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020" yWindow="60" windowWidth="13200" windowHeight="6405" tabRatio="599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7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45621"/>
</workbook>
</file>

<file path=xl/calcChain.xml><?xml version="1.0" encoding="utf-8"?>
<calcChain xmlns="http://schemas.openxmlformats.org/spreadsheetml/2006/main">
  <c r="G13" i="26" l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X19" i="26" s="1"/>
  <c r="L20" i="26"/>
  <c r="L21" i="26"/>
  <c r="X21" i="26" s="1"/>
  <c r="L22" i="26"/>
  <c r="L23" i="26"/>
  <c r="X23" i="26" s="1"/>
  <c r="L24" i="26"/>
  <c r="L25" i="26"/>
  <c r="X25" i="26" s="1"/>
  <c r="L26" i="26"/>
  <c r="L27" i="26"/>
  <c r="X27" i="26" s="1"/>
  <c r="L28" i="26"/>
  <c r="L29" i="26"/>
  <c r="X29" i="26" s="1"/>
  <c r="L30" i="26"/>
  <c r="L31" i="26"/>
  <c r="X31" i="26" s="1"/>
  <c r="E31" i="26"/>
  <c r="L32" i="26"/>
  <c r="X32" i="26" s="1"/>
  <c r="L33" i="26"/>
  <c r="L34" i="26"/>
  <c r="X34" i="26" s="1"/>
  <c r="L35" i="26"/>
  <c r="L36" i="26"/>
  <c r="X36" i="26" s="1"/>
  <c r="Z36" i="26" s="1"/>
  <c r="AA36" i="26" s="1"/>
  <c r="L37" i="26"/>
  <c r="L38" i="26"/>
  <c r="X38" i="26" s="1"/>
  <c r="Z38" i="26" s="1"/>
  <c r="AA38" i="26" s="1"/>
  <c r="L39" i="26"/>
  <c r="L40" i="26"/>
  <c r="X40" i="26" s="1"/>
  <c r="Z40" i="26" s="1"/>
  <c r="AA40" i="26" s="1"/>
  <c r="L41" i="26"/>
  <c r="L42" i="26"/>
  <c r="X42" i="26" s="1"/>
  <c r="Z42" i="26" s="1"/>
  <c r="AA42" i="26" s="1"/>
  <c r="L43" i="26"/>
  <c r="L44" i="26"/>
  <c r="X44" i="26" s="1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20" i="26" l="1"/>
  <c r="X18" i="26"/>
  <c r="X16" i="26"/>
  <c r="Q13" i="26"/>
  <c r="R13" i="26" s="1"/>
  <c r="S13" i="26" s="1"/>
  <c r="W13" i="26" s="1"/>
  <c r="N13" i="26"/>
  <c r="D1442" i="27"/>
  <c r="D1444" i="27"/>
  <c r="D1446" i="27"/>
  <c r="D1448" i="27"/>
  <c r="D1450" i="27"/>
  <c r="D1443" i="27"/>
  <c r="D1445" i="27"/>
  <c r="D1447" i="27"/>
  <c r="D1449" i="27"/>
  <c r="D1451" i="27"/>
  <c r="Z44" i="26"/>
  <c r="AA44" i="26" s="1"/>
  <c r="D1400" i="27"/>
  <c r="D1409" i="27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D273" i="27"/>
  <c r="D1173" i="27"/>
  <c r="D140" i="27"/>
  <c r="D783" i="27"/>
  <c r="D1401" i="27"/>
  <c r="D1396" i="27"/>
  <c r="D1412" i="27"/>
  <c r="D1414" i="27"/>
  <c r="D1416" i="27"/>
  <c r="D1418" i="27"/>
  <c r="D1420" i="27"/>
  <c r="D1422" i="27"/>
  <c r="D1424" i="27"/>
  <c r="D1426" i="27"/>
  <c r="D1428" i="27"/>
  <c r="D1430" i="27"/>
  <c r="D1432" i="27"/>
  <c r="D1434" i="27"/>
  <c r="D1436" i="27"/>
  <c r="D1438" i="27"/>
  <c r="D1440" i="27"/>
  <c r="D1395" i="27"/>
  <c r="D1407" i="27"/>
  <c r="D1411" i="27"/>
  <c r="D1413" i="27"/>
  <c r="D1415" i="27"/>
  <c r="D1417" i="27"/>
  <c r="D1419" i="27"/>
  <c r="D1421" i="27"/>
  <c r="D1423" i="27"/>
  <c r="D1425" i="27"/>
  <c r="D1427" i="27"/>
  <c r="D1429" i="27"/>
  <c r="D1431" i="27"/>
  <c r="D1433" i="27"/>
  <c r="D1435" i="27"/>
  <c r="D1437" i="27"/>
  <c r="D1439" i="27"/>
  <c r="D1441" i="27"/>
  <c r="D1402" i="27"/>
  <c r="D1408" i="27"/>
  <c r="D141" i="27"/>
  <c r="D1171" i="27"/>
  <c r="D1394" i="27"/>
  <c r="D139" i="27"/>
  <c r="D1403" i="27"/>
  <c r="N28" i="26"/>
  <c r="Y28" i="26"/>
  <c r="Z28" i="26" s="1"/>
  <c r="AA28" i="26" s="1"/>
  <c r="A1" i="16"/>
  <c r="D1406" i="27"/>
  <c r="N24" i="26"/>
  <c r="Y24" i="26"/>
  <c r="N16" i="26"/>
  <c r="Y16" i="26"/>
  <c r="N18" i="26"/>
  <c r="Y18" i="26"/>
  <c r="N26" i="26"/>
  <c r="Y26" i="26"/>
  <c r="Z26" i="26" s="1"/>
  <c r="AA26" i="26" s="1"/>
  <c r="Z34" i="26"/>
  <c r="AA34" i="26" s="1"/>
  <c r="N14" i="26"/>
  <c r="Q14" i="26"/>
  <c r="R14" i="26" s="1"/>
  <c r="S14" i="26" s="1"/>
  <c r="W14" i="26" s="1"/>
  <c r="Y14" i="26"/>
  <c r="N22" i="26"/>
  <c r="Y22" i="26"/>
  <c r="Z22" i="26" s="1"/>
  <c r="AA22" i="26" s="1"/>
  <c r="N30" i="26"/>
  <c r="Y30" i="26"/>
  <c r="Z30" i="26" s="1"/>
  <c r="AA30" i="26" s="1"/>
  <c r="Z15" i="26"/>
  <c r="AA15" i="26" s="1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D1282" i="27"/>
  <c r="D1404" i="27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31" i="26"/>
  <c r="AA31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3" i="26" s="1"/>
  <c r="AA13" i="26" s="1"/>
  <c r="Z18" i="26" l="1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C1332" i="27"/>
  <c r="C1204" i="27"/>
  <c r="C1076" i="27"/>
  <c r="C948" i="27"/>
  <c r="C1333" i="27"/>
  <c r="C1205" i="27"/>
  <c r="C1077" i="27"/>
  <c r="C932" i="27"/>
  <c r="C804" i="27"/>
  <c r="C676" i="27"/>
  <c r="C548" i="27"/>
  <c r="C935" i="27"/>
  <c r="C807" i="27"/>
  <c r="C679" i="27"/>
  <c r="C551" i="27"/>
  <c r="C1334" i="27"/>
  <c r="C1206" i="27"/>
  <c r="C1078" i="27"/>
  <c r="C950" i="27"/>
  <c r="C1335" i="27"/>
  <c r="C1207" i="27"/>
  <c r="C1079" i="27"/>
  <c r="C934" i="27"/>
  <c r="C806" i="27"/>
  <c r="C678" i="27"/>
  <c r="C550" i="27"/>
  <c r="C937" i="27"/>
  <c r="C809" i="27"/>
  <c r="C681" i="27"/>
  <c r="C1376" i="27"/>
  <c r="C1248" i="27"/>
  <c r="C1120" i="27"/>
  <c r="C992" i="27"/>
  <c r="C1377" i="27"/>
  <c r="C1249" i="27"/>
  <c r="C1121" i="27"/>
  <c r="C993" i="27"/>
  <c r="C848" i="27"/>
  <c r="C720" i="27"/>
  <c r="C592" i="27"/>
  <c r="C464" i="27"/>
  <c r="C851" i="27"/>
  <c r="C723" i="27"/>
  <c r="C1362" i="27"/>
  <c r="C1234" i="27"/>
  <c r="C1106" i="27"/>
  <c r="C978" i="27"/>
  <c r="C1363" i="27"/>
  <c r="C1235" i="27"/>
  <c r="C1107" i="27"/>
  <c r="C979" i="27"/>
  <c r="C834" i="27"/>
  <c r="C706" i="27"/>
  <c r="C578" i="27"/>
  <c r="C450" i="27"/>
  <c r="C837" i="27"/>
  <c r="C709" i="27"/>
  <c r="C581" i="27"/>
  <c r="C453" i="27"/>
  <c r="C491" i="27"/>
  <c r="C343" i="27"/>
  <c r="C1340" i="27"/>
  <c r="C1212" i="27"/>
  <c r="C1084" i="27"/>
  <c r="C956" i="27"/>
  <c r="C1341" i="27"/>
  <c r="C1213" i="27"/>
  <c r="C1085" i="27"/>
  <c r="C941" i="27"/>
  <c r="C812" i="27"/>
  <c r="C684" i="27"/>
  <c r="C556" i="27"/>
  <c r="C947" i="27"/>
  <c r="C815" i="27"/>
  <c r="C687" i="27"/>
  <c r="C559" i="27"/>
  <c r="C1342" i="27"/>
  <c r="C1214" i="27"/>
  <c r="C1086" i="27"/>
  <c r="C958" i="27"/>
  <c r="C1343" i="27"/>
  <c r="C1215" i="27"/>
  <c r="C1087" i="27"/>
  <c r="C945" i="27"/>
  <c r="C814" i="27"/>
  <c r="C686" i="27"/>
  <c r="C558" i="27"/>
  <c r="C951" i="27"/>
  <c r="C817" i="27"/>
  <c r="C689" i="27"/>
  <c r="C1384" i="27"/>
  <c r="C1256" i="27"/>
  <c r="C1128" i="27"/>
  <c r="C1000" i="27"/>
  <c r="C1385" i="27"/>
  <c r="C1257" i="27"/>
  <c r="C1129" i="27"/>
  <c r="C1001" i="27"/>
  <c r="C856" i="27"/>
  <c r="C728" i="27"/>
  <c r="C600" i="27"/>
  <c r="C472" i="27"/>
  <c r="C859" i="27"/>
  <c r="C731" i="27"/>
  <c r="C1370" i="27"/>
  <c r="C1242" i="27"/>
  <c r="C1114" i="27"/>
  <c r="C986" i="27"/>
  <c r="C1371" i="27"/>
  <c r="C1243" i="27"/>
  <c r="C1115" i="27"/>
  <c r="C987" i="27"/>
  <c r="C842" i="27"/>
  <c r="C714" i="27"/>
  <c r="C586" i="27"/>
  <c r="C458" i="27"/>
  <c r="C1348" i="27"/>
  <c r="C1220" i="27"/>
  <c r="C1092" i="27"/>
  <c r="C964" i="27"/>
  <c r="C1349" i="27"/>
  <c r="C1221" i="27"/>
  <c r="C1093" i="27"/>
  <c r="C1428" i="27"/>
  <c r="C1300" i="27"/>
  <c r="C1172" i="27"/>
  <c r="C1044" i="27"/>
  <c r="C1429" i="27"/>
  <c r="C1301" i="27"/>
  <c r="C1173" i="27"/>
  <c r="C1045" i="27"/>
  <c r="C900" i="27"/>
  <c r="C772" i="27"/>
  <c r="C644" i="27"/>
  <c r="C516" i="27"/>
  <c r="C903" i="27"/>
  <c r="C775" i="27"/>
  <c r="C647" i="27"/>
  <c r="C1430" i="27"/>
  <c r="C1302" i="27"/>
  <c r="C1174" i="27"/>
  <c r="C1046" i="27"/>
  <c r="C1431" i="27"/>
  <c r="C1303" i="27"/>
  <c r="C1175" i="27"/>
  <c r="C1047" i="27"/>
  <c r="C902" i="27"/>
  <c r="C774" i="27"/>
  <c r="C646" i="27"/>
  <c r="C518" i="27"/>
  <c r="C905" i="27"/>
  <c r="C777" i="27"/>
  <c r="C649" i="27"/>
  <c r="C1344" i="27"/>
  <c r="C1216" i="27"/>
  <c r="C1088" i="27"/>
  <c r="C960" i="27"/>
  <c r="C1345" i="27"/>
  <c r="C1217" i="27"/>
  <c r="C1089" i="27"/>
  <c r="C949" i="27"/>
  <c r="C816" i="27"/>
  <c r="C688" i="27"/>
  <c r="C560" i="27"/>
  <c r="C955" i="27"/>
  <c r="C819" i="27"/>
  <c r="C691" i="27"/>
  <c r="C1330" i="27"/>
  <c r="C1202" i="27"/>
  <c r="C1074" i="27"/>
  <c r="C946" i="27"/>
  <c r="C1331" i="27"/>
  <c r="C1203" i="27"/>
  <c r="C1075" i="27"/>
  <c r="C930" i="27"/>
  <c r="C802" i="27"/>
  <c r="C674" i="27"/>
  <c r="C546" i="27"/>
  <c r="C933" i="27"/>
  <c r="C805" i="27"/>
  <c r="C677" i="27"/>
  <c r="C549" i="27"/>
  <c r="C419" i="27"/>
  <c r="C449" i="27"/>
  <c r="C1436" i="27"/>
  <c r="C1308" i="27"/>
  <c r="C1180" i="27"/>
  <c r="C1052" i="27"/>
  <c r="C1437" i="27"/>
  <c r="C1309" i="27"/>
  <c r="C1181" i="27"/>
  <c r="C1053" i="27"/>
  <c r="C908" i="27"/>
  <c r="C780" i="27"/>
  <c r="C652" i="27"/>
  <c r="C524" i="27"/>
  <c r="C911" i="27"/>
  <c r="C783" i="27"/>
  <c r="C655" i="27"/>
  <c r="C1438" i="27"/>
  <c r="C1310" i="27"/>
  <c r="C1182" i="27"/>
  <c r="C1054" i="27"/>
  <c r="C1439" i="27"/>
  <c r="C1311" i="27"/>
  <c r="C1183" i="27"/>
  <c r="C1055" i="27"/>
  <c r="C910" i="27"/>
  <c r="C782" i="27"/>
  <c r="C654" i="27"/>
  <c r="C526" i="27"/>
  <c r="C913" i="27"/>
  <c r="C785" i="27"/>
  <c r="C657" i="27"/>
  <c r="C1352" i="27"/>
  <c r="C1224" i="27"/>
  <c r="C1096" i="27"/>
  <c r="C968" i="27"/>
  <c r="C1353" i="27"/>
  <c r="C1225" i="27"/>
  <c r="C1097" i="27"/>
  <c r="C965" i="27"/>
  <c r="C824" i="27"/>
  <c r="C696" i="27"/>
  <c r="C568" i="27"/>
  <c r="C971" i="27"/>
  <c r="C827" i="27"/>
  <c r="C699" i="27"/>
  <c r="C1338" i="27"/>
  <c r="C1210" i="27"/>
  <c r="C1082" i="27"/>
  <c r="C954" i="27"/>
  <c r="C1339" i="27"/>
  <c r="C1211" i="27"/>
  <c r="C1083" i="27"/>
  <c r="C938" i="27"/>
  <c r="C810" i="27"/>
  <c r="C682" i="27"/>
  <c r="C554" i="27"/>
  <c r="C1444" i="27"/>
  <c r="C1316" i="27"/>
  <c r="C1188" i="27"/>
  <c r="C1060" i="27"/>
  <c r="C1445" i="27"/>
  <c r="C1317" i="27"/>
  <c r="C1189" i="27"/>
  <c r="C1061" i="27"/>
  <c r="C916" i="27"/>
  <c r="C1396" i="27"/>
  <c r="C1268" i="27"/>
  <c r="C1140" i="27"/>
  <c r="C1012" i="27"/>
  <c r="C1397" i="27"/>
  <c r="C1269" i="27"/>
  <c r="C1141" i="27"/>
  <c r="C1013" i="27"/>
  <c r="C868" i="27"/>
  <c r="C740" i="27"/>
  <c r="C612" i="27"/>
  <c r="C484" i="27"/>
  <c r="C871" i="27"/>
  <c r="C743" i="27"/>
  <c r="C615" i="27"/>
  <c r="C1398" i="27"/>
  <c r="C1270" i="27"/>
  <c r="C1142" i="27"/>
  <c r="C1014" i="27"/>
  <c r="C1399" i="27"/>
  <c r="C1271" i="27"/>
  <c r="C1143" i="27"/>
  <c r="C1015" i="27"/>
  <c r="C870" i="27"/>
  <c r="C742" i="27"/>
  <c r="C614" i="27"/>
  <c r="C486" i="27"/>
  <c r="C873" i="27"/>
  <c r="C745" i="27"/>
  <c r="C1440" i="27"/>
  <c r="C1312" i="27"/>
  <c r="C1184" i="27"/>
  <c r="C1056" i="27"/>
  <c r="C1441" i="27"/>
  <c r="C1313" i="27"/>
  <c r="C1185" i="27"/>
  <c r="C1057" i="27"/>
  <c r="C912" i="27"/>
  <c r="C784" i="27"/>
  <c r="C656" i="27"/>
  <c r="C528" i="27"/>
  <c r="C915" i="27"/>
  <c r="C787" i="27"/>
  <c r="C1426" i="27"/>
  <c r="C1298" i="27"/>
  <c r="C1170" i="27"/>
  <c r="C1042" i="27"/>
  <c r="C1427" i="27"/>
  <c r="C1299" i="27"/>
  <c r="C1171" i="27"/>
  <c r="C1043" i="27"/>
  <c r="C898" i="27"/>
  <c r="C770" i="27"/>
  <c r="C642" i="27"/>
  <c r="C514" i="27"/>
  <c r="C901" i="27"/>
  <c r="C773" i="27"/>
  <c r="C645" i="27"/>
  <c r="C517" i="27"/>
  <c r="C595" i="27"/>
  <c r="C407" i="27"/>
  <c r="C1404" i="27"/>
  <c r="C1276" i="27"/>
  <c r="C1148" i="27"/>
  <c r="C1020" i="27"/>
  <c r="C1405" i="27"/>
  <c r="C1277" i="27"/>
  <c r="C1149" i="27"/>
  <c r="C1021" i="27"/>
  <c r="C876" i="27"/>
  <c r="C748" i="27"/>
  <c r="C620" i="27"/>
  <c r="C492" i="27"/>
  <c r="C879" i="27"/>
  <c r="C751" i="27"/>
  <c r="C623" i="27"/>
  <c r="C1406" i="27"/>
  <c r="C1278" i="27"/>
  <c r="C1150" i="27"/>
  <c r="C1022" i="27"/>
  <c r="C1407" i="27"/>
  <c r="C1279" i="27"/>
  <c r="C1151" i="27"/>
  <c r="C1023" i="27"/>
  <c r="C878" i="27"/>
  <c r="C750" i="27"/>
  <c r="C622" i="27"/>
  <c r="C494" i="27"/>
  <c r="C881" i="27"/>
  <c r="C753" i="27"/>
  <c r="C1448" i="27"/>
  <c r="C1320" i="27"/>
  <c r="C1192" i="27"/>
  <c r="C1064" i="27"/>
  <c r="C1449" i="27"/>
  <c r="C1321" i="27"/>
  <c r="C1193" i="27"/>
  <c r="C1065" i="27"/>
  <c r="C920" i="27"/>
  <c r="C792" i="27"/>
  <c r="C664" i="27"/>
  <c r="C536" i="27"/>
  <c r="C923" i="27"/>
  <c r="C795" i="27"/>
  <c r="C1434" i="27"/>
  <c r="C1306" i="27"/>
  <c r="C1178" i="27"/>
  <c r="C1050" i="27"/>
  <c r="C1435" i="27"/>
  <c r="C1307" i="27"/>
  <c r="C1179" i="27"/>
  <c r="C1051" i="27"/>
  <c r="C906" i="27"/>
  <c r="C778" i="27"/>
  <c r="C650" i="27"/>
  <c r="C522" i="27"/>
  <c r="C1412" i="27"/>
  <c r="C1284" i="27"/>
  <c r="C1156" i="27"/>
  <c r="C1028" i="27"/>
  <c r="C1413" i="27"/>
  <c r="C1285" i="27"/>
  <c r="C1157" i="27"/>
  <c r="C1029" i="27"/>
  <c r="C884" i="27"/>
  <c r="C756" i="27"/>
  <c r="C628" i="27"/>
  <c r="C1364" i="27"/>
  <c r="C1236" i="27"/>
  <c r="C1108" i="27"/>
  <c r="C980" i="27"/>
  <c r="C1365" i="27"/>
  <c r="C1237" i="27"/>
  <c r="C1109" i="27"/>
  <c r="C981" i="27"/>
  <c r="C836" i="27"/>
  <c r="C708" i="27"/>
  <c r="C580" i="27"/>
  <c r="C452" i="27"/>
  <c r="C839" i="27"/>
  <c r="C711" i="27"/>
  <c r="C583" i="27"/>
  <c r="C1366" i="27"/>
  <c r="C1238" i="27"/>
  <c r="C1110" i="27"/>
  <c r="C982" i="27"/>
  <c r="C1367" i="27"/>
  <c r="C1239" i="27"/>
  <c r="C1111" i="27"/>
  <c r="C983" i="27"/>
  <c r="C838" i="27"/>
  <c r="C710" i="27"/>
  <c r="C582" i="27"/>
  <c r="C454" i="27"/>
  <c r="C841" i="27"/>
  <c r="C713" i="27"/>
  <c r="C1408" i="27"/>
  <c r="C1280" i="27"/>
  <c r="C1152" i="27"/>
  <c r="C1024" i="27"/>
  <c r="C1409" i="27"/>
  <c r="C1281" i="27"/>
  <c r="C1153" i="27"/>
  <c r="C1025" i="27"/>
  <c r="C880" i="27"/>
  <c r="C752" i="27"/>
  <c r="C624" i="27"/>
  <c r="C496" i="27"/>
  <c r="C883" i="27"/>
  <c r="C755" i="27"/>
  <c r="C1394" i="27"/>
  <c r="C1266" i="27"/>
  <c r="C1138" i="27"/>
  <c r="C1010" i="27"/>
  <c r="C1395" i="27"/>
  <c r="C1267" i="27"/>
  <c r="C1139" i="27"/>
  <c r="C1011" i="27"/>
  <c r="C866" i="27"/>
  <c r="C738" i="27"/>
  <c r="C610" i="27"/>
  <c r="C482" i="27"/>
  <c r="C869" i="27"/>
  <c r="C741" i="27"/>
  <c r="C613" i="27"/>
  <c r="C485" i="27"/>
  <c r="C535" i="27"/>
  <c r="C375" i="27"/>
  <c r="C1372" i="27"/>
  <c r="C1244" i="27"/>
  <c r="C1116" i="27"/>
  <c r="C988" i="27"/>
  <c r="C1373" i="27"/>
  <c r="C1245" i="27"/>
  <c r="C1117" i="27"/>
  <c r="C989" i="27"/>
  <c r="C844" i="27"/>
  <c r="C716" i="27"/>
  <c r="C588" i="27"/>
  <c r="C460" i="27"/>
  <c r="C847" i="27"/>
  <c r="C719" i="27"/>
  <c r="C591" i="27"/>
  <c r="C1374" i="27"/>
  <c r="C1246" i="27"/>
  <c r="C1118" i="27"/>
  <c r="C990" i="27"/>
  <c r="C1375" i="27"/>
  <c r="C1247" i="27"/>
  <c r="C1119" i="27"/>
  <c r="C991" i="27"/>
  <c r="C846" i="27"/>
  <c r="C718" i="27"/>
  <c r="C590" i="27"/>
  <c r="C462" i="27"/>
  <c r="C849" i="27"/>
  <c r="C721" i="27"/>
  <c r="C1416" i="27"/>
  <c r="C1288" i="27"/>
  <c r="C1160" i="27"/>
  <c r="C1032" i="27"/>
  <c r="C1417" i="27"/>
  <c r="C1289" i="27"/>
  <c r="C1161" i="27"/>
  <c r="C1033" i="27"/>
  <c r="C888" i="27"/>
  <c r="C760" i="27"/>
  <c r="C632" i="27"/>
  <c r="C504" i="27"/>
  <c r="C891" i="27"/>
  <c r="C763" i="27"/>
  <c r="C1402" i="27"/>
  <c r="C1274" i="27"/>
  <c r="C1146" i="27"/>
  <c r="C1018" i="27"/>
  <c r="C1403" i="27"/>
  <c r="C1275" i="27"/>
  <c r="C1147" i="27"/>
  <c r="C1019" i="27"/>
  <c r="C874" i="27"/>
  <c r="C746" i="27"/>
  <c r="C618" i="27"/>
  <c r="C490" i="27"/>
  <c r="C1380" i="27"/>
  <c r="C1252" i="27"/>
  <c r="C1124" i="27"/>
  <c r="C996" i="27"/>
  <c r="C1381" i="27"/>
  <c r="C1253" i="27"/>
  <c r="C1125" i="27"/>
  <c r="C997" i="27"/>
  <c r="C957" i="27"/>
  <c r="C724" i="27"/>
  <c r="C564" i="27"/>
  <c r="C963" i="27"/>
  <c r="C823" i="27"/>
  <c r="C695" i="27"/>
  <c r="C567" i="27"/>
  <c r="C1350" i="27"/>
  <c r="C1222" i="27"/>
  <c r="C1094" i="27"/>
  <c r="C966" i="27"/>
  <c r="C1351" i="27"/>
  <c r="C1223" i="27"/>
  <c r="C1095" i="27"/>
  <c r="C961" i="27"/>
  <c r="C822" i="27"/>
  <c r="C694" i="27"/>
  <c r="C566" i="27"/>
  <c r="C967" i="27"/>
  <c r="C825" i="27"/>
  <c r="C697" i="27"/>
  <c r="C1392" i="27"/>
  <c r="C1264" i="27"/>
  <c r="C1136" i="27"/>
  <c r="C1008" i="27"/>
  <c r="C1393" i="27"/>
  <c r="C1265" i="27"/>
  <c r="C1137" i="27"/>
  <c r="C1009" i="27"/>
  <c r="C864" i="27"/>
  <c r="C736" i="27"/>
  <c r="C608" i="27"/>
  <c r="C480" i="27"/>
  <c r="C867" i="27"/>
  <c r="C739" i="27"/>
  <c r="C1378" i="27"/>
  <c r="C1250" i="27"/>
  <c r="C1122" i="27"/>
  <c r="C994" i="27"/>
  <c r="C1379" i="27"/>
  <c r="C1251" i="27"/>
  <c r="C1123" i="27"/>
  <c r="C995" i="27"/>
  <c r="C850" i="27"/>
  <c r="C722" i="27"/>
  <c r="C594" i="27"/>
  <c r="C466" i="27"/>
  <c r="C853" i="27"/>
  <c r="C725" i="27"/>
  <c r="C597" i="27"/>
  <c r="C469" i="27"/>
  <c r="C513" i="27"/>
  <c r="C359" i="27"/>
  <c r="C231" i="27"/>
  <c r="C103" i="27"/>
  <c r="C400" i="27"/>
  <c r="C1324" i="27"/>
  <c r="C1196" i="27"/>
  <c r="C1068" i="27"/>
  <c r="C940" i="27"/>
  <c r="C1325" i="27"/>
  <c r="C1197" i="27"/>
  <c r="C1069" i="27"/>
  <c r="C924" i="27"/>
  <c r="C796" i="27"/>
  <c r="C668" i="27"/>
  <c r="C540" i="27"/>
  <c r="C927" i="27"/>
  <c r="C799" i="27"/>
  <c r="C671" i="27"/>
  <c r="C543" i="27"/>
  <c r="C1326" i="27"/>
  <c r="C1198" i="27"/>
  <c r="C1070" i="27"/>
  <c r="C942" i="27"/>
  <c r="C1327" i="27"/>
  <c r="C1199" i="27"/>
  <c r="C1071" i="27"/>
  <c r="C926" i="27"/>
  <c r="C798" i="27"/>
  <c r="C670" i="27"/>
  <c r="C542" i="27"/>
  <c r="C929" i="27"/>
  <c r="C801" i="27"/>
  <c r="C673" i="27"/>
  <c r="C1368" i="27"/>
  <c r="C1240" i="27"/>
  <c r="C1112" i="27"/>
  <c r="C984" i="27"/>
  <c r="C1369" i="27"/>
  <c r="C1241" i="27"/>
  <c r="C1113" i="27"/>
  <c r="C985" i="27"/>
  <c r="C840" i="27"/>
  <c r="C712" i="27"/>
  <c r="C584" i="27"/>
  <c r="C456" i="27"/>
  <c r="C843" i="27"/>
  <c r="C715" i="27"/>
  <c r="C1354" i="27"/>
  <c r="C1226" i="27"/>
  <c r="C1098" i="27"/>
  <c r="C970" i="27"/>
  <c r="C1259" i="27"/>
  <c r="C730" i="27"/>
  <c r="C845" i="27"/>
  <c r="C589" i="27"/>
  <c r="C503" i="27"/>
  <c r="C255" i="27"/>
  <c r="C87" i="27"/>
  <c r="C352" i="27"/>
  <c r="C224" i="27"/>
  <c r="C96" i="27"/>
  <c r="C161" i="27"/>
  <c r="C410" i="27"/>
  <c r="C154" i="27"/>
  <c r="C115" i="27"/>
  <c r="C196" i="27"/>
  <c r="C537" i="27"/>
  <c r="C377" i="27"/>
  <c r="C249" i="27"/>
  <c r="C519" i="27"/>
  <c r="C363" i="27"/>
  <c r="C163" i="27"/>
  <c r="C100" i="27"/>
  <c r="C479" i="27"/>
  <c r="C333" i="27"/>
  <c r="C852" i="27"/>
  <c r="C692" i="27"/>
  <c r="C532" i="27"/>
  <c r="C919" i="27"/>
  <c r="C791" i="27"/>
  <c r="C663" i="27"/>
  <c r="C1446" i="27"/>
  <c r="C1318" i="27"/>
  <c r="C1190" i="27"/>
  <c r="C1062" i="27"/>
  <c r="C1447" i="27"/>
  <c r="C1319" i="27"/>
  <c r="C1191" i="27"/>
  <c r="C1063" i="27"/>
  <c r="C918" i="27"/>
  <c r="C790" i="27"/>
  <c r="C662" i="27"/>
  <c r="C534" i="27"/>
  <c r="C921" i="27"/>
  <c r="C793" i="27"/>
  <c r="C665" i="27"/>
  <c r="C1360" i="27"/>
  <c r="C1232" i="27"/>
  <c r="C1104" i="27"/>
  <c r="C976" i="27"/>
  <c r="C1361" i="27"/>
  <c r="C1233" i="27"/>
  <c r="C1105" i="27"/>
  <c r="C977" i="27"/>
  <c r="C832" i="27"/>
  <c r="C704" i="27"/>
  <c r="C576" i="27"/>
  <c r="C448" i="27"/>
  <c r="C835" i="27"/>
  <c r="C707" i="27"/>
  <c r="C1346" i="27"/>
  <c r="C1218" i="27"/>
  <c r="C1090" i="27"/>
  <c r="C962" i="27"/>
  <c r="C1347" i="27"/>
  <c r="C1219" i="27"/>
  <c r="C1091" i="27"/>
  <c r="C953" i="27"/>
  <c r="C818" i="27"/>
  <c r="C690" i="27"/>
  <c r="C562" i="27"/>
  <c r="C959" i="27"/>
  <c r="C821" i="27"/>
  <c r="C693" i="27"/>
  <c r="C565" i="27"/>
  <c r="C435" i="27"/>
  <c r="C471" i="27"/>
  <c r="C327" i="27"/>
  <c r="C199" i="27"/>
  <c r="C71" i="27"/>
  <c r="C1420" i="27"/>
  <c r="C1292" i="27"/>
  <c r="C1164" i="27"/>
  <c r="C1036" i="27"/>
  <c r="C1421" i="27"/>
  <c r="C1293" i="27"/>
  <c r="C1165" i="27"/>
  <c r="C1037" i="27"/>
  <c r="C892" i="27"/>
  <c r="C764" i="27"/>
  <c r="C636" i="27"/>
  <c r="C508" i="27"/>
  <c r="C895" i="27"/>
  <c r="C767" i="27"/>
  <c r="C639" i="27"/>
  <c r="C1422" i="27"/>
  <c r="C1294" i="27"/>
  <c r="C1166" i="27"/>
  <c r="C1038" i="27"/>
  <c r="C1423" i="27"/>
  <c r="C1295" i="27"/>
  <c r="C1167" i="27"/>
  <c r="C1039" i="27"/>
  <c r="C894" i="27"/>
  <c r="C766" i="27"/>
  <c r="C638" i="27"/>
  <c r="C510" i="27"/>
  <c r="C897" i="27"/>
  <c r="C769" i="27"/>
  <c r="C641" i="27"/>
  <c r="C1336" i="27"/>
  <c r="C1208" i="27"/>
  <c r="C1080" i="27"/>
  <c r="C952" i="27"/>
  <c r="C1337" i="27"/>
  <c r="C1209" i="27"/>
  <c r="C1081" i="27"/>
  <c r="C936" i="27"/>
  <c r="C808" i="27"/>
  <c r="C680" i="27"/>
  <c r="C552" i="27"/>
  <c r="C939" i="27"/>
  <c r="C811" i="27"/>
  <c r="C1450" i="27"/>
  <c r="C1322" i="27"/>
  <c r="C820" i="27"/>
  <c r="C660" i="27"/>
  <c r="C500" i="27"/>
  <c r="C887" i="27"/>
  <c r="C759" i="27"/>
  <c r="C631" i="27"/>
  <c r="C1414" i="27"/>
  <c r="C1286" i="27"/>
  <c r="C1158" i="27"/>
  <c r="C1030" i="27"/>
  <c r="C1415" i="27"/>
  <c r="C1287" i="27"/>
  <c r="C1159" i="27"/>
  <c r="C1031" i="27"/>
  <c r="C886" i="27"/>
  <c r="C758" i="27"/>
  <c r="C630" i="27"/>
  <c r="C502" i="27"/>
  <c r="C889" i="27"/>
  <c r="C761" i="27"/>
  <c r="C633" i="27"/>
  <c r="C1328" i="27"/>
  <c r="C1200" i="27"/>
  <c r="C1072" i="27"/>
  <c r="C944" i="27"/>
  <c r="C1329" i="27"/>
  <c r="C1201" i="27"/>
  <c r="C1073" i="27"/>
  <c r="C928" i="27"/>
  <c r="C800" i="27"/>
  <c r="C672" i="27"/>
  <c r="C544" i="27"/>
  <c r="C931" i="27"/>
  <c r="C803" i="27"/>
  <c r="C1442" i="27"/>
  <c r="C1314" i="27"/>
  <c r="C1186" i="27"/>
  <c r="C1058" i="27"/>
  <c r="C1443" i="27"/>
  <c r="C1315" i="27"/>
  <c r="C1187" i="27"/>
  <c r="C1059" i="27"/>
  <c r="C914" i="27"/>
  <c r="C786" i="27"/>
  <c r="C658" i="27"/>
  <c r="C530" i="27"/>
  <c r="C917" i="27"/>
  <c r="C789" i="27"/>
  <c r="C661" i="27"/>
  <c r="C533" i="27"/>
  <c r="C627" i="27"/>
  <c r="C425" i="27"/>
  <c r="C295" i="27"/>
  <c r="C167" i="27"/>
  <c r="C39" i="27"/>
  <c r="C1388" i="27"/>
  <c r="C1260" i="27"/>
  <c r="C1132" i="27"/>
  <c r="C1004" i="27"/>
  <c r="C1389" i="27"/>
  <c r="C1261" i="27"/>
  <c r="C1133" i="27"/>
  <c r="C1005" i="27"/>
  <c r="C860" i="27"/>
  <c r="C732" i="27"/>
  <c r="C604" i="27"/>
  <c r="C476" i="27"/>
  <c r="C863" i="27"/>
  <c r="C735" i="27"/>
  <c r="C607" i="27"/>
  <c r="C1390" i="27"/>
  <c r="C1262" i="27"/>
  <c r="C1134" i="27"/>
  <c r="C1006" i="27"/>
  <c r="C1391" i="27"/>
  <c r="C1263" i="27"/>
  <c r="C1135" i="27"/>
  <c r="C1007" i="27"/>
  <c r="C862" i="27"/>
  <c r="C734" i="27"/>
  <c r="C606" i="27"/>
  <c r="C478" i="27"/>
  <c r="C865" i="27"/>
  <c r="C737" i="27"/>
  <c r="C1432" i="27"/>
  <c r="C1304" i="27"/>
  <c r="C1176" i="27"/>
  <c r="C1048" i="27"/>
  <c r="C1433" i="27"/>
  <c r="C1305" i="27"/>
  <c r="C1177" i="27"/>
  <c r="C1049" i="27"/>
  <c r="C904" i="27"/>
  <c r="C776" i="27"/>
  <c r="C648" i="27"/>
  <c r="C520" i="27"/>
  <c r="C907" i="27"/>
  <c r="C779" i="27"/>
  <c r="C1418" i="27"/>
  <c r="C788" i="27"/>
  <c r="C596" i="27"/>
  <c r="C468" i="27"/>
  <c r="C855" i="27"/>
  <c r="C727" i="27"/>
  <c r="C599" i="27"/>
  <c r="C1382" i="27"/>
  <c r="C1254" i="27"/>
  <c r="C1126" i="27"/>
  <c r="C998" i="27"/>
  <c r="C1383" i="27"/>
  <c r="C1255" i="27"/>
  <c r="C1127" i="27"/>
  <c r="C999" i="27"/>
  <c r="C854" i="27"/>
  <c r="C726" i="27"/>
  <c r="C598" i="27"/>
  <c r="C470" i="27"/>
  <c r="C857" i="27"/>
  <c r="C729" i="27"/>
  <c r="C1424" i="27"/>
  <c r="C1296" i="27"/>
  <c r="C1168" i="27"/>
  <c r="C1040" i="27"/>
  <c r="C1425" i="27"/>
  <c r="C1297" i="27"/>
  <c r="C1169" i="27"/>
  <c r="C1041" i="27"/>
  <c r="C896" i="27"/>
  <c r="C768" i="27"/>
  <c r="C640" i="27"/>
  <c r="C512" i="27"/>
  <c r="C899" i="27"/>
  <c r="C771" i="27"/>
  <c r="C1410" i="27"/>
  <c r="C1282" i="27"/>
  <c r="C1154" i="27"/>
  <c r="C1026" i="27"/>
  <c r="C1411" i="27"/>
  <c r="C1283" i="27"/>
  <c r="C1155" i="27"/>
  <c r="C1027" i="27"/>
  <c r="C882" i="27"/>
  <c r="C754" i="27"/>
  <c r="C626" i="27"/>
  <c r="C498" i="27"/>
  <c r="C885" i="27"/>
  <c r="C757" i="27"/>
  <c r="C629" i="27"/>
  <c r="C501" i="27"/>
  <c r="C563" i="27"/>
  <c r="C391" i="27"/>
  <c r="C263" i="27"/>
  <c r="C135" i="27"/>
  <c r="C432" i="27"/>
  <c r="C1356" i="27"/>
  <c r="C1228" i="27"/>
  <c r="C1100" i="27"/>
  <c r="C972" i="27"/>
  <c r="C1357" i="27"/>
  <c r="C1229" i="27"/>
  <c r="C1101" i="27"/>
  <c r="C973" i="27"/>
  <c r="C828" i="27"/>
  <c r="C700" i="27"/>
  <c r="C572" i="27"/>
  <c r="C444" i="27"/>
  <c r="C831" i="27"/>
  <c r="C703" i="27"/>
  <c r="C575" i="27"/>
  <c r="C1358" i="27"/>
  <c r="C1230" i="27"/>
  <c r="C1102" i="27"/>
  <c r="C974" i="27"/>
  <c r="C1359" i="27"/>
  <c r="C1231" i="27"/>
  <c r="C1103" i="27"/>
  <c r="C975" i="27"/>
  <c r="C830" i="27"/>
  <c r="C702" i="27"/>
  <c r="C574" i="27"/>
  <c r="C446" i="27"/>
  <c r="C833" i="27"/>
  <c r="C705" i="27"/>
  <c r="C1400" i="27"/>
  <c r="C1272" i="27"/>
  <c r="C1144" i="27"/>
  <c r="C1016" i="27"/>
  <c r="C1401" i="27"/>
  <c r="C1273" i="27"/>
  <c r="C1145" i="27"/>
  <c r="C1017" i="27"/>
  <c r="C872" i="27"/>
  <c r="C744" i="27"/>
  <c r="C616" i="27"/>
  <c r="C488" i="27"/>
  <c r="C875" i="27"/>
  <c r="C747" i="27"/>
  <c r="C1386" i="27"/>
  <c r="C1258" i="27"/>
  <c r="C1130" i="27"/>
  <c r="C1002" i="27"/>
  <c r="C1387" i="27"/>
  <c r="C858" i="27"/>
  <c r="C909" i="27"/>
  <c r="C653" i="27"/>
  <c r="C611" i="27"/>
  <c r="C303" i="27"/>
  <c r="C127" i="27"/>
  <c r="C384" i="27"/>
  <c r="C256" i="27"/>
  <c r="C128" i="27"/>
  <c r="C193" i="27"/>
  <c r="C49" i="27"/>
  <c r="C218" i="27"/>
  <c r="C195" i="27"/>
  <c r="C284" i="27"/>
  <c r="C601" i="27"/>
  <c r="C409" i="27"/>
  <c r="C281" i="27"/>
  <c r="C571" i="27"/>
  <c r="C395" i="27"/>
  <c r="C267" i="27"/>
  <c r="C220" i="27"/>
  <c r="C521" i="27"/>
  <c r="C365" i="27"/>
  <c r="C1290" i="27"/>
  <c r="C1034" i="27"/>
  <c r="C1003" i="27"/>
  <c r="C717" i="27"/>
  <c r="C351" i="27"/>
  <c r="C424" i="27"/>
  <c r="C160" i="27"/>
  <c r="C97" i="27"/>
  <c r="C26" i="27"/>
  <c r="C20" i="27"/>
  <c r="C313" i="27"/>
  <c r="C431" i="27"/>
  <c r="C324" i="27"/>
  <c r="C397" i="27"/>
  <c r="C205" i="27"/>
  <c r="C77" i="27"/>
  <c r="C374" i="27"/>
  <c r="C246" i="27"/>
  <c r="C118" i="27"/>
  <c r="C57" i="27"/>
  <c r="C226" i="27"/>
  <c r="C211" i="27"/>
  <c r="C292" i="27"/>
  <c r="C1291" i="27"/>
  <c r="C762" i="27"/>
  <c r="C861" i="27"/>
  <c r="C605" i="27"/>
  <c r="C523" i="27"/>
  <c r="C271" i="27"/>
  <c r="C95" i="27"/>
  <c r="C360" i="27"/>
  <c r="C200" i="27"/>
  <c r="C169" i="27"/>
  <c r="C170" i="27"/>
  <c r="C212" i="27"/>
  <c r="C353" i="27"/>
  <c r="C487" i="27"/>
  <c r="C67" i="27"/>
  <c r="C447" i="27"/>
  <c r="C181" i="27"/>
  <c r="C350" i="27"/>
  <c r="C94" i="27"/>
  <c r="C114" i="27"/>
  <c r="C140" i="27"/>
  <c r="C252" i="27"/>
  <c r="C1067" i="27"/>
  <c r="C538" i="27"/>
  <c r="C749" i="27"/>
  <c r="C493" i="27"/>
  <c r="C383" i="27"/>
  <c r="C191" i="27"/>
  <c r="C23" i="27"/>
  <c r="C304" i="27"/>
  <c r="C176" i="27"/>
  <c r="C48" i="27"/>
  <c r="C113" i="27"/>
  <c r="C314" i="27"/>
  <c r="C58" i="27"/>
  <c r="C412" i="27"/>
  <c r="C68" i="27"/>
  <c r="C473" i="27"/>
  <c r="C329" i="27"/>
  <c r="C201" i="27"/>
  <c r="C455" i="27"/>
  <c r="C315" i="27"/>
  <c r="C388" i="27"/>
  <c r="C609" i="27"/>
  <c r="C413" i="27"/>
  <c r="C285" i="27"/>
  <c r="C157" i="27"/>
  <c r="C29" i="27"/>
  <c r="C326" i="27"/>
  <c r="C198" i="27"/>
  <c r="C70" i="27"/>
  <c r="C386" i="27"/>
  <c r="C340" i="27"/>
  <c r="C969" i="27"/>
  <c r="C442" i="27"/>
  <c r="C701" i="27"/>
  <c r="C445" i="27"/>
  <c r="C335" i="27"/>
  <c r="C159" i="27"/>
  <c r="C416" i="27"/>
  <c r="C280" i="27"/>
  <c r="C152" i="27"/>
  <c r="C24" i="27"/>
  <c r="C89" i="27"/>
  <c r="C266" i="27"/>
  <c r="C21" i="27"/>
  <c r="C348" i="27"/>
  <c r="C667" i="27"/>
  <c r="C439" i="27"/>
  <c r="C305" i="27"/>
  <c r="C619" i="27"/>
  <c r="C421" i="27"/>
  <c r="C291" i="27"/>
  <c r="C300" i="27"/>
  <c r="C561" i="27"/>
  <c r="C389" i="27"/>
  <c r="C261" i="27"/>
  <c r="C133" i="27"/>
  <c r="C430" i="27"/>
  <c r="C302" i="27"/>
  <c r="C174" i="27"/>
  <c r="C46" i="27"/>
  <c r="C338" i="27"/>
  <c r="C82" i="27"/>
  <c r="C13" i="27"/>
  <c r="C92" i="27"/>
  <c r="C72" i="27"/>
  <c r="C362" i="27"/>
  <c r="C51" i="27"/>
  <c r="C553" i="27"/>
  <c r="C257" i="27"/>
  <c r="C371" i="27"/>
  <c r="C124" i="27"/>
  <c r="C341" i="27"/>
  <c r="C85" i="27"/>
  <c r="C30" i="27"/>
  <c r="C52" i="27"/>
  <c r="C273" i="27"/>
  <c r="C188" i="27"/>
  <c r="C511" i="27"/>
  <c r="C101" i="27"/>
  <c r="C1194" i="27"/>
  <c r="C1451" i="27"/>
  <c r="C602" i="27"/>
  <c r="C525" i="27"/>
  <c r="C215" i="27"/>
  <c r="C320" i="27"/>
  <c r="C64" i="27"/>
  <c r="C346" i="27"/>
  <c r="C35" i="27"/>
  <c r="C495" i="27"/>
  <c r="C217" i="27"/>
  <c r="C331" i="27"/>
  <c r="C651" i="27"/>
  <c r="C301" i="27"/>
  <c r="C173" i="27"/>
  <c r="C45" i="27"/>
  <c r="C342" i="27"/>
  <c r="C214" i="27"/>
  <c r="C86" i="27"/>
  <c r="C418" i="27"/>
  <c r="C162" i="27"/>
  <c r="C123" i="27"/>
  <c r="C204" i="27"/>
  <c r="C1163" i="27"/>
  <c r="C634" i="27"/>
  <c r="C797" i="27"/>
  <c r="C541" i="27"/>
  <c r="C437" i="27"/>
  <c r="C223" i="27"/>
  <c r="C55" i="27"/>
  <c r="C328" i="27"/>
  <c r="C168" i="27"/>
  <c r="C105" i="27"/>
  <c r="C42" i="27"/>
  <c r="C617" i="27"/>
  <c r="C289" i="27"/>
  <c r="C403" i="27"/>
  <c r="C244" i="27"/>
  <c r="C373" i="27"/>
  <c r="C117" i="27"/>
  <c r="C286" i="27"/>
  <c r="C81" i="27"/>
  <c r="C235" i="27"/>
  <c r="C194" i="27"/>
  <c r="C76" i="27"/>
  <c r="C922" i="27"/>
  <c r="C943" i="27"/>
  <c r="C685" i="27"/>
  <c r="C427" i="27"/>
  <c r="C319" i="27"/>
  <c r="C151" i="27"/>
  <c r="C408" i="27"/>
  <c r="C272" i="27"/>
  <c r="C144" i="27"/>
  <c r="C16" i="27"/>
  <c r="C73" i="27"/>
  <c r="C250" i="27"/>
  <c r="C251" i="27"/>
  <c r="C332" i="27"/>
  <c r="C635" i="27"/>
  <c r="C429" i="27"/>
  <c r="C297" i="27"/>
  <c r="C603" i="27"/>
  <c r="C411" i="27"/>
  <c r="C283" i="27"/>
  <c r="C276" i="27"/>
  <c r="C545" i="27"/>
  <c r="C381" i="27"/>
  <c r="C253" i="27"/>
  <c r="C125" i="27"/>
  <c r="C422" i="27"/>
  <c r="C294" i="27"/>
  <c r="C166" i="27"/>
  <c r="C38" i="27"/>
  <c r="C322" i="27"/>
  <c r="C1355" i="27"/>
  <c r="C826" i="27"/>
  <c r="C893" i="27"/>
  <c r="C637" i="27"/>
  <c r="C579" i="27"/>
  <c r="C287" i="27"/>
  <c r="C119" i="27"/>
  <c r="C376" i="27"/>
  <c r="C248" i="27"/>
  <c r="C120" i="27"/>
  <c r="C185" i="27"/>
  <c r="C33" i="27"/>
  <c r="C202" i="27"/>
  <c r="C179" i="27"/>
  <c r="C260" i="27"/>
  <c r="C585" i="27"/>
  <c r="C401" i="27"/>
  <c r="C555" i="27"/>
  <c r="C243" i="27"/>
  <c r="C229" i="27"/>
  <c r="C1162" i="27"/>
  <c r="C1419" i="27"/>
  <c r="C474" i="27"/>
  <c r="C461" i="27"/>
  <c r="C175" i="27"/>
  <c r="C288" i="27"/>
  <c r="C32" i="27"/>
  <c r="C282" i="27"/>
  <c r="C372" i="27"/>
  <c r="C451" i="27"/>
  <c r="C643" i="27"/>
  <c r="C299" i="27"/>
  <c r="C577" i="27"/>
  <c r="C269" i="27"/>
  <c r="C141" i="27"/>
  <c r="C438" i="27"/>
  <c r="C310" i="27"/>
  <c r="C182" i="27"/>
  <c r="C54" i="27"/>
  <c r="C354" i="27"/>
  <c r="C98" i="27"/>
  <c r="C43" i="27"/>
  <c r="C116" i="27"/>
  <c r="C1035" i="27"/>
  <c r="C506" i="27"/>
  <c r="C733" i="27"/>
  <c r="C477" i="27"/>
  <c r="C367" i="27"/>
  <c r="C183" i="27"/>
  <c r="C440" i="27"/>
  <c r="C264" i="27"/>
  <c r="C104" i="27"/>
  <c r="C426" i="27"/>
  <c r="C139" i="27"/>
  <c r="C505" i="27"/>
  <c r="C225" i="27"/>
  <c r="C339" i="27"/>
  <c r="C683" i="27"/>
  <c r="C309" i="27"/>
  <c r="C53" i="27"/>
  <c r="C222" i="27"/>
  <c r="C370" i="27"/>
  <c r="C59" i="27"/>
  <c r="C259" i="27"/>
  <c r="C1323" i="27"/>
  <c r="C794" i="27"/>
  <c r="C877" i="27"/>
  <c r="C621" i="27"/>
  <c r="C547" i="27"/>
  <c r="C279" i="27"/>
  <c r="C111" i="27"/>
  <c r="C368" i="27"/>
  <c r="C240" i="27"/>
  <c r="C112" i="27"/>
  <c r="C177" i="27"/>
  <c r="C443" i="27"/>
  <c r="C186" i="27"/>
  <c r="C155" i="27"/>
  <c r="C236" i="27"/>
  <c r="C569" i="27"/>
  <c r="C393" i="27"/>
  <c r="C265" i="27"/>
  <c r="C539" i="27"/>
  <c r="C379" i="27"/>
  <c r="C227" i="27"/>
  <c r="C156" i="27"/>
  <c r="C499" i="27"/>
  <c r="C349" i="27"/>
  <c r="C221" i="27"/>
  <c r="C93" i="27"/>
  <c r="C390" i="27"/>
  <c r="C262" i="27"/>
  <c r="C134" i="27"/>
  <c r="C15" i="27"/>
  <c r="C258" i="27"/>
  <c r="C1227" i="27"/>
  <c r="C698" i="27"/>
  <c r="C829" i="27"/>
  <c r="C573" i="27"/>
  <c r="C481" i="27"/>
  <c r="C247" i="27"/>
  <c r="C79" i="27"/>
  <c r="C344" i="27"/>
  <c r="C216" i="27"/>
  <c r="C88" i="27"/>
  <c r="C153" i="27"/>
  <c r="C394" i="27"/>
  <c r="C138" i="27"/>
  <c r="C91" i="27"/>
  <c r="C172" i="27"/>
  <c r="C527" i="27"/>
  <c r="C369" i="27"/>
  <c r="C241" i="27"/>
  <c r="C507" i="27"/>
  <c r="C355" i="27"/>
  <c r="C131" i="27"/>
  <c r="C60" i="27"/>
  <c r="C467" i="27"/>
  <c r="C1066" i="27"/>
  <c r="C1131" i="27"/>
  <c r="C781" i="27"/>
  <c r="C415" i="27"/>
  <c r="C47" i="27"/>
  <c r="C192" i="27"/>
  <c r="C129" i="27"/>
  <c r="C90" i="27"/>
  <c r="C108" i="27"/>
  <c r="C345" i="27"/>
  <c r="C475" i="27"/>
  <c r="C27" i="27"/>
  <c r="C433" i="27"/>
  <c r="C237" i="27"/>
  <c r="C109" i="27"/>
  <c r="C406" i="27"/>
  <c r="C278" i="27"/>
  <c r="C150" i="27"/>
  <c r="C22" i="27"/>
  <c r="C290" i="27"/>
  <c r="C34" i="27"/>
  <c r="C380" i="27"/>
  <c r="C28" i="27"/>
  <c r="C890" i="27"/>
  <c r="C925" i="27"/>
  <c r="C669" i="27"/>
  <c r="C659" i="27"/>
  <c r="C311" i="27"/>
  <c r="C143" i="27"/>
  <c r="C392" i="27"/>
  <c r="C232" i="27"/>
  <c r="C40" i="27"/>
  <c r="C298" i="27"/>
  <c r="C396" i="27"/>
  <c r="C417" i="27"/>
  <c r="C587" i="27"/>
  <c r="C275" i="27"/>
  <c r="C531" i="27"/>
  <c r="C245" i="27"/>
  <c r="C414" i="27"/>
  <c r="C158" i="27"/>
  <c r="C242" i="27"/>
  <c r="C316" i="27"/>
  <c r="C83" i="27"/>
  <c r="C1195" i="27"/>
  <c r="C666" i="27"/>
  <c r="C813" i="27"/>
  <c r="C557" i="27"/>
  <c r="C459" i="27"/>
  <c r="C239" i="27"/>
  <c r="C63" i="27"/>
  <c r="C336" i="27"/>
  <c r="C208" i="27"/>
  <c r="C80" i="27"/>
  <c r="C145" i="27"/>
  <c r="C378" i="27"/>
  <c r="C122" i="27"/>
  <c r="C75" i="27"/>
  <c r="C148" i="27"/>
  <c r="C515" i="27"/>
  <c r="C361" i="27"/>
  <c r="C233" i="27"/>
  <c r="C497" i="27"/>
  <c r="C347" i="27"/>
  <c r="C99" i="27"/>
  <c r="C36" i="27"/>
  <c r="C457" i="27"/>
  <c r="C317" i="27"/>
  <c r="C189" i="27"/>
  <c r="C61" i="27"/>
  <c r="C358" i="27"/>
  <c r="C230" i="27"/>
  <c r="C102" i="27"/>
  <c r="C25" i="27"/>
  <c r="C66" i="27"/>
  <c r="C1099" i="27"/>
  <c r="C570" i="27"/>
  <c r="C765" i="27"/>
  <c r="C509" i="27"/>
  <c r="C399" i="27"/>
  <c r="C207" i="27"/>
  <c r="C31" i="27"/>
  <c r="C312" i="27"/>
  <c r="C184" i="27"/>
  <c r="C56" i="27"/>
  <c r="C121" i="27"/>
  <c r="C330" i="27"/>
  <c r="C74" i="27"/>
  <c r="C436" i="27"/>
  <c r="C84" i="27"/>
  <c r="C483" i="27"/>
  <c r="C337" i="27"/>
  <c r="C209" i="27"/>
  <c r="C465" i="27"/>
  <c r="C323" i="27"/>
  <c r="C420" i="27"/>
  <c r="C625" i="27"/>
  <c r="C423" i="27"/>
  <c r="C293" i="27"/>
  <c r="C165" i="27"/>
  <c r="C37" i="27"/>
  <c r="C334" i="27"/>
  <c r="C206" i="27"/>
  <c r="C78" i="27"/>
  <c r="C402" i="27"/>
  <c r="C146" i="27"/>
  <c r="C107" i="27"/>
  <c r="C180" i="27"/>
  <c r="C136" i="27"/>
  <c r="C65" i="27"/>
  <c r="C219" i="27"/>
  <c r="C44" i="27"/>
  <c r="C321" i="27"/>
  <c r="C441" i="27"/>
  <c r="C356" i="27"/>
  <c r="C405" i="27"/>
  <c r="C149" i="27"/>
  <c r="C318" i="27"/>
  <c r="C62" i="27"/>
  <c r="C178" i="27"/>
  <c r="C228" i="27"/>
  <c r="C428" i="27"/>
  <c r="C254" i="27"/>
  <c r="C50" i="27"/>
  <c r="C164" i="27"/>
  <c r="C387" i="27"/>
  <c r="C357" i="27"/>
  <c r="C325" i="27"/>
  <c r="C366" i="27"/>
  <c r="C110" i="27"/>
  <c r="C210" i="27"/>
  <c r="C268" i="27"/>
  <c r="C137" i="27"/>
  <c r="C132" i="27"/>
  <c r="C529" i="27"/>
  <c r="C489" i="27"/>
  <c r="C382" i="27"/>
  <c r="C306" i="27"/>
  <c r="C171" i="27"/>
  <c r="C197" i="27"/>
  <c r="C270" i="27"/>
  <c r="C14" i="27"/>
  <c r="C18" i="27"/>
  <c r="C234" i="27"/>
  <c r="C307" i="27"/>
  <c r="C190" i="27"/>
  <c r="C69" i="27"/>
  <c r="C41" i="27"/>
  <c r="C296" i="27"/>
  <c r="C385" i="27"/>
  <c r="C213" i="27"/>
  <c r="C126" i="27"/>
  <c r="C398" i="27"/>
  <c r="C142" i="27"/>
  <c r="C274" i="27"/>
  <c r="C364" i="27"/>
  <c r="C17" i="27"/>
  <c r="C308" i="27"/>
  <c r="C675" i="27"/>
  <c r="C593" i="27"/>
  <c r="C19" i="27"/>
  <c r="C434" i="27"/>
  <c r="C130" i="27"/>
  <c r="C12" i="27"/>
  <c r="C463" i="27"/>
  <c r="C277" i="27"/>
  <c r="C147" i="27"/>
  <c r="C238" i="27"/>
  <c r="C187" i="27"/>
  <c r="C106" i="27"/>
  <c r="C203" i="27"/>
  <c r="C404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<sst xmlns="http://schemas.openxmlformats.org/spreadsheetml/2006/main" count="650" uniqueCount="354">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</sst>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20" xfId="0" applyNumberFormat="1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6.2382001429796205E-3</c:v>
                </c:pt>
                <c:pt idx="355">
                  <c:v>1.1852580271661278E-2</c:v>
                </c:pt>
                <c:pt idx="356">
                  <c:v>2.9192822840064754E-2</c:v>
                </c:pt>
                <c:pt idx="357">
                  <c:v>4.4799041151627882E-2</c:v>
                </c:pt>
                <c:pt idx="358">
                  <c:v>6.50828374024853E-2</c:v>
                </c:pt>
                <c:pt idx="359">
                  <c:v>8.3338254028256981E-2</c:v>
                </c:pt>
                <c:pt idx="360">
                  <c:v>0.11205542981657049</c:v>
                </c:pt>
                <c:pt idx="361">
                  <c:v>0.16266458839207285</c:v>
                </c:pt>
                <c:pt idx="362">
                  <c:v>0.19592553028490597</c:v>
                </c:pt>
                <c:pt idx="363">
                  <c:v>0.23814767881357479</c:v>
                </c:pt>
                <c:pt idx="364">
                  <c:v>0.2886240090500457</c:v>
                </c:pt>
                <c:pt idx="365">
                  <c:v>0.32781450798253503</c:v>
                </c:pt>
                <c:pt idx="366">
                  <c:v>0.36932415530210994</c:v>
                </c:pt>
                <c:pt idx="367">
                  <c:v>0.41273204176240796</c:v>
                </c:pt>
                <c:pt idx="368">
                  <c:v>0.47051363905024796</c:v>
                </c:pt>
                <c:pt idx="369">
                  <c:v>0.51004067408817055</c:v>
                </c:pt>
                <c:pt idx="370">
                  <c:v>0.53937690866986254</c:v>
                </c:pt>
                <c:pt idx="371">
                  <c:v>0.57201761674582374</c:v>
                </c:pt>
                <c:pt idx="372">
                  <c:v>0.6261580586883374</c:v>
                </c:pt>
                <c:pt idx="373">
                  <c:v>0.69340994958158864</c:v>
                </c:pt>
                <c:pt idx="374">
                  <c:v>0.77246215645143279</c:v>
                </c:pt>
                <c:pt idx="375">
                  <c:v>0.86213463577928162</c:v>
                </c:pt>
                <c:pt idx="376">
                  <c:v>0.98007997900219546</c:v>
                </c:pt>
                <c:pt idx="377">
                  <c:v>1.0489906760749679</c:v>
                </c:pt>
                <c:pt idx="378">
                  <c:v>1.111010303440463</c:v>
                </c:pt>
                <c:pt idx="379">
                  <c:v>1.1730661782706717</c:v>
                </c:pt>
                <c:pt idx="380">
                  <c:v>1.2599183672444465</c:v>
                </c:pt>
                <c:pt idx="381">
                  <c:v>1.3380853373208439</c:v>
                </c:pt>
                <c:pt idx="382">
                  <c:v>1.4084356103896014</c:v>
                </c:pt>
                <c:pt idx="383">
                  <c:v>1.4902763612174015</c:v>
                </c:pt>
                <c:pt idx="384">
                  <c:v>1.6009840232523993</c:v>
                </c:pt>
                <c:pt idx="385">
                  <c:v>1.7191465195172475</c:v>
                </c:pt>
                <c:pt idx="386">
                  <c:v>1.8254927661556108</c:v>
                </c:pt>
                <c:pt idx="387">
                  <c:v>1.9212043881301379</c:v>
                </c:pt>
                <c:pt idx="388">
                  <c:v>2.0073448479072122</c:v>
                </c:pt>
                <c:pt idx="389">
                  <c:v>2.1406368666794182</c:v>
                </c:pt>
                <c:pt idx="390">
                  <c:v>2.2791251886403217</c:v>
                </c:pt>
                <c:pt idx="391">
                  <c:v>2.4595302833779744</c:v>
                </c:pt>
                <c:pt idx="392">
                  <c:v>2.64042037370778</c:v>
                </c:pt>
                <c:pt idx="393">
                  <c:v>2.9516146568326072</c:v>
                </c:pt>
                <c:pt idx="394">
                  <c:v>3.2997423757196596</c:v>
                </c:pt>
                <c:pt idx="395">
                  <c:v>3.6933976604713017</c:v>
                </c:pt>
                <c:pt idx="396">
                  <c:v>4.1590295130765149</c:v>
                </c:pt>
                <c:pt idx="397">
                  <c:v>4.5348089481671785</c:v>
                </c:pt>
                <c:pt idx="398">
                  <c:v>4.8421976517391325</c:v>
                </c:pt>
                <c:pt idx="399">
                  <c:v>5.118847484953891</c:v>
                </c:pt>
                <c:pt idx="400">
                  <c:v>5.4048833449790106</c:v>
                </c:pt>
                <c:pt idx="401">
                  <c:v>5.7056048035719291</c:v>
                </c:pt>
                <c:pt idx="402">
                  <c:v>6.0133052218048242</c:v>
                </c:pt>
                <c:pt idx="403">
                  <c:v>6.2408971620877214</c:v>
                </c:pt>
                <c:pt idx="404">
                  <c:v>6.3776770442676209</c:v>
                </c:pt>
                <c:pt idx="405">
                  <c:v>6.3894367465333648</c:v>
                </c:pt>
                <c:pt idx="406">
                  <c:v>6.3627803548237551</c:v>
                </c:pt>
                <c:pt idx="407">
                  <c:v>6.345027824407298</c:v>
                </c:pt>
                <c:pt idx="408">
                  <c:v>6.3352887214709632</c:v>
                </c:pt>
                <c:pt idx="409">
                  <c:v>6.3573364598890532</c:v>
                </c:pt>
                <c:pt idx="410">
                  <c:v>6.4452323362237562</c:v>
                </c:pt>
                <c:pt idx="411">
                  <c:v>6.6666825751965959</c:v>
                </c:pt>
                <c:pt idx="412">
                  <c:v>6.8722260600780594</c:v>
                </c:pt>
                <c:pt idx="413">
                  <c:v>7.1870828455497433</c:v>
                </c:pt>
                <c:pt idx="414">
                  <c:v>7.829244159383439</c:v>
                </c:pt>
                <c:pt idx="415">
                  <c:v>9.0317640030886448</c:v>
                </c:pt>
                <c:pt idx="416">
                  <c:v>10.089268182918941</c:v>
                </c:pt>
                <c:pt idx="417">
                  <c:v>10.892628695254487</c:v>
                </c:pt>
                <c:pt idx="418">
                  <c:v>11.553838466720249</c:v>
                </c:pt>
                <c:pt idx="419">
                  <c:v>11.938530208274543</c:v>
                </c:pt>
                <c:pt idx="420">
                  <c:v>12.062068487648508</c:v>
                </c:pt>
                <c:pt idx="421">
                  <c:v>12.297071431974478</c:v>
                </c:pt>
                <c:pt idx="422">
                  <c:v>12.681731010883961</c:v>
                </c:pt>
                <c:pt idx="423">
                  <c:v>13.188794230291176</c:v>
                </c:pt>
                <c:pt idx="424">
                  <c:v>13.55857256788218</c:v>
                </c:pt>
                <c:pt idx="425">
                  <c:v>13.965475282712612</c:v>
                </c:pt>
                <c:pt idx="426">
                  <c:v>14.634901227036561</c:v>
                </c:pt>
                <c:pt idx="427">
                  <c:v>15.045513124596576</c:v>
                </c:pt>
                <c:pt idx="428">
                  <c:v>15.118277524112019</c:v>
                </c:pt>
                <c:pt idx="429">
                  <c:v>15.072423244296026</c:v>
                </c:pt>
                <c:pt idx="430">
                  <c:v>14.907335899572233</c:v>
                </c:pt>
                <c:pt idx="431">
                  <c:v>14.69694259968459</c:v>
                </c:pt>
                <c:pt idx="432">
                  <c:v>14.414771895471752</c:v>
                </c:pt>
                <c:pt idx="433">
                  <c:v>14.068001718101087</c:v>
                </c:pt>
                <c:pt idx="434">
                  <c:v>13.718857548335659</c:v>
                </c:pt>
                <c:pt idx="435">
                  <c:v>13.398389621108294</c:v>
                </c:pt>
                <c:pt idx="436">
                  <c:v>13.190497794922756</c:v>
                </c:pt>
                <c:pt idx="437">
                  <c:v>13.021920656421692</c:v>
                </c:pt>
                <c:pt idx="438">
                  <c:v>12.882488467030743</c:v>
                </c:pt>
                <c:pt idx="439">
                  <c:v>12.701422981381141</c:v>
                </c:pt>
                <c:pt idx="440">
                  <c:v>12.526176713669058</c:v>
                </c:pt>
                <c:pt idx="441">
                  <c:v>12.331215044346832</c:v>
                </c:pt>
                <c:pt idx="442">
                  <c:v>12.267091685969278</c:v>
                </c:pt>
                <c:pt idx="443">
                  <c:v>12.178567827736121</c:v>
                </c:pt>
                <c:pt idx="444">
                  <c:v>12.092658180887799</c:v>
                </c:pt>
                <c:pt idx="445">
                  <c:v>12.0896305372375</c:v>
                </c:pt>
                <c:pt idx="446">
                  <c:v>12.11148041457454</c:v>
                </c:pt>
                <c:pt idx="447">
                  <c:v>12.180672663186666</c:v>
                </c:pt>
                <c:pt idx="448">
                  <c:v>12.391527859331379</c:v>
                </c:pt>
                <c:pt idx="449">
                  <c:v>12.544057507480272</c:v>
                </c:pt>
                <c:pt idx="450">
                  <c:v>12.724623375384585</c:v>
                </c:pt>
                <c:pt idx="451">
                  <c:v>12.800554191990416</c:v>
                </c:pt>
                <c:pt idx="452">
                  <c:v>12.912181206873406</c:v>
                </c:pt>
                <c:pt idx="453">
                  <c:v>12.796199406681676</c:v>
                </c:pt>
                <c:pt idx="454">
                  <c:v>12.82792170539339</c:v>
                </c:pt>
                <c:pt idx="455">
                  <c:v>13.159496256960981</c:v>
                </c:pt>
                <c:pt idx="456">
                  <c:v>13.903281929421624</c:v>
                </c:pt>
                <c:pt idx="457">
                  <c:v>14.776847817595183</c:v>
                </c:pt>
                <c:pt idx="458">
                  <c:v>15.736214045967506</c:v>
                </c:pt>
                <c:pt idx="459">
                  <c:v>16.370721189039216</c:v>
                </c:pt>
                <c:pt idx="460">
                  <c:v>16.793384368292035</c:v>
                </c:pt>
                <c:pt idx="461">
                  <c:v>17.217070604924743</c:v>
                </c:pt>
                <c:pt idx="462">
                  <c:v>18.000467609373679</c:v>
                </c:pt>
                <c:pt idx="463">
                  <c:v>18.891158000535924</c:v>
                </c:pt>
                <c:pt idx="464">
                  <c:v>19.754594232953032</c:v>
                </c:pt>
                <c:pt idx="465">
                  <c:v>20.643028890773451</c:v>
                </c:pt>
                <c:pt idx="466">
                  <c:v>21.417856403307439</c:v>
                </c:pt>
                <c:pt idx="467">
                  <c:v>22.22030522952943</c:v>
                </c:pt>
                <c:pt idx="468">
                  <c:v>23.363113878939767</c:v>
                </c:pt>
                <c:pt idx="469">
                  <c:v>24.942303513384662</c:v>
                </c:pt>
                <c:pt idx="470">
                  <c:v>27.606674159970996</c:v>
                </c:pt>
                <c:pt idx="471">
                  <c:v>32.955080382889918</c:v>
                </c:pt>
                <c:pt idx="472">
                  <c:v>38.065621691524754</c:v>
                </c:pt>
                <c:pt idx="473">
                  <c:v>42.219739911776585</c:v>
                </c:pt>
                <c:pt idx="474">
                  <c:v>46.360526082952447</c:v>
                </c:pt>
                <c:pt idx="475">
                  <c:v>48.763414667284152</c:v>
                </c:pt>
                <c:pt idx="476">
                  <c:v>51.272517078729571</c:v>
                </c:pt>
                <c:pt idx="477">
                  <c:v>55.101786977301927</c:v>
                </c:pt>
                <c:pt idx="478">
                  <c:v>58.764575808868621</c:v>
                </c:pt>
                <c:pt idx="479">
                  <c:v>59.735376986526674</c:v>
                </c:pt>
                <c:pt idx="480">
                  <c:v>60.609098046418936</c:v>
                </c:pt>
                <c:pt idx="481">
                  <c:v>62.026449044999701</c:v>
                </c:pt>
                <c:pt idx="482">
                  <c:v>62.807169008663791</c:v>
                </c:pt>
                <c:pt idx="483">
                  <c:v>63.608682484994681</c:v>
                </c:pt>
                <c:pt idx="484">
                  <c:v>63.822861538741307</c:v>
                </c:pt>
                <c:pt idx="485">
                  <c:v>63.805414557230463</c:v>
                </c:pt>
                <c:pt idx="486">
                  <c:v>63.492736947332617</c:v>
                </c:pt>
                <c:pt idx="487">
                  <c:v>64.089776729161855</c:v>
                </c:pt>
                <c:pt idx="488">
                  <c:v>64.596111251069885</c:v>
                </c:pt>
                <c:pt idx="489">
                  <c:v>66.035177188951181</c:v>
                </c:pt>
                <c:pt idx="490">
                  <c:v>68.171545944665439</c:v>
                </c:pt>
                <c:pt idx="491">
                  <c:v>67.576886619974289</c:v>
                </c:pt>
                <c:pt idx="492">
                  <c:v>65.903508108123347</c:v>
                </c:pt>
                <c:pt idx="493">
                  <c:v>64.453232980904772</c:v>
                </c:pt>
                <c:pt idx="494">
                  <c:v>63.036643127028164</c:v>
                </c:pt>
                <c:pt idx="495">
                  <c:v>62.318045037469879</c:v>
                </c:pt>
                <c:pt idx="496">
                  <c:v>61.374520257843983</c:v>
                </c:pt>
                <c:pt idx="497">
                  <c:v>60.333665522098642</c:v>
                </c:pt>
                <c:pt idx="498">
                  <c:v>59.47704762711534</c:v>
                </c:pt>
                <c:pt idx="499">
                  <c:v>58.04427664125928</c:v>
                </c:pt>
                <c:pt idx="500">
                  <c:v>56.748544579550348</c:v>
                </c:pt>
                <c:pt idx="501">
                  <c:v>55.76820802015488</c:v>
                </c:pt>
                <c:pt idx="502">
                  <c:v>54.298192638061266</c:v>
                </c:pt>
                <c:pt idx="503">
                  <c:v>53.01865680626198</c:v>
                </c:pt>
                <c:pt idx="504">
                  <c:v>51.539286395411168</c:v>
                </c:pt>
                <c:pt idx="505">
                  <c:v>49.960405058116145</c:v>
                </c:pt>
                <c:pt idx="506">
                  <c:v>48.285914540097501</c:v>
                </c:pt>
                <c:pt idx="507">
                  <c:v>46.784922420804556</c:v>
                </c:pt>
                <c:pt idx="508">
                  <c:v>45.545371752820785</c:v>
                </c:pt>
                <c:pt idx="509">
                  <c:v>44.720513303734997</c:v>
                </c:pt>
                <c:pt idx="510">
                  <c:v>44.905928861789228</c:v>
                </c:pt>
                <c:pt idx="511">
                  <c:v>45.320250831567336</c:v>
                </c:pt>
                <c:pt idx="512">
                  <c:v>45.235484888425255</c:v>
                </c:pt>
                <c:pt idx="513">
                  <c:v>44.837645170334682</c:v>
                </c:pt>
                <c:pt idx="514">
                  <c:v>43.786772880474068</c:v>
                </c:pt>
                <c:pt idx="515">
                  <c:v>42.65535473244131</c:v>
                </c:pt>
                <c:pt idx="516">
                  <c:v>42.082446975261632</c:v>
                </c:pt>
                <c:pt idx="517">
                  <c:v>41.937907340601683</c:v>
                </c:pt>
                <c:pt idx="518">
                  <c:v>41.69647943002785</c:v>
                </c:pt>
                <c:pt idx="519">
                  <c:v>41.534771016444012</c:v>
                </c:pt>
                <c:pt idx="520">
                  <c:v>41.593392227177546</c:v>
                </c:pt>
                <c:pt idx="521">
                  <c:v>41.813259089664868</c:v>
                </c:pt>
                <c:pt idx="522">
                  <c:v>41.788454787143692</c:v>
                </c:pt>
                <c:pt idx="523">
                  <c:v>41.895998850055307</c:v>
                </c:pt>
                <c:pt idx="524">
                  <c:v>42.221521950889617</c:v>
                </c:pt>
                <c:pt idx="525">
                  <c:v>42.669124165590695</c:v>
                </c:pt>
                <c:pt idx="526">
                  <c:v>42.88009451575526</c:v>
                </c:pt>
                <c:pt idx="527">
                  <c:v>42.909098232514694</c:v>
                </c:pt>
                <c:pt idx="528">
                  <c:v>42.904388741904825</c:v>
                </c:pt>
                <c:pt idx="529">
                  <c:v>43.382569786537587</c:v>
                </c:pt>
                <c:pt idx="530">
                  <c:v>45.111798617209999</c:v>
                </c:pt>
                <c:pt idx="531">
                  <c:v>47.799862682490954</c:v>
                </c:pt>
                <c:pt idx="532">
                  <c:v>50.639725047054355</c:v>
                </c:pt>
                <c:pt idx="533">
                  <c:v>53.16478833946806</c:v>
                </c:pt>
                <c:pt idx="534">
                  <c:v>55.301428402005641</c:v>
                </c:pt>
                <c:pt idx="535">
                  <c:v>57.150113229041409</c:v>
                </c:pt>
                <c:pt idx="536">
                  <c:v>58.504855934457581</c:v>
                </c:pt>
                <c:pt idx="537">
                  <c:v>60.163254770943468</c:v>
                </c:pt>
                <c:pt idx="538">
                  <c:v>62.58965161440576</c:v>
                </c:pt>
                <c:pt idx="539">
                  <c:v>64.321802023033541</c:v>
                </c:pt>
                <c:pt idx="540">
                  <c:v>65.144820490163781</c:v>
                </c:pt>
                <c:pt idx="541">
                  <c:v>65.58232360960443</c:v>
                </c:pt>
                <c:pt idx="542">
                  <c:v>65.555470948351015</c:v>
                </c:pt>
                <c:pt idx="543">
                  <c:v>65.54982924902373</c:v>
                </c:pt>
                <c:pt idx="544">
                  <c:v>65.97159498134792</c:v>
                </c:pt>
                <c:pt idx="545">
                  <c:v>67.105626736875237</c:v>
                </c:pt>
                <c:pt idx="546">
                  <c:v>69.357068152543192</c:v>
                </c:pt>
                <c:pt idx="547">
                  <c:v>72.1068052154627</c:v>
                </c:pt>
                <c:pt idx="548">
                  <c:v>74.235255095527762</c:v>
                </c:pt>
                <c:pt idx="549">
                  <c:v>75.297362673133193</c:v>
                </c:pt>
                <c:pt idx="550">
                  <c:v>75.999573732480044</c:v>
                </c:pt>
                <c:pt idx="551">
                  <c:v>76.724379848001576</c:v>
                </c:pt>
                <c:pt idx="552">
                  <c:v>77.197310820720958</c:v>
                </c:pt>
                <c:pt idx="553">
                  <c:v>77.078902675660586</c:v>
                </c:pt>
                <c:pt idx="554">
                  <c:v>76.90428267176641</c:v>
                </c:pt>
                <c:pt idx="555">
                  <c:v>76.876992221972571</c:v>
                </c:pt>
                <c:pt idx="556">
                  <c:v>76.982487579853455</c:v>
                </c:pt>
                <c:pt idx="557">
                  <c:v>77.392934805754834</c:v>
                </c:pt>
                <c:pt idx="558">
                  <c:v>79.061202818099275</c:v>
                </c:pt>
                <c:pt idx="559">
                  <c:v>81.712927842685858</c:v>
                </c:pt>
                <c:pt idx="560">
                  <c:v>84.965453265204374</c:v>
                </c:pt>
                <c:pt idx="561">
                  <c:v>88.777225504601944</c:v>
                </c:pt>
                <c:pt idx="562">
                  <c:v>93.111034021036261</c:v>
                </c:pt>
                <c:pt idx="563">
                  <c:v>96.399174545934642</c:v>
                </c:pt>
                <c:pt idx="564">
                  <c:v>98.74621387845059</c:v>
                </c:pt>
                <c:pt idx="565">
                  <c:v>101.47102562659184</c:v>
                </c:pt>
                <c:pt idx="566">
                  <c:v>103.92335619991896</c:v>
                </c:pt>
                <c:pt idx="567">
                  <c:v>106.23555778085476</c:v>
                </c:pt>
                <c:pt idx="568">
                  <c:v>108.00122700887279</c:v>
                </c:pt>
                <c:pt idx="569">
                  <c:v>109.05838198742892</c:v>
                </c:pt>
                <c:pt idx="570">
                  <c:v>109.71284652306103</c:v>
                </c:pt>
                <c:pt idx="571">
                  <c:v>109.41131589907523</c:v>
                </c:pt>
                <c:pt idx="572">
                  <c:v>108.24920118538842</c:v>
                </c:pt>
                <c:pt idx="573">
                  <c:v>106.50443243403707</c:v>
                </c:pt>
                <c:pt idx="574">
                  <c:v>104.44510476070172</c:v>
                </c:pt>
                <c:pt idx="575">
                  <c:v>102.88244700679954</c:v>
                </c:pt>
                <c:pt idx="576">
                  <c:v>101.44505298360981</c:v>
                </c:pt>
                <c:pt idx="577">
                  <c:v>100.07124699555156</c:v>
                </c:pt>
                <c:pt idx="578">
                  <c:v>99.434632397314772</c:v>
                </c:pt>
                <c:pt idx="579">
                  <c:v>100.104968443472</c:v>
                </c:pt>
                <c:pt idx="580">
                  <c:v>101.9141310229529</c:v>
                </c:pt>
                <c:pt idx="581">
                  <c:v>104.92177340161462</c:v>
                </c:pt>
                <c:pt idx="582">
                  <c:v>109.10691234563285</c:v>
                </c:pt>
                <c:pt idx="583">
                  <c:v>114.06106028343287</c:v>
                </c:pt>
                <c:pt idx="584">
                  <c:v>120.30731784151538</c:v>
                </c:pt>
                <c:pt idx="585">
                  <c:v>126.36807928246154</c:v>
                </c:pt>
                <c:pt idx="586">
                  <c:v>130.38741454269197</c:v>
                </c:pt>
                <c:pt idx="587">
                  <c:v>132.76776641117667</c:v>
                </c:pt>
                <c:pt idx="588">
                  <c:v>133.42577217972701</c:v>
                </c:pt>
                <c:pt idx="589">
                  <c:v>133.48017066976212</c:v>
                </c:pt>
                <c:pt idx="590">
                  <c:v>133.0281832658718</c:v>
                </c:pt>
                <c:pt idx="591">
                  <c:v>132.41080881745842</c:v>
                </c:pt>
                <c:pt idx="592">
                  <c:v>131.68825363151336</c:v>
                </c:pt>
                <c:pt idx="593">
                  <c:v>130.13492890923112</c:v>
                </c:pt>
                <c:pt idx="594">
                  <c:v>127.79081239159902</c:v>
                </c:pt>
                <c:pt idx="595">
                  <c:v>125.27902775278093</c:v>
                </c:pt>
                <c:pt idx="596">
                  <c:v>123.49460337105754</c:v>
                </c:pt>
                <c:pt idx="597">
                  <c:v>121.18956670948889</c:v>
                </c:pt>
                <c:pt idx="598">
                  <c:v>117.89045867135249</c:v>
                </c:pt>
                <c:pt idx="599">
                  <c:v>113.85112899074069</c:v>
                </c:pt>
                <c:pt idx="600">
                  <c:v>109.52934311803381</c:v>
                </c:pt>
                <c:pt idx="601">
                  <c:v>105.36128582039059</c:v>
                </c:pt>
                <c:pt idx="602">
                  <c:v>101.41211402546092</c:v>
                </c:pt>
                <c:pt idx="603">
                  <c:v>98.531961430287879</c:v>
                </c:pt>
                <c:pt idx="604">
                  <c:v>96.997480192044264</c:v>
                </c:pt>
                <c:pt idx="605">
                  <c:v>96.457467280261724</c:v>
                </c:pt>
                <c:pt idx="606">
                  <c:v>96.404725923329309</c:v>
                </c:pt>
                <c:pt idx="607">
                  <c:v>96.351020909121388</c:v>
                </c:pt>
                <c:pt idx="608">
                  <c:v>96.420266810152611</c:v>
                </c:pt>
                <c:pt idx="609">
                  <c:v>96.816803666735055</c:v>
                </c:pt>
                <c:pt idx="610">
                  <c:v>97.74268479298145</c:v>
                </c:pt>
                <c:pt idx="611">
                  <c:v>99.979947380577812</c:v>
                </c:pt>
                <c:pt idx="612">
                  <c:v>104.39934461029343</c:v>
                </c:pt>
                <c:pt idx="613">
                  <c:v>109.52727361361958</c:v>
                </c:pt>
                <c:pt idx="614">
                  <c:v>113.93825169659354</c:v>
                </c:pt>
                <c:pt idx="615">
                  <c:v>117.93875483503969</c:v>
                </c:pt>
                <c:pt idx="616">
                  <c:v>122.31860371677013</c:v>
                </c:pt>
                <c:pt idx="617">
                  <c:v>126.87899340612832</c:v>
                </c:pt>
                <c:pt idx="618">
                  <c:v>131.90451569637489</c:v>
                </c:pt>
                <c:pt idx="619">
                  <c:v>137.7197358186319</c:v>
                </c:pt>
                <c:pt idx="620">
                  <c:v>143.81921762006951</c:v>
                </c:pt>
                <c:pt idx="621">
                  <c:v>149.71706880728135</c:v>
                </c:pt>
                <c:pt idx="622">
                  <c:v>155.80396330594772</c:v>
                </c:pt>
                <c:pt idx="623">
                  <c:v>162.80390755152484</c:v>
                </c:pt>
                <c:pt idx="624">
                  <c:v>169.73523707225127</c:v>
                </c:pt>
                <c:pt idx="625">
                  <c:v>175.31180796951833</c:v>
                </c:pt>
                <c:pt idx="626">
                  <c:v>179.1360150509845</c:v>
                </c:pt>
                <c:pt idx="627">
                  <c:v>183.05984335545634</c:v>
                </c:pt>
                <c:pt idx="628">
                  <c:v>187.79166572157092</c:v>
                </c:pt>
                <c:pt idx="629">
                  <c:v>192.78565588769513</c:v>
                </c:pt>
                <c:pt idx="630">
                  <c:v>198.27079574326152</c:v>
                </c:pt>
                <c:pt idx="631">
                  <c:v>201.98813908153306</c:v>
                </c:pt>
                <c:pt idx="632">
                  <c:v>202.86115897464924</c:v>
                </c:pt>
                <c:pt idx="633">
                  <c:v>201.85292546243824</c:v>
                </c:pt>
                <c:pt idx="634">
                  <c:v>200.1842680480303</c:v>
                </c:pt>
                <c:pt idx="635">
                  <c:v>198.83729662652809</c:v>
                </c:pt>
                <c:pt idx="636">
                  <c:v>197.4889170004964</c:v>
                </c:pt>
                <c:pt idx="637">
                  <c:v>196.27537533706789</c:v>
                </c:pt>
                <c:pt idx="638">
                  <c:v>195.47392422914243</c:v>
                </c:pt>
                <c:pt idx="639">
                  <c:v>193.91159802937267</c:v>
                </c:pt>
                <c:pt idx="640">
                  <c:v>193.0312139832713</c:v>
                </c:pt>
                <c:pt idx="641">
                  <c:v>193.49368859324497</c:v>
                </c:pt>
                <c:pt idx="642">
                  <c:v>195.06114407474078</c:v>
                </c:pt>
                <c:pt idx="643">
                  <c:v>196.9482242473448</c:v>
                </c:pt>
                <c:pt idx="644">
                  <c:v>198.10784365610644</c:v>
                </c:pt>
                <c:pt idx="645">
                  <c:v>196.46757015475362</c:v>
                </c:pt>
                <c:pt idx="646">
                  <c:v>191.92988754113378</c:v>
                </c:pt>
                <c:pt idx="647">
                  <c:v>186.00873258828992</c:v>
                </c:pt>
                <c:pt idx="648">
                  <c:v>179.72714109825972</c:v>
                </c:pt>
                <c:pt idx="649">
                  <c:v>174.05518306143176</c:v>
                </c:pt>
                <c:pt idx="650">
                  <c:v>169.5194187836089</c:v>
                </c:pt>
                <c:pt idx="651">
                  <c:v>165.85783640231833</c:v>
                </c:pt>
                <c:pt idx="652">
                  <c:v>162.6242271395279</c:v>
                </c:pt>
                <c:pt idx="653">
                  <c:v>159.49129356131732</c:v>
                </c:pt>
                <c:pt idx="654">
                  <c:v>156.3440547691504</c:v>
                </c:pt>
                <c:pt idx="655">
                  <c:v>153.56711694360254</c:v>
                </c:pt>
                <c:pt idx="656">
                  <c:v>151.60605802023838</c:v>
                </c:pt>
                <c:pt idx="657">
                  <c:v>150.82446985737474</c:v>
                </c:pt>
                <c:pt idx="658">
                  <c:v>150.27548234429355</c:v>
                </c:pt>
                <c:pt idx="659">
                  <c:v>148.71787734716889</c:v>
                </c:pt>
                <c:pt idx="660">
                  <c:v>145.70185514589932</c:v>
                </c:pt>
                <c:pt idx="661">
                  <c:v>140.90955277950275</c:v>
                </c:pt>
                <c:pt idx="662">
                  <c:v>134.7471421182517</c:v>
                </c:pt>
                <c:pt idx="663">
                  <c:v>128.13726707878982</c:v>
                </c:pt>
                <c:pt idx="664">
                  <c:v>122.09556338116474</c:v>
                </c:pt>
                <c:pt idx="665">
                  <c:v>116.84366314046038</c:v>
                </c:pt>
                <c:pt idx="666">
                  <c:v>112.48803065209793</c:v>
                </c:pt>
                <c:pt idx="667">
                  <c:v>109.37798033347018</c:v>
                </c:pt>
                <c:pt idx="668">
                  <c:v>107.81579646638292</c:v>
                </c:pt>
                <c:pt idx="669">
                  <c:v>107.34990666959813</c:v>
                </c:pt>
                <c:pt idx="670">
                  <c:v>107.33873420942541</c:v>
                </c:pt>
                <c:pt idx="671">
                  <c:v>107.55136347402977</c:v>
                </c:pt>
                <c:pt idx="672">
                  <c:v>107.9096487574862</c:v>
                </c:pt>
                <c:pt idx="673">
                  <c:v>108.32492243764578</c:v>
                </c:pt>
                <c:pt idx="674">
                  <c:v>107.851409228305</c:v>
                </c:pt>
                <c:pt idx="675">
                  <c:v>106.10180678814052</c:v>
                </c:pt>
                <c:pt idx="676">
                  <c:v>103.69219297334014</c:v>
                </c:pt>
                <c:pt idx="677">
                  <c:v>101.0904594853323</c:v>
                </c:pt>
                <c:pt idx="678">
                  <c:v>98.581791954767837</c:v>
                </c:pt>
                <c:pt idx="679">
                  <c:v>96.423045895277383</c:v>
                </c:pt>
                <c:pt idx="680">
                  <c:v>94.393596072595344</c:v>
                </c:pt>
                <c:pt idx="681">
                  <c:v>92.208489852786983</c:v>
                </c:pt>
                <c:pt idx="682">
                  <c:v>89.90786791828954</c:v>
                </c:pt>
                <c:pt idx="683">
                  <c:v>88.356778392085587</c:v>
                </c:pt>
                <c:pt idx="684">
                  <c:v>87.591422208150476</c:v>
                </c:pt>
                <c:pt idx="685">
                  <c:v>87.477837390899879</c:v>
                </c:pt>
                <c:pt idx="686">
                  <c:v>88.01871179389974</c:v>
                </c:pt>
                <c:pt idx="687">
                  <c:v>89.420810188484367</c:v>
                </c:pt>
                <c:pt idx="688">
                  <c:v>92.840544050007026</c:v>
                </c:pt>
                <c:pt idx="689">
                  <c:v>96.994296346666516</c:v>
                </c:pt>
                <c:pt idx="690">
                  <c:v>101.19656806698038</c:v>
                </c:pt>
                <c:pt idx="691">
                  <c:v>105.43645715871985</c:v>
                </c:pt>
                <c:pt idx="692">
                  <c:v>109.28317093991816</c:v>
                </c:pt>
                <c:pt idx="693">
                  <c:v>112.62158358225446</c:v>
                </c:pt>
                <c:pt idx="694">
                  <c:v>115.62596575137282</c:v>
                </c:pt>
                <c:pt idx="695">
                  <c:v>118.14427585348164</c:v>
                </c:pt>
                <c:pt idx="696">
                  <c:v>119.7986577774108</c:v>
                </c:pt>
                <c:pt idx="697">
                  <c:v>120.86056903824391</c:v>
                </c:pt>
                <c:pt idx="698">
                  <c:v>121.12990001283752</c:v>
                </c:pt>
                <c:pt idx="699">
                  <c:v>120.72295935847758</c:v>
                </c:pt>
                <c:pt idx="700">
                  <c:v>119.78147625832322</c:v>
                </c:pt>
                <c:pt idx="701">
                  <c:v>118.4704367867878</c:v>
                </c:pt>
                <c:pt idx="702">
                  <c:v>116.93794922993523</c:v>
                </c:pt>
                <c:pt idx="703">
                  <c:v>115.18763270049641</c:v>
                </c:pt>
                <c:pt idx="704">
                  <c:v>113.36508906545654</c:v>
                </c:pt>
                <c:pt idx="705">
                  <c:v>111.45882613059059</c:v>
                </c:pt>
                <c:pt idx="706">
                  <c:v>109.51426645454326</c:v>
                </c:pt>
                <c:pt idx="707">
                  <c:v>108.12295333447958</c:v>
                </c:pt>
                <c:pt idx="708">
                  <c:v>107.86623432549453</c:v>
                </c:pt>
                <c:pt idx="709">
                  <c:v>108.59983794372638</c:v>
                </c:pt>
                <c:pt idx="710">
                  <c:v>110.29902239276194</c:v>
                </c:pt>
                <c:pt idx="711">
                  <c:v>112.77441342741155</c:v>
                </c:pt>
                <c:pt idx="712">
                  <c:v>115.54007206025629</c:v>
                </c:pt>
                <c:pt idx="713">
                  <c:v>118.41876749094946</c:v>
                </c:pt>
                <c:pt idx="714">
                  <c:v>119.61828936246002</c:v>
                </c:pt>
                <c:pt idx="715">
                  <c:v>119.39918274677062</c:v>
                </c:pt>
                <c:pt idx="716">
                  <c:v>118.12599420842167</c:v>
                </c:pt>
                <c:pt idx="717">
                  <c:v>116.60299744871232</c:v>
                </c:pt>
                <c:pt idx="718">
                  <c:v>114.85498484373367</c:v>
                </c:pt>
                <c:pt idx="719">
                  <c:v>113.33753903270015</c:v>
                </c:pt>
                <c:pt idx="720">
                  <c:v>111.92854861819967</c:v>
                </c:pt>
                <c:pt idx="721">
                  <c:v>110.03588296536408</c:v>
                </c:pt>
                <c:pt idx="722">
                  <c:v>106.76178456750931</c:v>
                </c:pt>
                <c:pt idx="723">
                  <c:v>103.0483662731119</c:v>
                </c:pt>
                <c:pt idx="724">
                  <c:v>99.329162732958906</c:v>
                </c:pt>
                <c:pt idx="725">
                  <c:v>95.759195449531177</c:v>
                </c:pt>
                <c:pt idx="726">
                  <c:v>92.311253275793888</c:v>
                </c:pt>
                <c:pt idx="727">
                  <c:v>89.109239428927381</c:v>
                </c:pt>
                <c:pt idx="728">
                  <c:v>86.283003672680152</c:v>
                </c:pt>
                <c:pt idx="729">
                  <c:v>84.029939435172878</c:v>
                </c:pt>
                <c:pt idx="730">
                  <c:v>82.416548152788394</c:v>
                </c:pt>
                <c:pt idx="731">
                  <c:v>81.119127804062288</c:v>
                </c:pt>
                <c:pt idx="732">
                  <c:v>81.132546139378718</c:v>
                </c:pt>
                <c:pt idx="733">
                  <c:v>82.313242178517015</c:v>
                </c:pt>
                <c:pt idx="734">
                  <c:v>84.303467948458319</c:v>
                </c:pt>
                <c:pt idx="735">
                  <c:v>86.323593413133992</c:v>
                </c:pt>
                <c:pt idx="736">
                  <c:v>87.801442201703395</c:v>
                </c:pt>
                <c:pt idx="737">
                  <c:v>88.667800667079931</c:v>
                </c:pt>
                <c:pt idx="738">
                  <c:v>88.266238190703973</c:v>
                </c:pt>
                <c:pt idx="739">
                  <c:v>86.995946769094516</c:v>
                </c:pt>
                <c:pt idx="740">
                  <c:v>85.982552806296383</c:v>
                </c:pt>
                <c:pt idx="741">
                  <c:v>85.837227976106206</c:v>
                </c:pt>
                <c:pt idx="742">
                  <c:v>86.479403158231918</c:v>
                </c:pt>
                <c:pt idx="743">
                  <c:v>87.348097974244666</c:v>
                </c:pt>
                <c:pt idx="744">
                  <c:v>88.068108428285043</c:v>
                </c:pt>
                <c:pt idx="745">
                  <c:v>88.221411110847171</c:v>
                </c:pt>
                <c:pt idx="746">
                  <c:v>88.155224742194093</c:v>
                </c:pt>
                <c:pt idx="747">
                  <c:v>88.343104977935624</c:v>
                </c:pt>
                <c:pt idx="748">
                  <c:v>88.747168808755333</c:v>
                </c:pt>
                <c:pt idx="749">
                  <c:v>89.531241753319264</c:v>
                </c:pt>
                <c:pt idx="750">
                  <c:v>90.90477163072174</c:v>
                </c:pt>
                <c:pt idx="751">
                  <c:v>92.567602573118378</c:v>
                </c:pt>
                <c:pt idx="752">
                  <c:v>94.571145050181542</c:v>
                </c:pt>
                <c:pt idx="753">
                  <c:v>97.629531186032494</c:v>
                </c:pt>
                <c:pt idx="754">
                  <c:v>102.13198486674565</c:v>
                </c:pt>
                <c:pt idx="755">
                  <c:v>107.8044202301688</c:v>
                </c:pt>
                <c:pt idx="756">
                  <c:v>114.36254174474962</c:v>
                </c:pt>
                <c:pt idx="757">
                  <c:v>120.71626864937627</c:v>
                </c:pt>
                <c:pt idx="758">
                  <c:v>125.74823370338395</c:v>
                </c:pt>
                <c:pt idx="759">
                  <c:v>128.81159545267445</c:v>
                </c:pt>
                <c:pt idx="760">
                  <c:v>130.61644664959451</c:v>
                </c:pt>
                <c:pt idx="761">
                  <c:v>131.05971684059207</c:v>
                </c:pt>
                <c:pt idx="762">
                  <c:v>129.95620258451137</c:v>
                </c:pt>
                <c:pt idx="763">
                  <c:v>127.44186742127503</c:v>
                </c:pt>
                <c:pt idx="764">
                  <c:v>123.81223680097371</c:v>
                </c:pt>
                <c:pt idx="765">
                  <c:v>119.69849893020252</c:v>
                </c:pt>
                <c:pt idx="766">
                  <c:v>115.92184361726039</c:v>
                </c:pt>
                <c:pt idx="767">
                  <c:v>112.56614302018279</c:v>
                </c:pt>
                <c:pt idx="768">
                  <c:v>109.92937735097702</c:v>
                </c:pt>
                <c:pt idx="769">
                  <c:v>108.61980448404339</c:v>
                </c:pt>
                <c:pt idx="770">
                  <c:v>108.62852334594174</c:v>
                </c:pt>
                <c:pt idx="771">
                  <c:v>109.78646492614249</c:v>
                </c:pt>
                <c:pt idx="772">
                  <c:v>111.79326307464154</c:v>
                </c:pt>
                <c:pt idx="773">
                  <c:v>114.3971124263571</c:v>
                </c:pt>
                <c:pt idx="774">
                  <c:v>117.24133367883859</c:v>
                </c:pt>
                <c:pt idx="775">
                  <c:v>119.76408141447034</c:v>
                </c:pt>
                <c:pt idx="776">
                  <c:v>122.24476250642171</c:v>
                </c:pt>
                <c:pt idx="777">
                  <c:v>124.71234710783034</c:v>
                </c:pt>
                <c:pt idx="778">
                  <c:v>127.50822055134421</c:v>
                </c:pt>
                <c:pt idx="779">
                  <c:v>131.06344708019418</c:v>
                </c:pt>
                <c:pt idx="780">
                  <c:v>135.64821717930366</c:v>
                </c:pt>
                <c:pt idx="781">
                  <c:v>140.47318733149049</c:v>
                </c:pt>
                <c:pt idx="782">
                  <c:v>144.27161597382974</c:v>
                </c:pt>
                <c:pt idx="783">
                  <c:v>146.50305575584127</c:v>
                </c:pt>
                <c:pt idx="784">
                  <c:v>147.21286370564775</c:v>
                </c:pt>
                <c:pt idx="785">
                  <c:v>146.26870441027827</c:v>
                </c:pt>
                <c:pt idx="786">
                  <c:v>144.21310014356686</c:v>
                </c:pt>
                <c:pt idx="787">
                  <c:v>141.46041042950316</c:v>
                </c:pt>
                <c:pt idx="788">
                  <c:v>138.12949237239263</c:v>
                </c:pt>
                <c:pt idx="789">
                  <c:v>134.66796067665726</c:v>
                </c:pt>
                <c:pt idx="790">
                  <c:v>131.77526662925524</c:v>
                </c:pt>
                <c:pt idx="791">
                  <c:v>129.68488519948403</c:v>
                </c:pt>
                <c:pt idx="792">
                  <c:v>127.77272907699654</c:v>
                </c:pt>
                <c:pt idx="793">
                  <c:v>126.70112709825199</c:v>
                </c:pt>
                <c:pt idx="794">
                  <c:v>126.5219407495108</c:v>
                </c:pt>
                <c:pt idx="795">
                  <c:v>125.88449124243083</c:v>
                </c:pt>
                <c:pt idx="796">
                  <c:v>124.61192117702564</c:v>
                </c:pt>
                <c:pt idx="797">
                  <c:v>122.33503920946957</c:v>
                </c:pt>
                <c:pt idx="798">
                  <c:v>119.38300959272183</c:v>
                </c:pt>
                <c:pt idx="799">
                  <c:v>115.89140052798091</c:v>
                </c:pt>
                <c:pt idx="800">
                  <c:v>111.9141699600461</c:v>
                </c:pt>
                <c:pt idx="801">
                  <c:v>107.88324414446141</c:v>
                </c:pt>
                <c:pt idx="802">
                  <c:v>104.14425826150942</c:v>
                </c:pt>
                <c:pt idx="803">
                  <c:v>100.87179868291706</c:v>
                </c:pt>
                <c:pt idx="804">
                  <c:v>98.247945840992557</c:v>
                </c:pt>
                <c:pt idx="805">
                  <c:v>96.362660076473389</c:v>
                </c:pt>
                <c:pt idx="806">
                  <c:v>95.414106928933478</c:v>
                </c:pt>
                <c:pt idx="807">
                  <c:v>95.259274605180764</c:v>
                </c:pt>
                <c:pt idx="808">
                  <c:v>95.750738349496686</c:v>
                </c:pt>
                <c:pt idx="809">
                  <c:v>96.570182794576326</c:v>
                </c:pt>
                <c:pt idx="810">
                  <c:v>98.136226648907794</c:v>
                </c:pt>
                <c:pt idx="811">
                  <c:v>100.70804786219082</c:v>
                </c:pt>
                <c:pt idx="812">
                  <c:v>103.97486056864754</c:v>
                </c:pt>
                <c:pt idx="813">
                  <c:v>106.9149920044586</c:v>
                </c:pt>
                <c:pt idx="814">
                  <c:v>108.89362525030184</c:v>
                </c:pt>
                <c:pt idx="815">
                  <c:v>110.09934786931466</c:v>
                </c:pt>
                <c:pt idx="816">
                  <c:v>110.80718270518589</c:v>
                </c:pt>
                <c:pt idx="817">
                  <c:v>111.22797658066341</c:v>
                </c:pt>
                <c:pt idx="818">
                  <c:v>111.36548165697208</c:v>
                </c:pt>
                <c:pt idx="819">
                  <c:v>111.22326256231977</c:v>
                </c:pt>
                <c:pt idx="820">
                  <c:v>111.35500048455461</c:v>
                </c:pt>
                <c:pt idx="821">
                  <c:v>111.69605988434135</c:v>
                </c:pt>
                <c:pt idx="822">
                  <c:v>111.70622684512603</c:v>
                </c:pt>
                <c:pt idx="823">
                  <c:v>111.20857168991033</c:v>
                </c:pt>
                <c:pt idx="824">
                  <c:v>110.16087125920059</c:v>
                </c:pt>
                <c:pt idx="825">
                  <c:v>108.77257267698171</c:v>
                </c:pt>
                <c:pt idx="826">
                  <c:v>107.67149720249643</c:v>
                </c:pt>
                <c:pt idx="827">
                  <c:v>107.88015085749089</c:v>
                </c:pt>
                <c:pt idx="828">
                  <c:v>109.0696405019664</c:v>
                </c:pt>
                <c:pt idx="829">
                  <c:v>110.63488790806858</c:v>
                </c:pt>
                <c:pt idx="830">
                  <c:v>112.72376270368753</c:v>
                </c:pt>
                <c:pt idx="831">
                  <c:v>116.75573366232268</c:v>
                </c:pt>
                <c:pt idx="832">
                  <c:v>122.50549141181311</c:v>
                </c:pt>
                <c:pt idx="833">
                  <c:v>126.6167571510029</c:v>
                </c:pt>
                <c:pt idx="834">
                  <c:v>127.89893824742602</c:v>
                </c:pt>
                <c:pt idx="835">
                  <c:v>127.73588768440221</c:v>
                </c:pt>
                <c:pt idx="836">
                  <c:v>127.20577730951669</c:v>
                </c:pt>
                <c:pt idx="837">
                  <c:v>126.37631514863344</c:v>
                </c:pt>
                <c:pt idx="838">
                  <c:v>124.84435456272519</c:v>
                </c:pt>
                <c:pt idx="839">
                  <c:v>122.30320829102297</c:v>
                </c:pt>
                <c:pt idx="840">
                  <c:v>119.2369705612859</c:v>
                </c:pt>
                <c:pt idx="841">
                  <c:v>116.25467212576278</c:v>
                </c:pt>
                <c:pt idx="842">
                  <c:v>113.75604817490525</c:v>
                </c:pt>
                <c:pt idx="843">
                  <c:v>111.76702172655536</c:v>
                </c:pt>
                <c:pt idx="844">
                  <c:v>110.38502627997404</c:v>
                </c:pt>
                <c:pt idx="845">
                  <c:v>109.71627768029694</c:v>
                </c:pt>
                <c:pt idx="846">
                  <c:v>109.86260798111495</c:v>
                </c:pt>
                <c:pt idx="847">
                  <c:v>111.20621473671436</c:v>
                </c:pt>
                <c:pt idx="848">
                  <c:v>112.58861755503513</c:v>
                </c:pt>
                <c:pt idx="849">
                  <c:v>112.27455713009802</c:v>
                </c:pt>
                <c:pt idx="850">
                  <c:v>110.32233792831869</c:v>
                </c:pt>
                <c:pt idx="851">
                  <c:v>107.61921561619972</c:v>
                </c:pt>
                <c:pt idx="852">
                  <c:v>104.72288929994109</c:v>
                </c:pt>
                <c:pt idx="853">
                  <c:v>101.7265929541755</c:v>
                </c:pt>
                <c:pt idx="854">
                  <c:v>98.949585666814599</c:v>
                </c:pt>
                <c:pt idx="855">
                  <c:v>96.660487238072591</c:v>
                </c:pt>
                <c:pt idx="856">
                  <c:v>94.730166205915737</c:v>
                </c:pt>
                <c:pt idx="857">
                  <c:v>93.011402972775343</c:v>
                </c:pt>
                <c:pt idx="858">
                  <c:v>91.445990367148212</c:v>
                </c:pt>
                <c:pt idx="859">
                  <c:v>90.315379825306437</c:v>
                </c:pt>
                <c:pt idx="860">
                  <c:v>90.1573769990258</c:v>
                </c:pt>
                <c:pt idx="861">
                  <c:v>90.380013627736503</c:v>
                </c:pt>
                <c:pt idx="862">
                  <c:v>90.710254147287088</c:v>
                </c:pt>
                <c:pt idx="863">
                  <c:v>91.563992221327908</c:v>
                </c:pt>
                <c:pt idx="864">
                  <c:v>92.542375408863123</c:v>
                </c:pt>
                <c:pt idx="865">
                  <c:v>93.231237843562752</c:v>
                </c:pt>
                <c:pt idx="866">
                  <c:v>94.018322189089275</c:v>
                </c:pt>
                <c:pt idx="867">
                  <c:v>95.474902140590558</c:v>
                </c:pt>
                <c:pt idx="868">
                  <c:v>97.843101776384998</c:v>
                </c:pt>
                <c:pt idx="869">
                  <c:v>100.20964227623669</c:v>
                </c:pt>
                <c:pt idx="870">
                  <c:v>101.46126792288062</c:v>
                </c:pt>
                <c:pt idx="871">
                  <c:v>101.38810865988947</c:v>
                </c:pt>
                <c:pt idx="872">
                  <c:v>100.11659439424233</c:v>
                </c:pt>
                <c:pt idx="873">
                  <c:v>98.007581591780976</c:v>
                </c:pt>
                <c:pt idx="874">
                  <c:v>95.608524787583349</c:v>
                </c:pt>
                <c:pt idx="875">
                  <c:v>92.991906775377743</c:v>
                </c:pt>
                <c:pt idx="876">
                  <c:v>89.938084673889776</c:v>
                </c:pt>
                <c:pt idx="877">
                  <c:v>87.066015403278143</c:v>
                </c:pt>
                <c:pt idx="878">
                  <c:v>84.901568556553855</c:v>
                </c:pt>
                <c:pt idx="879">
                  <c:v>82.910277209931664</c:v>
                </c:pt>
                <c:pt idx="880">
                  <c:v>80.592595436204121</c:v>
                </c:pt>
                <c:pt idx="881">
                  <c:v>78.148080841924525</c:v>
                </c:pt>
                <c:pt idx="882">
                  <c:v>76.529113974773097</c:v>
                </c:pt>
                <c:pt idx="883">
                  <c:v>76.333669465723517</c:v>
                </c:pt>
                <c:pt idx="884">
                  <c:v>77.511833586045697</c:v>
                </c:pt>
                <c:pt idx="885">
                  <c:v>79.444392750634492</c:v>
                </c:pt>
                <c:pt idx="886">
                  <c:v>81.839083877182347</c:v>
                </c:pt>
                <c:pt idx="887">
                  <c:v>84.489012617149612</c:v>
                </c:pt>
                <c:pt idx="888">
                  <c:v>87.090395168911243</c:v>
                </c:pt>
                <c:pt idx="889">
                  <c:v>89.67265966813342</c:v>
                </c:pt>
                <c:pt idx="890">
                  <c:v>92.503881555323971</c:v>
                </c:pt>
                <c:pt idx="891">
                  <c:v>94.767481894664584</c:v>
                </c:pt>
                <c:pt idx="892">
                  <c:v>95.901887117063325</c:v>
                </c:pt>
                <c:pt idx="893">
                  <c:v>96.30451533040582</c:v>
                </c:pt>
                <c:pt idx="894">
                  <c:v>96.994480057130829</c:v>
                </c:pt>
                <c:pt idx="895">
                  <c:v>98.771780708644343</c:v>
                </c:pt>
                <c:pt idx="896">
                  <c:v>101.49044385482091</c:v>
                </c:pt>
                <c:pt idx="897">
                  <c:v>103.90018929477833</c:v>
                </c:pt>
                <c:pt idx="898">
                  <c:v>104.925104142156</c:v>
                </c:pt>
                <c:pt idx="899">
                  <c:v>104.67248020254981</c:v>
                </c:pt>
                <c:pt idx="900">
                  <c:v>104.12356866911124</c:v>
                </c:pt>
                <c:pt idx="901">
                  <c:v>104.19854624433881</c:v>
                </c:pt>
                <c:pt idx="902">
                  <c:v>104.56281256106703</c:v>
                </c:pt>
                <c:pt idx="903">
                  <c:v>104.47023674929623</c:v>
                </c:pt>
                <c:pt idx="904">
                  <c:v>103.9850279547377</c:v>
                </c:pt>
                <c:pt idx="905">
                  <c:v>103.22679005184206</c:v>
                </c:pt>
                <c:pt idx="906">
                  <c:v>102.28464006887467</c:v>
                </c:pt>
                <c:pt idx="907">
                  <c:v>100.65749899899892</c:v>
                </c:pt>
                <c:pt idx="908">
                  <c:v>97.993450454079507</c:v>
                </c:pt>
                <c:pt idx="909">
                  <c:v>94.946468232157883</c:v>
                </c:pt>
                <c:pt idx="910">
                  <c:v>91.802294049933309</c:v>
                </c:pt>
                <c:pt idx="911">
                  <c:v>88.70675283158549</c:v>
                </c:pt>
                <c:pt idx="912">
                  <c:v>86.291843081874219</c:v>
                </c:pt>
                <c:pt idx="913">
                  <c:v>84.477025686528606</c:v>
                </c:pt>
                <c:pt idx="914">
                  <c:v>82.911742704057389</c:v>
                </c:pt>
                <c:pt idx="915">
                  <c:v>80.896939054379203</c:v>
                </c:pt>
                <c:pt idx="916">
                  <c:v>78.335411729141498</c:v>
                </c:pt>
                <c:pt idx="917">
                  <c:v>75.912456722609193</c:v>
                </c:pt>
                <c:pt idx="918">
                  <c:v>73.651456640558237</c:v>
                </c:pt>
                <c:pt idx="919">
                  <c:v>71.091037004944795</c:v>
                </c:pt>
                <c:pt idx="920">
                  <c:v>68.71236810364465</c:v>
                </c:pt>
                <c:pt idx="921">
                  <c:v>66.744722830755776</c:v>
                </c:pt>
                <c:pt idx="922">
                  <c:v>64.689343107494651</c:v>
                </c:pt>
                <c:pt idx="923">
                  <c:v>62.431372999626049</c:v>
                </c:pt>
                <c:pt idx="924">
                  <c:v>60.238519131670287</c:v>
                </c:pt>
                <c:pt idx="925">
                  <c:v>58.351529401120452</c:v>
                </c:pt>
                <c:pt idx="926">
                  <c:v>57.024126781442973</c:v>
                </c:pt>
                <c:pt idx="927">
                  <c:v>56.410749900417812</c:v>
                </c:pt>
                <c:pt idx="928">
                  <c:v>56.260601271460011</c:v>
                </c:pt>
                <c:pt idx="929">
                  <c:v>56.057414450588425</c:v>
                </c:pt>
                <c:pt idx="930">
                  <c:v>55.478894303747353</c:v>
                </c:pt>
                <c:pt idx="931">
                  <c:v>54.791307226277894</c:v>
                </c:pt>
                <c:pt idx="932">
                  <c:v>54.18476637791769</c:v>
                </c:pt>
                <c:pt idx="933">
                  <c:v>54.090297155897403</c:v>
                </c:pt>
                <c:pt idx="934">
                  <c:v>54.060851562011763</c:v>
                </c:pt>
                <c:pt idx="935">
                  <c:v>53.935484637011761</c:v>
                </c:pt>
                <c:pt idx="936">
                  <c:v>54.26783415304692</c:v>
                </c:pt>
                <c:pt idx="937">
                  <c:v>54.573186891917032</c:v>
                </c:pt>
                <c:pt idx="938">
                  <c:v>54.755187813321029</c:v>
                </c:pt>
                <c:pt idx="939">
                  <c:v>54.770595393072909</c:v>
                </c:pt>
                <c:pt idx="940">
                  <c:v>54.673119975469717</c:v>
                </c:pt>
                <c:pt idx="941">
                  <c:v>54.678208643205949</c:v>
                </c:pt>
                <c:pt idx="942">
                  <c:v>54.639499259598246</c:v>
                </c:pt>
                <c:pt idx="943">
                  <c:v>54.796343248433345</c:v>
                </c:pt>
                <c:pt idx="944">
                  <c:v>55.289865661871261</c:v>
                </c:pt>
                <c:pt idx="945">
                  <c:v>55.975245627056211</c:v>
                </c:pt>
                <c:pt idx="946">
                  <c:v>57.037267725727538</c:v>
                </c:pt>
                <c:pt idx="947">
                  <c:v>57.399514616484865</c:v>
                </c:pt>
                <c:pt idx="948">
                  <c:v>57.552379698415479</c:v>
                </c:pt>
                <c:pt idx="949">
                  <c:v>57.331357274228232</c:v>
                </c:pt>
                <c:pt idx="950">
                  <c:v>57.342644840872794</c:v>
                </c:pt>
                <c:pt idx="951">
                  <c:v>57.167170563694697</c:v>
                </c:pt>
                <c:pt idx="952">
                  <c:v>57.102060257813505</c:v>
                </c:pt>
                <c:pt idx="953">
                  <c:v>57.445351546485291</c:v>
                </c:pt>
                <c:pt idx="954">
                  <c:v>57.711024140249847</c:v>
                </c:pt>
                <c:pt idx="955">
                  <c:v>57.560715641019783</c:v>
                </c:pt>
                <c:pt idx="956">
                  <c:v>57.412961642835775</c:v>
                </c:pt>
                <c:pt idx="957">
                  <c:v>57.496429348791459</c:v>
                </c:pt>
                <c:pt idx="958">
                  <c:v>57.29952727389766</c:v>
                </c:pt>
                <c:pt idx="959">
                  <c:v>57.060500907591873</c:v>
                </c:pt>
                <c:pt idx="960">
                  <c:v>56.783562297545579</c:v>
                </c:pt>
                <c:pt idx="961">
                  <c:v>56.076661832561534</c:v>
                </c:pt>
                <c:pt idx="962">
                  <c:v>55.489978773084687</c:v>
                </c:pt>
                <c:pt idx="963">
                  <c:v>54.782568725366062</c:v>
                </c:pt>
                <c:pt idx="964">
                  <c:v>54.108848672287465</c:v>
                </c:pt>
                <c:pt idx="965">
                  <c:v>53.37263307080579</c:v>
                </c:pt>
                <c:pt idx="966">
                  <c:v>52.567883954399043</c:v>
                </c:pt>
                <c:pt idx="967">
                  <c:v>51.74474385913004</c:v>
                </c:pt>
                <c:pt idx="968">
                  <c:v>51.201838381908445</c:v>
                </c:pt>
                <c:pt idx="969">
                  <c:v>50.985246081193196</c:v>
                </c:pt>
                <c:pt idx="970">
                  <c:v>50.839840751027978</c:v>
                </c:pt>
                <c:pt idx="971">
                  <c:v>50.269845552267952</c:v>
                </c:pt>
                <c:pt idx="972">
                  <c:v>49.577454579194473</c:v>
                </c:pt>
                <c:pt idx="973">
                  <c:v>48.942015182066051</c:v>
                </c:pt>
                <c:pt idx="974">
                  <c:v>48.209250507731511</c:v>
                </c:pt>
                <c:pt idx="975">
                  <c:v>47.228211931567742</c:v>
                </c:pt>
                <c:pt idx="976">
                  <c:v>46.215598486824057</c:v>
                </c:pt>
                <c:pt idx="977">
                  <c:v>45.248670062091854</c:v>
                </c:pt>
                <c:pt idx="978">
                  <c:v>44.36595813095591</c:v>
                </c:pt>
                <c:pt idx="979">
                  <c:v>43.590042707264615</c:v>
                </c:pt>
                <c:pt idx="980">
                  <c:v>42.922720870620189</c:v>
                </c:pt>
                <c:pt idx="981">
                  <c:v>42.192263663929261</c:v>
                </c:pt>
                <c:pt idx="982">
                  <c:v>41.281354863454304</c:v>
                </c:pt>
                <c:pt idx="983">
                  <c:v>40.294618188449206</c:v>
                </c:pt>
                <c:pt idx="984">
                  <c:v>39.369504170812782</c:v>
                </c:pt>
                <c:pt idx="985">
                  <c:v>38.598716435311097</c:v>
                </c:pt>
                <c:pt idx="986">
                  <c:v>37.917483631501668</c:v>
                </c:pt>
                <c:pt idx="987">
                  <c:v>37.471293053385686</c:v>
                </c:pt>
                <c:pt idx="988">
                  <c:v>37.453086401245358</c:v>
                </c:pt>
                <c:pt idx="989">
                  <c:v>37.548042272229225</c:v>
                </c:pt>
                <c:pt idx="990">
                  <c:v>37.448058296471146</c:v>
                </c:pt>
                <c:pt idx="991">
                  <c:v>37.154103144314263</c:v>
                </c:pt>
                <c:pt idx="992">
                  <c:v>36.883305332934597</c:v>
                </c:pt>
                <c:pt idx="993">
                  <c:v>36.627299781330585</c:v>
                </c:pt>
                <c:pt idx="994">
                  <c:v>36.198974176366477</c:v>
                </c:pt>
                <c:pt idx="995">
                  <c:v>35.677375403749366</c:v>
                </c:pt>
                <c:pt idx="996">
                  <c:v>34.911150200105389</c:v>
                </c:pt>
                <c:pt idx="997">
                  <c:v>34.147256287577761</c:v>
                </c:pt>
                <c:pt idx="998">
                  <c:v>33.552568500616864</c:v>
                </c:pt>
                <c:pt idx="999">
                  <c:v>32.75761419419532</c:v>
                </c:pt>
                <c:pt idx="1000">
                  <c:v>31.992627768672268</c:v>
                </c:pt>
                <c:pt idx="1001">
                  <c:v>31.316616334578484</c:v>
                </c:pt>
                <c:pt idx="1002">
                  <c:v>30.689680538828156</c:v>
                </c:pt>
                <c:pt idx="1003">
                  <c:v>30.026383604635281</c:v>
                </c:pt>
                <c:pt idx="1004">
                  <c:v>29.380078023102413</c:v>
                </c:pt>
                <c:pt idx="1005">
                  <c:v>28.798402999722832</c:v>
                </c:pt>
                <c:pt idx="1006">
                  <c:v>28.386048509076719</c:v>
                </c:pt>
                <c:pt idx="1007">
                  <c:v>28.194324570949806</c:v>
                </c:pt>
                <c:pt idx="1008">
                  <c:v>28.003247521569666</c:v>
                </c:pt>
                <c:pt idx="1009">
                  <c:v>27.73846163354844</c:v>
                </c:pt>
                <c:pt idx="1010">
                  <c:v>27.500154334329338</c:v>
                </c:pt>
                <c:pt idx="1011">
                  <c:v>27.390970657488207</c:v>
                </c:pt>
                <c:pt idx="1012">
                  <c:v>27.156599429446906</c:v>
                </c:pt>
                <c:pt idx="1013">
                  <c:v>26.834323275564717</c:v>
                </c:pt>
                <c:pt idx="1014">
                  <c:v>26.519510866831485</c:v>
                </c:pt>
                <c:pt idx="1015">
                  <c:v>26.390811122921775</c:v>
                </c:pt>
                <c:pt idx="1016">
                  <c:v>26.386323592782915</c:v>
                </c:pt>
                <c:pt idx="1017">
                  <c:v>26.270942576278067</c:v>
                </c:pt>
                <c:pt idx="1018">
                  <c:v>26.030993933274281</c:v>
                </c:pt>
                <c:pt idx="1019">
                  <c:v>25.678934235686604</c:v>
                </c:pt>
                <c:pt idx="1020">
                  <c:v>25.226163797957785</c:v>
                </c:pt>
                <c:pt idx="1021">
                  <c:v>24.855721223398827</c:v>
                </c:pt>
                <c:pt idx="1022">
                  <c:v>24.540848411361676</c:v>
                </c:pt>
                <c:pt idx="1023">
                  <c:v>24.387330624974048</c:v>
                </c:pt>
                <c:pt idx="1024">
                  <c:v>24.601716649695881</c:v>
                </c:pt>
                <c:pt idx="1025">
                  <c:v>25.035873865036354</c:v>
                </c:pt>
                <c:pt idx="1026">
                  <c:v>25.785216547502451</c:v>
                </c:pt>
                <c:pt idx="1027">
                  <c:v>26.583443549978767</c:v>
                </c:pt>
                <c:pt idx="1028">
                  <c:v>27.320373166538513</c:v>
                </c:pt>
                <c:pt idx="1029">
                  <c:v>28.08871388638368</c:v>
                </c:pt>
                <c:pt idx="1030">
                  <c:v>28.903849913516794</c:v>
                </c:pt>
                <c:pt idx="1031">
                  <c:v>29.649948686813559</c:v>
                </c:pt>
                <c:pt idx="1032">
                  <c:v>30.080227789689825</c:v>
                </c:pt>
                <c:pt idx="1033">
                  <c:v>30.263320390054343</c:v>
                </c:pt>
                <c:pt idx="1034">
                  <c:v>30.236421296300367</c:v>
                </c:pt>
                <c:pt idx="1035">
                  <c:v>29.773081710310471</c:v>
                </c:pt>
                <c:pt idx="1036">
                  <c:v>29.096340594027964</c:v>
                </c:pt>
                <c:pt idx="1037">
                  <c:v>28.499750128985522</c:v>
                </c:pt>
                <c:pt idx="1038">
                  <c:v>27.913480178953179</c:v>
                </c:pt>
                <c:pt idx="1039">
                  <c:v>27.237255146897702</c:v>
                </c:pt>
                <c:pt idx="1040">
                  <c:v>26.554550407049245</c:v>
                </c:pt>
                <c:pt idx="1041">
                  <c:v>25.865825102672449</c:v>
                </c:pt>
                <c:pt idx="1042">
                  <c:v>25.314025192808035</c:v>
                </c:pt>
                <c:pt idx="1043">
                  <c:v>24.724588730350963</c:v>
                </c:pt>
                <c:pt idx="1044">
                  <c:v>24.218859593643998</c:v>
                </c:pt>
                <c:pt idx="1045">
                  <c:v>23.868807244814271</c:v>
                </c:pt>
                <c:pt idx="1046">
                  <c:v>23.547521956429033</c:v>
                </c:pt>
                <c:pt idx="1047">
                  <c:v>23.153261322675782</c:v>
                </c:pt>
                <c:pt idx="1048">
                  <c:v>22.755137567727544</c:v>
                </c:pt>
                <c:pt idx="1049">
                  <c:v>22.631797616191612</c:v>
                </c:pt>
                <c:pt idx="1050">
                  <c:v>22.446689639545593</c:v>
                </c:pt>
                <c:pt idx="1051">
                  <c:v>22.249090606621301</c:v>
                </c:pt>
                <c:pt idx="1052">
                  <c:v>22.052725971923532</c:v>
                </c:pt>
                <c:pt idx="1053">
                  <c:v>21.83270861612522</c:v>
                </c:pt>
                <c:pt idx="1054">
                  <c:v>21.548114436031248</c:v>
                </c:pt>
                <c:pt idx="1055">
                  <c:v>21.007480696285548</c:v>
                </c:pt>
                <c:pt idx="1056">
                  <c:v>20.156071062783703</c:v>
                </c:pt>
                <c:pt idx="1057">
                  <c:v>19.365038617760213</c:v>
                </c:pt>
                <c:pt idx="1058">
                  <c:v>19.092239818850402</c:v>
                </c:pt>
                <c:pt idx="1059">
                  <c:v>19.186796583425323</c:v>
                </c:pt>
                <c:pt idx="1060">
                  <c:v>19.377001545749291</c:v>
                </c:pt>
                <c:pt idx="1061">
                  <c:v>19.504896827270549</c:v>
                </c:pt>
                <c:pt idx="1062">
                  <c:v>19.651004625317427</c:v>
                </c:pt>
                <c:pt idx="1063">
                  <c:v>19.763975947758826</c:v>
                </c:pt>
                <c:pt idx="1064">
                  <c:v>19.791548117692415</c:v>
                </c:pt>
                <c:pt idx="1065">
                  <c:v>20.020332835342124</c:v>
                </c:pt>
                <c:pt idx="1066">
                  <c:v>20.152136870228325</c:v>
                </c:pt>
                <c:pt idx="1067">
                  <c:v>20.146942104103932</c:v>
                </c:pt>
                <c:pt idx="1068">
                  <c:v>20.098977630021668</c:v>
                </c:pt>
                <c:pt idx="1069">
                  <c:v>19.925941858901822</c:v>
                </c:pt>
                <c:pt idx="1070">
                  <c:v>19.696107644630292</c:v>
                </c:pt>
                <c:pt idx="1071">
                  <c:v>19.619124405496855</c:v>
                </c:pt>
                <c:pt idx="1072">
                  <c:v>19.5868905004086</c:v>
                </c:pt>
                <c:pt idx="1073">
                  <c:v>19.57640568162995</c:v>
                </c:pt>
                <c:pt idx="1074">
                  <c:v>19.591733024233555</c:v>
                </c:pt>
                <c:pt idx="1075">
                  <c:v>19.686056845528459</c:v>
                </c:pt>
                <c:pt idx="1076">
                  <c:v>19.981156223841822</c:v>
                </c:pt>
                <c:pt idx="1077">
                  <c:v>19.931244832719852</c:v>
                </c:pt>
                <c:pt idx="1078">
                  <c:v>19.756645854513788</c:v>
                </c:pt>
                <c:pt idx="1079">
                  <c:v>19.729374518574129</c:v>
                </c:pt>
                <c:pt idx="1080">
                  <c:v>19.587249902410079</c:v>
                </c:pt>
                <c:pt idx="1081">
                  <c:v>19.391284883787723</c:v>
                </c:pt>
                <c:pt idx="1082">
                  <c:v>18.924179119560563</c:v>
                </c:pt>
                <c:pt idx="1083">
                  <c:v>18.497545661950205</c:v>
                </c:pt>
                <c:pt idx="1084">
                  <c:v>18.280683322928034</c:v>
                </c:pt>
                <c:pt idx="1085">
                  <c:v>18.240138641758282</c:v>
                </c:pt>
                <c:pt idx="1086">
                  <c:v>18.073780684259702</c:v>
                </c:pt>
                <c:pt idx="1087">
                  <c:v>17.886818494129635</c:v>
                </c:pt>
                <c:pt idx="1088">
                  <c:v>17.67526333844226</c:v>
                </c:pt>
                <c:pt idx="1089">
                  <c:v>17.484863698323625</c:v>
                </c:pt>
                <c:pt idx="1090">
                  <c:v>17.356793206787163</c:v>
                </c:pt>
                <c:pt idx="1091">
                  <c:v>17.130187620391897</c:v>
                </c:pt>
                <c:pt idx="1092">
                  <c:v>16.839664128128099</c:v>
                </c:pt>
                <c:pt idx="1093">
                  <c:v>16.627720439466898</c:v>
                </c:pt>
                <c:pt idx="1094">
                  <c:v>16.486309460431098</c:v>
                </c:pt>
                <c:pt idx="1095">
                  <c:v>16.377754102614308</c:v>
                </c:pt>
                <c:pt idx="1096">
                  <c:v>16.323154446899999</c:v>
                </c:pt>
                <c:pt idx="1097">
                  <c:v>16.1195725417913</c:v>
                </c:pt>
                <c:pt idx="1098">
                  <c:v>15.917634208510609</c:v>
                </c:pt>
                <c:pt idx="1099">
                  <c:v>15.723602377930549</c:v>
                </c:pt>
                <c:pt idx="1100">
                  <c:v>15.468633440338914</c:v>
                </c:pt>
                <c:pt idx="1101">
                  <c:v>15.257686901572352</c:v>
                </c:pt>
                <c:pt idx="1102">
                  <c:v>14.956492872669997</c:v>
                </c:pt>
                <c:pt idx="1103">
                  <c:v>14.635890887649088</c:v>
                </c:pt>
                <c:pt idx="1104">
                  <c:v>14.41540196520498</c:v>
                </c:pt>
                <c:pt idx="1105">
                  <c:v>14.216961935005283</c:v>
                </c:pt>
                <c:pt idx="1106">
                  <c:v>13.877685423053824</c:v>
                </c:pt>
                <c:pt idx="1107">
                  <c:v>13.664964182994533</c:v>
                </c:pt>
                <c:pt idx="1108">
                  <c:v>13.41170028193751</c:v>
                </c:pt>
                <c:pt idx="1109">
                  <c:v>13.016844016408553</c:v>
                </c:pt>
                <c:pt idx="1110">
                  <c:v>12.735764511313107</c:v>
                </c:pt>
                <c:pt idx="1111">
                  <c:v>12.476554782288726</c:v>
                </c:pt>
                <c:pt idx="1112">
                  <c:v>12.156687561658732</c:v>
                </c:pt>
                <c:pt idx="1113">
                  <c:v>11.813041529644471</c:v>
                </c:pt>
                <c:pt idx="1114">
                  <c:v>11.553287459840423</c:v>
                </c:pt>
                <c:pt idx="1115">
                  <c:v>11.27621961244647</c:v>
                </c:pt>
                <c:pt idx="1116">
                  <c:v>10.896990853029827</c:v>
                </c:pt>
                <c:pt idx="1117">
                  <c:v>10.623737881313271</c:v>
                </c:pt>
                <c:pt idx="1118">
                  <c:v>10.29123178994403</c:v>
                </c:pt>
                <c:pt idx="1119">
                  <c:v>9.9857381332732338</c:v>
                </c:pt>
                <c:pt idx="1120">
                  <c:v>9.7170320167079964</c:v>
                </c:pt>
                <c:pt idx="1121">
                  <c:v>9.5307730269970357</c:v>
                </c:pt>
                <c:pt idx="1122">
                  <c:v>9.5054839818962087</c:v>
                </c:pt>
                <c:pt idx="1123">
                  <c:v>9.3651435228545363</c:v>
                </c:pt>
                <c:pt idx="1124">
                  <c:v>9.2821263896547759</c:v>
                </c:pt>
                <c:pt idx="1125">
                  <c:v>9.3372785234859279</c:v>
                </c:pt>
                <c:pt idx="1126">
                  <c:v>9.2262349591622375</c:v>
                </c:pt>
                <c:pt idx="1127">
                  <c:v>9.1200575768324406</c:v>
                </c:pt>
                <c:pt idx="1128">
                  <c:v>9.036785358730496</c:v>
                </c:pt>
                <c:pt idx="1129">
                  <c:v>9.0238440703244862</c:v>
                </c:pt>
                <c:pt idx="1130">
                  <c:v>8.9441439513169403</c:v>
                </c:pt>
                <c:pt idx="1131">
                  <c:v>8.7918845358910573</c:v>
                </c:pt>
                <c:pt idx="1132">
                  <c:v>8.7166658470114236</c:v>
                </c:pt>
                <c:pt idx="1133">
                  <c:v>8.5686287846338889</c:v>
                </c:pt>
                <c:pt idx="1134">
                  <c:v>8.4353954284941075</c:v>
                </c:pt>
                <c:pt idx="1135">
                  <c:v>8.2041431685884234</c:v>
                </c:pt>
                <c:pt idx="1136">
                  <c:v>8.1073583740531898</c:v>
                </c:pt>
                <c:pt idx="1137">
                  <c:v>8.1130686502342968</c:v>
                </c:pt>
                <c:pt idx="1138">
                  <c:v>8.0624422699825953</c:v>
                </c:pt>
                <c:pt idx="1139">
                  <c:v>7.8870109263614108</c:v>
                </c:pt>
                <c:pt idx="1140">
                  <c:v>7.6054932424624528</c:v>
                </c:pt>
                <c:pt idx="1141">
                  <c:v>7.3829401149630334</c:v>
                </c:pt>
                <c:pt idx="1142">
                  <c:v>7.1826423002135558</c:v>
                </c:pt>
                <c:pt idx="1143">
                  <c:v>6.9653232568071903</c:v>
                </c:pt>
                <c:pt idx="1144">
                  <c:v>6.6831576532334047</c:v>
                </c:pt>
                <c:pt idx="1145">
                  <c:v>6.4044448828288871</c:v>
                </c:pt>
                <c:pt idx="1146">
                  <c:v>6.1906544949640896</c:v>
                </c:pt>
                <c:pt idx="1147">
                  <c:v>5.9611920403865035</c:v>
                </c:pt>
                <c:pt idx="1148">
                  <c:v>5.7238630432570341</c:v>
                </c:pt>
                <c:pt idx="1149">
                  <c:v>5.5163160305039023</c:v>
                </c:pt>
                <c:pt idx="1150">
                  <c:v>5.3109982378020231</c:v>
                </c:pt>
                <c:pt idx="1151">
                  <c:v>5.076684817677827</c:v>
                </c:pt>
                <c:pt idx="1152">
                  <c:v>4.8472772345001323</c:v>
                </c:pt>
                <c:pt idx="1153">
                  <c:v>4.6037593041409393</c:v>
                </c:pt>
                <c:pt idx="1154">
                  <c:v>4.4155950684442518</c:v>
                </c:pt>
                <c:pt idx="1155">
                  <c:v>4.2522964601899149</c:v>
                </c:pt>
                <c:pt idx="1156">
                  <c:v>4.0868021123276614</c:v>
                </c:pt>
                <c:pt idx="1157">
                  <c:v>3.9130934959053816</c:v>
                </c:pt>
                <c:pt idx="1158">
                  <c:v>3.7752813415586788</c:v>
                </c:pt>
                <c:pt idx="1159">
                  <c:v>3.6204375192695712</c:v>
                </c:pt>
                <c:pt idx="1160">
                  <c:v>3.4377888707972044</c:v>
                </c:pt>
                <c:pt idx="1161">
                  <c:v>3.279643285452408</c:v>
                </c:pt>
                <c:pt idx="1162">
                  <c:v>3.1558377637080093</c:v>
                </c:pt>
                <c:pt idx="1163">
                  <c:v>3.0444127941380508</c:v>
                </c:pt>
                <c:pt idx="1164">
                  <c:v>2.9316539130434895</c:v>
                </c:pt>
                <c:pt idx="1165">
                  <c:v>2.8054072167121324</c:v>
                </c:pt>
                <c:pt idx="1166">
                  <c:v>2.7475508069076793</c:v>
                </c:pt>
                <c:pt idx="1167">
                  <c:v>2.7510566248069996</c:v>
                </c:pt>
                <c:pt idx="1168">
                  <c:v>2.7542118609163877</c:v>
                </c:pt>
                <c:pt idx="1169">
                  <c:v>2.6889985662889822</c:v>
                </c:pt>
                <c:pt idx="1170">
                  <c:v>2.6117811079793278</c:v>
                </c:pt>
                <c:pt idx="1171">
                  <c:v>2.5670490869259632</c:v>
                </c:pt>
                <c:pt idx="1172">
                  <c:v>2.5145029850342091</c:v>
                </c:pt>
                <c:pt idx="1173">
                  <c:v>2.4114458883587915</c:v>
                </c:pt>
                <c:pt idx="1174">
                  <c:v>2.3186945013509157</c:v>
                </c:pt>
                <c:pt idx="1175">
                  <c:v>2.2476946496044961</c:v>
                </c:pt>
                <c:pt idx="1176">
                  <c:v>2.1713183864720498</c:v>
                </c:pt>
                <c:pt idx="1177">
                  <c:v>2.0655287514419407</c:v>
                </c:pt>
                <c:pt idx="1178">
                  <c:v>1.9393161782882555</c:v>
                </c:pt>
                <c:pt idx="1179">
                  <c:v>1.8196756585772584</c:v>
                </c:pt>
                <c:pt idx="1180">
                  <c:v>1.7305246899428146</c:v>
                </c:pt>
                <c:pt idx="1181">
                  <c:v>1.6563380220444957</c:v>
                </c:pt>
                <c:pt idx="1182">
                  <c:v>1.5958082251768073</c:v>
                </c:pt>
                <c:pt idx="1183">
                  <c:v>1.510518500776955</c:v>
                </c:pt>
                <c:pt idx="1184">
                  <c:v>1.4337577488170881</c:v>
                </c:pt>
                <c:pt idx="1185">
                  <c:v>1.4017241775524751</c:v>
                </c:pt>
                <c:pt idx="1186">
                  <c:v>1.3728939634143236</c:v>
                </c:pt>
                <c:pt idx="1187">
                  <c:v>1.3098956651907196</c:v>
                </c:pt>
                <c:pt idx="1188">
                  <c:v>1.2284334994036881</c:v>
                </c:pt>
                <c:pt idx="1189">
                  <c:v>1.148879348934793</c:v>
                </c:pt>
                <c:pt idx="1190">
                  <c:v>1.0835188147733541</c:v>
                </c:pt>
                <c:pt idx="1191">
                  <c:v>1.0184561327674924</c:v>
                </c:pt>
                <c:pt idx="1192">
                  <c:v>0.92889781957080408</c:v>
                </c:pt>
                <c:pt idx="1193">
                  <c:v>0.85453353820929323</c:v>
                </c:pt>
                <c:pt idx="1194">
                  <c:v>0.7753183845313435</c:v>
                </c:pt>
                <c:pt idx="1195">
                  <c:v>0.69778654607820911</c:v>
                </c:pt>
                <c:pt idx="1196">
                  <c:v>0.63424609161336787</c:v>
                </c:pt>
                <c:pt idx="1197">
                  <c:v>0.57082148245203113</c:v>
                </c:pt>
                <c:pt idx="1198">
                  <c:v>0.51373933420682805</c:v>
                </c:pt>
                <c:pt idx="1199">
                  <c:v>0.46236540078614524</c:v>
                </c:pt>
                <c:pt idx="1200">
                  <c:v>0.41612886070753075</c:v>
                </c:pt>
                <c:pt idx="1201">
                  <c:v>0.37451597463677766</c:v>
                </c:pt>
                <c:pt idx="1202">
                  <c:v>0.33706437717309989</c:v>
                </c:pt>
                <c:pt idx="1203">
                  <c:v>0.30335793945578993</c:v>
                </c:pt>
                <c:pt idx="1204">
                  <c:v>0.27302214551021092</c:v>
                </c:pt>
                <c:pt idx="1205">
                  <c:v>0.24571993095918984</c:v>
                </c:pt>
                <c:pt idx="1206">
                  <c:v>0.22114793786327086</c:v>
                </c:pt>
                <c:pt idx="1207">
                  <c:v>0.19903314407694378</c:v>
                </c:pt>
                <c:pt idx="1208">
                  <c:v>0.1791298296692494</c:v>
                </c:pt>
                <c:pt idx="1209">
                  <c:v>0.16121684670232447</c:v>
                </c:pt>
                <c:pt idx="1210">
                  <c:v>0.14509516203209202</c:v>
                </c:pt>
                <c:pt idx="1211">
                  <c:v>0.13058564582888282</c:v>
                </c:pt>
                <c:pt idx="1212">
                  <c:v>0.11752708124599455</c:v>
                </c:pt>
                <c:pt idx="1213">
                  <c:v>0.10577437312139509</c:v>
                </c:pt>
                <c:pt idx="1214">
                  <c:v>9.519693580925559E-2</c:v>
                </c:pt>
                <c:pt idx="1215">
                  <c:v>8.5677242228330036E-2</c:v>
                </c:pt>
                <c:pt idx="1216">
                  <c:v>7.7109518005497035E-2</c:v>
                </c:pt>
                <c:pt idx="1217">
                  <c:v>6.9398566204947332E-2</c:v>
                </c:pt>
                <c:pt idx="1218">
                  <c:v>6.2458709584452599E-2</c:v>
                </c:pt>
                <c:pt idx="1219">
                  <c:v>5.6212838626007337E-2</c:v>
                </c:pt>
                <c:pt idx="1220">
                  <c:v>5.0591554763406606E-2</c:v>
                </c:pt>
                <c:pt idx="1221">
                  <c:v>4.5532399287065949E-2</c:v>
                </c:pt>
                <c:pt idx="1222">
                  <c:v>4.0979159358359357E-2</c:v>
                </c:pt>
                <c:pt idx="1223">
                  <c:v>3.688124342252342E-2</c:v>
                </c:pt>
                <c:pt idx="1224">
                  <c:v>3.3193119080271082E-2</c:v>
                </c:pt>
                <c:pt idx="1225">
                  <c:v>2.9873807172243975E-2</c:v>
                </c:pt>
                <c:pt idx="1226">
                  <c:v>2.6886426455019579E-2</c:v>
                </c:pt>
                <c:pt idx="1227">
                  <c:v>2.419778380951762E-2</c:v>
                </c:pt>
                <c:pt idx="1228">
                  <c:v>2.1778005428565859E-2</c:v>
                </c:pt>
                <c:pt idx="1229">
                  <c:v>1.9600204885709273E-2</c:v>
                </c:pt>
                <c:pt idx="1230">
                  <c:v>1.7640184397138346E-2</c:v>
                </c:pt>
                <c:pt idx="1231">
                  <c:v>1.5876165957424512E-2</c:v>
                </c:pt>
                <c:pt idx="1232">
                  <c:v>1.4288549361682062E-2</c:v>
                </c:pt>
                <c:pt idx="1233">
                  <c:v>1.2859694425513856E-2</c:v>
                </c:pt>
                <c:pt idx="1234">
                  <c:v>1.1573724982962471E-2</c:v>
                </c:pt>
                <c:pt idx="1235">
                  <c:v>1.0416352484666224E-2</c:v>
                </c:pt>
                <c:pt idx="1236">
                  <c:v>9.3747172361996027E-3</c:v>
                </c:pt>
                <c:pt idx="1237">
                  <c:v>8.4372455125796431E-3</c:v>
                </c:pt>
                <c:pt idx="1238">
                  <c:v>7.5935209613216788E-3</c:v>
                </c:pt>
                <c:pt idx="1239">
                  <c:v>6.834168865189511E-3</c:v>
                </c:pt>
                <c:pt idx="1240">
                  <c:v>6.1507519786705598E-3</c:v>
                </c:pt>
                <c:pt idx="1241">
                  <c:v>5.5356767808035041E-3</c:v>
                </c:pt>
                <c:pt idx="1242">
                  <c:v>4.982109102723154E-3</c:v>
                </c:pt>
                <c:pt idx="1243">
                  <c:v>4.4838981924508383E-3</c:v>
                </c:pt>
                <c:pt idx="1244">
                  <c:v>4.0355083732057546E-3</c:v>
                </c:pt>
                <c:pt idx="1245">
                  <c:v>3.6319575358851794E-3</c:v>
                </c:pt>
                <c:pt idx="1246">
                  <c:v>3.2687617822966617E-3</c:v>
                </c:pt>
                <c:pt idx="1247">
                  <c:v>2.9418856040669956E-3</c:v>
                </c:pt>
                <c:pt idx="1248">
                  <c:v>2.6476970436602959E-3</c:v>
                </c:pt>
                <c:pt idx="1249">
                  <c:v>2.3829273392942663E-3</c:v>
                </c:pt>
                <c:pt idx="1250">
                  <c:v>2.1446346053648397E-3</c:v>
                </c:pt>
                <c:pt idx="1251">
                  <c:v>1.9301711448283557E-3</c:v>
                </c:pt>
                <c:pt idx="1252">
                  <c:v>1.7371540303455202E-3</c:v>
                </c:pt>
                <c:pt idx="1253">
                  <c:v>1.5634386273109683E-3</c:v>
                </c:pt>
                <c:pt idx="1254">
                  <c:v>1.4070947645798714E-3</c:v>
                </c:pt>
                <c:pt idx="1255">
                  <c:v>1.2663852881218843E-3</c:v>
                </c:pt>
                <c:pt idx="1256">
                  <c:v>1.1397467593096959E-3</c:v>
                </c:pt>
                <c:pt idx="1257">
                  <c:v>1.0257720833787263E-3</c:v>
                </c:pt>
                <c:pt idx="1258">
                  <c:v>9.231948750408537E-4</c:v>
                </c:pt>
                <c:pt idx="1259">
                  <c:v>8.3087538753676832E-4</c:v>
                </c:pt>
                <c:pt idx="1260">
                  <c:v>7.4778784878309153E-4</c:v>
                </c:pt>
                <c:pt idx="1261">
                  <c:v>6.7300906390478242E-4</c:v>
                </c:pt>
                <c:pt idx="1262">
                  <c:v>6.0570815751430417E-4</c:v>
                </c:pt>
                <c:pt idx="1263">
                  <c:v>5.4513734176287376E-4</c:v>
                </c:pt>
                <c:pt idx="1264">
                  <c:v>4.9062360758658644E-4</c:v>
                </c:pt>
                <c:pt idx="1265">
                  <c:v>4.4156124682792782E-4</c:v>
                </c:pt>
                <c:pt idx="1266">
                  <c:v>3.9740512214513502E-4</c:v>
                </c:pt>
                <c:pt idx="1267">
                  <c:v>3.5766460993062152E-4</c:v>
                </c:pt>
                <c:pt idx="1268">
                  <c:v>3.2189814893755938E-4</c:v>
                </c:pt>
                <c:pt idx="1269">
                  <c:v>2.8970833404380343E-4</c:v>
                </c:pt>
                <c:pt idx="1270">
                  <c:v>2.6073750063942307E-4</c:v>
                </c:pt>
                <c:pt idx="1271">
                  <c:v>2.3466375057548078E-4</c:v>
                </c:pt>
                <c:pt idx="1272">
                  <c:v>2.1119737551793271E-4</c:v>
                </c:pt>
                <c:pt idx="1273">
                  <c:v>1.9007763796613945E-4</c:v>
                </c:pt>
                <c:pt idx="1274">
                  <c:v>1.7106987416952552E-4</c:v>
                </c:pt>
                <c:pt idx="1275">
                  <c:v>1.5396288675257296E-4</c:v>
                </c:pt>
                <c:pt idx="1276">
                  <c:v>1.3856659807731566E-4</c:v>
                </c:pt>
                <c:pt idx="1277">
                  <c:v>1.247099382695841E-4</c:v>
                </c:pt>
                <c:pt idx="1278">
                  <c:v>1.1223894444262569E-4</c:v>
                </c:pt>
                <c:pt idx="1279">
                  <c:v>1.0101504999836312E-4</c:v>
                </c:pt>
                <c:pt idx="1280">
                  <c:v>9.0913544998526819E-5</c:v>
                </c:pt>
                <c:pt idx="1281">
                  <c:v>8.1822190498674144E-5</c:v>
                </c:pt>
                <c:pt idx="1282">
                  <c:v>7.3639971448806736E-5</c:v>
                </c:pt>
                <c:pt idx="1283">
                  <c:v>6.627597430392607E-5</c:v>
                </c:pt>
                <c:pt idx="1284">
                  <c:v>5.9648376873533461E-5</c:v>
                </c:pt>
                <c:pt idx="1285">
                  <c:v>5.3683539186180114E-5</c:v>
                </c:pt>
                <c:pt idx="1286">
                  <c:v>4.8315185267562102E-5</c:v>
                </c:pt>
                <c:pt idx="1287">
                  <c:v>4.3483666740805894E-5</c:v>
                </c:pt>
                <c:pt idx="1288">
                  <c:v>3.9135300066725303E-5</c:v>
                </c:pt>
                <c:pt idx="1289">
                  <c:v>3.5221770060052773E-5</c:v>
                </c:pt>
                <c:pt idx="1290">
                  <c:v>3.1699593054047497E-5</c:v>
                </c:pt>
                <c:pt idx="1291">
                  <c:v>2.8529633748642748E-5</c:v>
                </c:pt>
                <c:pt idx="1292">
                  <c:v>2.5676670373778474E-5</c:v>
                </c:pt>
                <c:pt idx="1293">
                  <c:v>2.3109003336400626E-5</c:v>
                </c:pt>
                <c:pt idx="1294">
                  <c:v>2.0798103002760563E-5</c:v>
                </c:pt>
                <c:pt idx="1295">
                  <c:v>1.8718292702484506E-5</c:v>
                </c:pt>
                <c:pt idx="1296">
                  <c:v>1.6846463432236055E-5</c:v>
                </c:pt>
                <c:pt idx="1297">
                  <c:v>1.516181708901245E-5</c:v>
                </c:pt>
                <c:pt idx="1298">
                  <c:v>1.3645635380111206E-5</c:v>
                </c:pt>
                <c:pt idx="1299">
                  <c:v>1.2281071842100086E-5</c:v>
                </c:pt>
                <c:pt idx="1300">
                  <c:v>1.1052964657890077E-5</c:v>
                </c:pt>
                <c:pt idx="1301">
                  <c:v>9.9476681921010691E-6</c:v>
                </c:pt>
                <c:pt idx="1302">
                  <c:v>8.9529013728909624E-6</c:v>
                </c:pt>
                <c:pt idx="1303">
                  <c:v>8.057611235601866E-6</c:v>
                </c:pt>
                <c:pt idx="1304">
                  <c:v>7.2518501120416794E-6</c:v>
                </c:pt>
                <c:pt idx="1305">
                  <c:v>6.5266651008375112E-6</c:v>
                </c:pt>
                <c:pt idx="1306">
                  <c:v>5.8739985907537604E-6</c:v>
                </c:pt>
                <c:pt idx="1307">
                  <c:v>5.2865987316783845E-6</c:v>
                </c:pt>
                <c:pt idx="1308">
                  <c:v>4.7579388585105465E-6</c:v>
                </c:pt>
                <c:pt idx="1309">
                  <c:v>4.2821449726594924E-6</c:v>
                </c:pt>
                <c:pt idx="1310">
                  <c:v>3.8539304753935435E-6</c:v>
                </c:pt>
                <c:pt idx="1311">
                  <c:v>3.4685374278541894E-6</c:v>
                </c:pt>
                <c:pt idx="1312">
                  <c:v>3.1216836850687703E-6</c:v>
                </c:pt>
                <c:pt idx="1313">
                  <c:v>2.8095153165618933E-6</c:v>
                </c:pt>
                <c:pt idx="1314">
                  <c:v>2.5285637849057041E-6</c:v>
                </c:pt>
                <c:pt idx="1315">
                  <c:v>2.2757074064151339E-6</c:v>
                </c:pt>
                <c:pt idx="1316">
                  <c:v>2.0481366657736204E-6</c:v>
                </c:pt>
                <c:pt idx="1317">
                  <c:v>1.8433229991962585E-6</c:v>
                </c:pt>
                <c:pt idx="1318">
                  <c:v>1.6589906992766327E-6</c:v>
                </c:pt>
                <c:pt idx="1319">
                  <c:v>1.4930916293489695E-6</c:v>
                </c:pt>
                <c:pt idx="1320">
                  <c:v>1.3437824664140726E-6</c:v>
                </c:pt>
                <c:pt idx="1321">
                  <c:v>1.2094042197726653E-6</c:v>
                </c:pt>
                <c:pt idx="1322">
                  <c:v>1.0884637977953988E-6</c:v>
                </c:pt>
                <c:pt idx="1323">
                  <c:v>9.7961741801585898E-7</c:v>
                </c:pt>
                <c:pt idx="1324">
                  <c:v>8.8165567621427308E-7</c:v>
                </c:pt>
                <c:pt idx="1325">
                  <c:v>7.9349010859284579E-7</c:v>
                </c:pt>
                <c:pt idx="1326">
                  <c:v>7.1414109773356121E-7</c:v>
                </c:pt>
                <c:pt idx="1327">
                  <c:v>6.4272698796020509E-7</c:v>
                </c:pt>
                <c:pt idx="1328">
                  <c:v>5.7845428916418457E-7</c:v>
                </c:pt>
                <c:pt idx="1329">
                  <c:v>5.2060886024776613E-7</c:v>
                </c:pt>
                <c:pt idx="1330">
                  <c:v>4.6854797422298953E-7</c:v>
                </c:pt>
                <c:pt idx="1331">
                  <c:v>4.216931768006906E-7</c:v>
                </c:pt>
                <c:pt idx="1332">
                  <c:v>3.7952385912062154E-7</c:v>
                </c:pt>
                <c:pt idx="1333">
                  <c:v>3.4157147320855937E-7</c:v>
                </c:pt>
                <c:pt idx="1334">
                  <c:v>3.0741432588770344E-7</c:v>
                </c:pt>
                <c:pt idx="1335">
                  <c:v>2.7667289329893308E-7</c:v>
                </c:pt>
                <c:pt idx="1336">
                  <c:v>2.490056039690398E-7</c:v>
                </c:pt>
                <c:pt idx="1337">
                  <c:v>2.2410504357213582E-7</c:v>
                </c:pt>
                <c:pt idx="1338">
                  <c:v>2.0169453921492225E-7</c:v>
                </c:pt>
                <c:pt idx="1339">
                  <c:v>1.8152508529343002E-7</c:v>
                </c:pt>
                <c:pt idx="1340">
                  <c:v>1.6337257676408702E-7</c:v>
                </c:pt>
                <c:pt idx="1341">
                  <c:v>1.4703531908767832E-7</c:v>
                </c:pt>
                <c:pt idx="1342">
                  <c:v>1.323317871789105E-7</c:v>
                </c:pt>
                <c:pt idx="1343">
                  <c:v>1.1909860846101946E-7</c:v>
                </c:pt>
                <c:pt idx="1344">
                  <c:v>1.0718874761491752E-7</c:v>
                </c:pt>
                <c:pt idx="1345">
                  <c:v>9.6469872853425771E-8</c:v>
                </c:pt>
                <c:pt idx="1346">
                  <c:v>8.6822885568083202E-8</c:v>
                </c:pt>
                <c:pt idx="1347">
                  <c:v>7.8140597011274887E-8</c:v>
                </c:pt>
                <c:pt idx="1348">
                  <c:v>7.0326537310147406E-8</c:v>
                </c:pt>
                <c:pt idx="1349">
                  <c:v>6.3293883579132662E-8</c:v>
                </c:pt>
                <c:pt idx="1350">
                  <c:v>5.6964495221219398E-8</c:v>
                </c:pt>
                <c:pt idx="1351">
                  <c:v>5.1268045699097462E-8</c:v>
                </c:pt>
                <c:pt idx="1352">
                  <c:v>4.6141241129187715E-8</c:v>
                </c:pt>
                <c:pt idx="1353">
                  <c:v>4.1527117016268941E-8</c:v>
                </c:pt>
                <c:pt idx="1354">
                  <c:v>3.7374405314642049E-8</c:v>
                </c:pt>
                <c:pt idx="1355">
                  <c:v>3.3636964783177847E-8</c:v>
                </c:pt>
                <c:pt idx="1356">
                  <c:v>3.0273268304860064E-8</c:v>
                </c:pt>
                <c:pt idx="1357">
                  <c:v>2.7245941474374058E-8</c:v>
                </c:pt>
                <c:pt idx="1358">
                  <c:v>2.4521347326936652E-8</c:v>
                </c:pt>
                <c:pt idx="1359">
                  <c:v>2.2069212594242987E-8</c:v>
                </c:pt>
                <c:pt idx="1360">
                  <c:v>1.986229133481869E-8</c:v>
                </c:pt>
                <c:pt idx="1361">
                  <c:v>1.7876062201336821E-8</c:v>
                </c:pt>
                <c:pt idx="1362">
                  <c:v>1.6088455981203139E-8</c:v>
                </c:pt>
                <c:pt idx="1363">
                  <c:v>1.4479610383082826E-8</c:v>
                </c:pt>
                <c:pt idx="1364">
                  <c:v>1.3031649344774543E-8</c:v>
                </c:pt>
                <c:pt idx="1365">
                  <c:v>1.172848441029709E-8</c:v>
                </c:pt>
                <c:pt idx="1366">
                  <c:v>1.0555635969267382E-8</c:v>
                </c:pt>
                <c:pt idx="1367">
                  <c:v>9.5000723723406443E-9</c:v>
                </c:pt>
                <c:pt idx="1368">
                  <c:v>8.5500651351065805E-9</c:v>
                </c:pt>
                <c:pt idx="1369">
                  <c:v>7.6950586215959231E-9</c:v>
                </c:pt>
                <c:pt idx="1370">
                  <c:v>6.9255527594363308E-9</c:v>
                </c:pt>
                <c:pt idx="1371">
                  <c:v>6.232997483492698E-9</c:v>
                </c:pt>
                <c:pt idx="1372">
                  <c:v>5.6096977351434283E-9</c:v>
                </c:pt>
                <c:pt idx="1373">
                  <c:v>5.0487279616290853E-9</c:v>
                </c:pt>
                <c:pt idx="1374">
                  <c:v>4.5438551654661766E-9</c:v>
                </c:pt>
                <c:pt idx="1375">
                  <c:v>4.0894696489195593E-9</c:v>
                </c:pt>
                <c:pt idx="1376">
                  <c:v>3.6805226840276036E-9</c:v>
                </c:pt>
                <c:pt idx="1377">
                  <c:v>3.3124704156248433E-9</c:v>
                </c:pt>
                <c:pt idx="1378">
                  <c:v>2.9812233740623589E-9</c:v>
                </c:pt>
                <c:pt idx="1379">
                  <c:v>2.6831010366561233E-9</c:v>
                </c:pt>
                <c:pt idx="1380">
                  <c:v>2.4147909329905109E-9</c:v>
                </c:pt>
                <c:pt idx="1381">
                  <c:v>2.1733118396914597E-9</c:v>
                </c:pt>
                <c:pt idx="1382">
                  <c:v>1.9559806557223138E-9</c:v>
                </c:pt>
                <c:pt idx="1383">
                  <c:v>1.7603825901500824E-9</c:v>
                </c:pt>
                <c:pt idx="1384">
                  <c:v>1.5843443311350742E-9</c:v>
                </c:pt>
                <c:pt idx="1385">
                  <c:v>1.4259098980215668E-9</c:v>
                </c:pt>
                <c:pt idx="1386">
                  <c:v>1.2833189082194102E-9</c:v>
                </c:pt>
                <c:pt idx="1387">
                  <c:v>1.1549870173974693E-9</c:v>
                </c:pt>
                <c:pt idx="1388">
                  <c:v>1.0394883156577225E-9</c:v>
                </c:pt>
                <c:pt idx="1389">
                  <c:v>9.3553948409195022E-10</c:v>
                </c:pt>
                <c:pt idx="1390">
                  <c:v>8.4198553568275526E-10</c:v>
                </c:pt>
                <c:pt idx="1391">
                  <c:v>7.5778698211447973E-10</c:v>
                </c:pt>
                <c:pt idx="1392">
                  <c:v>6.8200828390303176E-10</c:v>
                </c:pt>
                <c:pt idx="1393">
                  <c:v>6.1380745551272864E-10</c:v>
                </c:pt>
                <c:pt idx="1394">
                  <c:v>5.5242670996145581E-10</c:v>
                </c:pt>
                <c:pt idx="1395">
                  <c:v>4.9718403896531021E-10</c:v>
                </c:pt>
                <c:pt idx="1396">
                  <c:v>4.4746563506877919E-10</c:v>
                </c:pt>
                <c:pt idx="1397">
                  <c:v>4.0271907156190128E-10</c:v>
                </c:pt>
                <c:pt idx="1398">
                  <c:v>3.6244716440571117E-10</c:v>
                </c:pt>
                <c:pt idx="1399">
                  <c:v>3.2620244796514006E-10</c:v>
                </c:pt>
                <c:pt idx="1400">
                  <c:v>2.9358220316862609E-10</c:v>
                </c:pt>
                <c:pt idx="1401">
                  <c:v>2.6422398285176347E-10</c:v>
                </c:pt>
                <c:pt idx="1402">
                  <c:v>2.3780158456658711E-10</c:v>
                </c:pt>
                <c:pt idx="1403">
                  <c:v>2.1402142610992841E-10</c:v>
                </c:pt>
                <c:pt idx="1404">
                  <c:v>1.9261928349893558E-10</c:v>
                </c:pt>
                <c:pt idx="1405">
                  <c:v>1.7335735514904204E-10</c:v>
                </c:pt>
                <c:pt idx="1406">
                  <c:v>1.5602161963413783E-10</c:v>
                </c:pt>
                <c:pt idx="1407">
                  <c:v>1.4041945767072406E-10</c:v>
                </c:pt>
                <c:pt idx="1408">
                  <c:v>1.2637751190365165E-10</c:v>
                </c:pt>
                <c:pt idx="1409">
                  <c:v>1.1373976071328649E-10</c:v>
                </c:pt>
                <c:pt idx="1410">
                  <c:v>1.0236578464195784E-10</c:v>
                </c:pt>
                <c:pt idx="1411">
                  <c:v>9.212920617776206E-11</c:v>
                </c:pt>
                <c:pt idx="1412">
                  <c:v>8.2916285559985859E-11</c:v>
                </c:pt>
                <c:pt idx="1413">
                  <c:v>7.4624657003987272E-11</c:v>
                </c:pt>
                <c:pt idx="1414">
                  <c:v>6.7162191303588541E-11</c:v>
                </c:pt>
                <c:pt idx="1415">
                  <c:v>6.0445972173229686E-11</c:v>
                </c:pt>
                <c:pt idx="1416">
                  <c:v>5.4401374955906717E-11</c:v>
                </c:pt>
                <c:pt idx="1417">
                  <c:v>4.8961237460316047E-11</c:v>
                </c:pt>
                <c:pt idx="1418">
                  <c:v>4.4065113714284443E-11</c:v>
                </c:pt>
                <c:pt idx="1419">
                  <c:v>3.9658602342856001E-11</c:v>
                </c:pt>
                <c:pt idx="1420">
                  <c:v>3.5692742108570403E-11</c:v>
                </c:pt>
                <c:pt idx="1421">
                  <c:v>3.2123467897713366E-11</c:v>
                </c:pt>
                <c:pt idx="1422">
                  <c:v>2.891112110794203E-11</c:v>
                </c:pt>
                <c:pt idx="1423">
                  <c:v>2.6020008997147829E-11</c:v>
                </c:pt>
                <c:pt idx="1424">
                  <c:v>2.3418008097433047E-11</c:v>
                </c:pt>
                <c:pt idx="1425">
                  <c:v>2.1076207287689744E-11</c:v>
                </c:pt>
                <c:pt idx="1426">
                  <c:v>1.8968586558920771E-11</c:v>
                </c:pt>
                <c:pt idx="1427">
                  <c:v>1.7071727903028694E-11</c:v>
                </c:pt>
                <c:pt idx="1428">
                  <c:v>1.5364555112725826E-11</c:v>
                </c:pt>
                <c:pt idx="1429">
                  <c:v>1.3828099601453244E-11</c:v>
                </c:pt>
                <c:pt idx="1430">
                  <c:v>1.2445289641307919E-11</c:v>
                </c:pt>
                <c:pt idx="1431">
                  <c:v>1.1200760677177128E-11</c:v>
                </c:pt>
                <c:pt idx="1432">
                  <c:v>1.0080684609459415E-11</c:v>
                </c:pt>
                <c:pt idx="1433">
                  <c:v>9.0726161485134728E-12</c:v>
                </c:pt>
                <c:pt idx="1434">
                  <c:v>8.1653545336621258E-12</c:v>
                </c:pt>
                <c:pt idx="1435">
                  <c:v>7.3488190802959141E-12</c:v>
                </c:pt>
                <c:pt idx="1436">
                  <c:v>6.6139371722663231E-12</c:v>
                </c:pt>
                <c:pt idx="1437">
                  <c:v>5.9525434550396907E-12</c:v>
                </c:pt>
                <c:pt idx="1438">
                  <c:v>5.3572891095357215E-12</c:v>
                </c:pt>
                <c:pt idx="1439">
                  <c:v>4.8215601985821494E-12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52</c:v>
                </c:pt>
                <c:pt idx="99">
                  <c:v>137</c:v>
                </c:pt>
                <c:pt idx="100">
                  <c:v>137</c:v>
                </c:pt>
                <c:pt idx="101">
                  <c:v>137</c:v>
                </c:pt>
                <c:pt idx="102">
                  <c:v>137</c:v>
                </c:pt>
                <c:pt idx="103">
                  <c:v>137</c:v>
                </c:pt>
                <c:pt idx="104">
                  <c:v>137</c:v>
                </c:pt>
                <c:pt idx="105">
                  <c:v>137</c:v>
                </c:pt>
                <c:pt idx="106">
                  <c:v>137</c:v>
                </c:pt>
                <c:pt idx="107">
                  <c:v>137</c:v>
                </c:pt>
                <c:pt idx="108">
                  <c:v>137</c:v>
                </c:pt>
                <c:pt idx="109">
                  <c:v>137</c:v>
                </c:pt>
                <c:pt idx="110">
                  <c:v>137</c:v>
                </c:pt>
                <c:pt idx="111">
                  <c:v>137</c:v>
                </c:pt>
                <c:pt idx="112">
                  <c:v>137</c:v>
                </c:pt>
                <c:pt idx="113">
                  <c:v>137</c:v>
                </c:pt>
                <c:pt idx="114">
                  <c:v>137</c:v>
                </c:pt>
                <c:pt idx="115">
                  <c:v>137</c:v>
                </c:pt>
                <c:pt idx="116">
                  <c:v>137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52</c:v>
                </c:pt>
                <c:pt idx="125">
                  <c:v>52</c:v>
                </c:pt>
                <c:pt idx="126">
                  <c:v>52</c:v>
                </c:pt>
                <c:pt idx="127">
                  <c:v>52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52</c:v>
                </c:pt>
                <c:pt idx="144">
                  <c:v>52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52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344</c:v>
                </c:pt>
                <c:pt idx="169">
                  <c:v>344</c:v>
                </c:pt>
                <c:pt idx="170">
                  <c:v>344</c:v>
                </c:pt>
                <c:pt idx="171">
                  <c:v>137</c:v>
                </c:pt>
                <c:pt idx="172">
                  <c:v>137</c:v>
                </c:pt>
                <c:pt idx="173">
                  <c:v>137</c:v>
                </c:pt>
                <c:pt idx="174">
                  <c:v>137</c:v>
                </c:pt>
                <c:pt idx="175">
                  <c:v>137</c:v>
                </c:pt>
                <c:pt idx="176">
                  <c:v>137</c:v>
                </c:pt>
                <c:pt idx="177">
                  <c:v>137</c:v>
                </c:pt>
                <c:pt idx="178">
                  <c:v>137</c:v>
                </c:pt>
                <c:pt idx="179">
                  <c:v>137</c:v>
                </c:pt>
                <c:pt idx="180">
                  <c:v>137</c:v>
                </c:pt>
                <c:pt idx="181">
                  <c:v>137</c:v>
                </c:pt>
                <c:pt idx="182">
                  <c:v>137</c:v>
                </c:pt>
                <c:pt idx="183">
                  <c:v>137</c:v>
                </c:pt>
                <c:pt idx="184">
                  <c:v>137</c:v>
                </c:pt>
                <c:pt idx="185">
                  <c:v>137</c:v>
                </c:pt>
                <c:pt idx="186">
                  <c:v>52</c:v>
                </c:pt>
                <c:pt idx="187">
                  <c:v>52</c:v>
                </c:pt>
                <c:pt idx="188">
                  <c:v>52</c:v>
                </c:pt>
                <c:pt idx="189">
                  <c:v>52</c:v>
                </c:pt>
                <c:pt idx="190">
                  <c:v>52</c:v>
                </c:pt>
                <c:pt idx="191">
                  <c:v>52</c:v>
                </c:pt>
                <c:pt idx="192">
                  <c:v>52</c:v>
                </c:pt>
                <c:pt idx="193">
                  <c:v>52</c:v>
                </c:pt>
                <c:pt idx="194">
                  <c:v>52</c:v>
                </c:pt>
                <c:pt idx="195">
                  <c:v>52</c:v>
                </c:pt>
                <c:pt idx="196">
                  <c:v>52</c:v>
                </c:pt>
                <c:pt idx="197">
                  <c:v>52</c:v>
                </c:pt>
                <c:pt idx="198">
                  <c:v>52</c:v>
                </c:pt>
                <c:pt idx="199">
                  <c:v>52</c:v>
                </c:pt>
                <c:pt idx="200">
                  <c:v>52</c:v>
                </c:pt>
                <c:pt idx="201">
                  <c:v>52</c:v>
                </c:pt>
                <c:pt idx="202">
                  <c:v>52</c:v>
                </c:pt>
                <c:pt idx="203">
                  <c:v>52</c:v>
                </c:pt>
                <c:pt idx="204">
                  <c:v>52</c:v>
                </c:pt>
                <c:pt idx="205">
                  <c:v>52</c:v>
                </c:pt>
                <c:pt idx="206">
                  <c:v>52</c:v>
                </c:pt>
                <c:pt idx="207">
                  <c:v>52</c:v>
                </c:pt>
                <c:pt idx="208">
                  <c:v>52</c:v>
                </c:pt>
                <c:pt idx="209">
                  <c:v>52</c:v>
                </c:pt>
                <c:pt idx="210">
                  <c:v>52</c:v>
                </c:pt>
                <c:pt idx="211">
                  <c:v>52</c:v>
                </c:pt>
                <c:pt idx="212">
                  <c:v>52</c:v>
                </c:pt>
                <c:pt idx="213">
                  <c:v>52</c:v>
                </c:pt>
                <c:pt idx="214">
                  <c:v>52</c:v>
                </c:pt>
                <c:pt idx="215">
                  <c:v>52</c:v>
                </c:pt>
                <c:pt idx="216">
                  <c:v>52</c:v>
                </c:pt>
                <c:pt idx="217">
                  <c:v>52</c:v>
                </c:pt>
                <c:pt idx="218">
                  <c:v>52</c:v>
                </c:pt>
                <c:pt idx="219">
                  <c:v>52</c:v>
                </c:pt>
                <c:pt idx="220">
                  <c:v>52</c:v>
                </c:pt>
                <c:pt idx="221">
                  <c:v>52</c:v>
                </c:pt>
                <c:pt idx="222">
                  <c:v>52</c:v>
                </c:pt>
                <c:pt idx="223">
                  <c:v>52</c:v>
                </c:pt>
                <c:pt idx="224">
                  <c:v>52</c:v>
                </c:pt>
                <c:pt idx="225">
                  <c:v>52</c:v>
                </c:pt>
                <c:pt idx="226">
                  <c:v>52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52</c:v>
                </c:pt>
                <c:pt idx="231">
                  <c:v>52</c:v>
                </c:pt>
                <c:pt idx="232">
                  <c:v>52</c:v>
                </c:pt>
                <c:pt idx="233">
                  <c:v>52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52</c:v>
                </c:pt>
                <c:pt idx="243">
                  <c:v>137</c:v>
                </c:pt>
                <c:pt idx="244">
                  <c:v>137</c:v>
                </c:pt>
                <c:pt idx="245">
                  <c:v>137</c:v>
                </c:pt>
                <c:pt idx="246">
                  <c:v>137</c:v>
                </c:pt>
                <c:pt idx="247">
                  <c:v>137</c:v>
                </c:pt>
                <c:pt idx="248">
                  <c:v>344</c:v>
                </c:pt>
                <c:pt idx="249">
                  <c:v>344</c:v>
                </c:pt>
                <c:pt idx="250">
                  <c:v>344</c:v>
                </c:pt>
                <c:pt idx="251">
                  <c:v>344</c:v>
                </c:pt>
                <c:pt idx="252">
                  <c:v>344</c:v>
                </c:pt>
                <c:pt idx="253">
                  <c:v>344</c:v>
                </c:pt>
                <c:pt idx="254">
                  <c:v>344</c:v>
                </c:pt>
                <c:pt idx="255">
                  <c:v>344</c:v>
                </c:pt>
                <c:pt idx="256">
                  <c:v>344</c:v>
                </c:pt>
                <c:pt idx="257">
                  <c:v>344</c:v>
                </c:pt>
                <c:pt idx="258">
                  <c:v>344</c:v>
                </c:pt>
                <c:pt idx="259">
                  <c:v>344</c:v>
                </c:pt>
                <c:pt idx="260">
                  <c:v>344</c:v>
                </c:pt>
                <c:pt idx="261">
                  <c:v>259</c:v>
                </c:pt>
                <c:pt idx="262">
                  <c:v>259</c:v>
                </c:pt>
                <c:pt idx="263">
                  <c:v>259</c:v>
                </c:pt>
                <c:pt idx="264">
                  <c:v>259</c:v>
                </c:pt>
                <c:pt idx="265">
                  <c:v>259</c:v>
                </c:pt>
                <c:pt idx="266">
                  <c:v>259</c:v>
                </c:pt>
                <c:pt idx="267">
                  <c:v>259</c:v>
                </c:pt>
                <c:pt idx="268">
                  <c:v>259</c:v>
                </c:pt>
                <c:pt idx="269">
                  <c:v>259</c:v>
                </c:pt>
                <c:pt idx="270">
                  <c:v>52</c:v>
                </c:pt>
                <c:pt idx="271">
                  <c:v>52</c:v>
                </c:pt>
                <c:pt idx="272">
                  <c:v>52</c:v>
                </c:pt>
                <c:pt idx="273">
                  <c:v>52</c:v>
                </c:pt>
                <c:pt idx="274">
                  <c:v>52</c:v>
                </c:pt>
                <c:pt idx="275">
                  <c:v>52</c:v>
                </c:pt>
                <c:pt idx="276">
                  <c:v>52</c:v>
                </c:pt>
                <c:pt idx="277">
                  <c:v>52</c:v>
                </c:pt>
                <c:pt idx="278">
                  <c:v>52</c:v>
                </c:pt>
                <c:pt idx="279">
                  <c:v>52</c:v>
                </c:pt>
                <c:pt idx="280">
                  <c:v>52</c:v>
                </c:pt>
                <c:pt idx="281">
                  <c:v>52</c:v>
                </c:pt>
                <c:pt idx="282">
                  <c:v>52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52</c:v>
                </c:pt>
                <c:pt idx="290">
                  <c:v>52</c:v>
                </c:pt>
                <c:pt idx="291">
                  <c:v>52</c:v>
                </c:pt>
                <c:pt idx="292">
                  <c:v>52</c:v>
                </c:pt>
                <c:pt idx="293">
                  <c:v>52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137</c:v>
                </c:pt>
                <c:pt idx="327">
                  <c:v>137</c:v>
                </c:pt>
                <c:pt idx="328">
                  <c:v>137</c:v>
                </c:pt>
                <c:pt idx="329">
                  <c:v>137</c:v>
                </c:pt>
                <c:pt idx="330">
                  <c:v>137</c:v>
                </c:pt>
                <c:pt idx="331">
                  <c:v>137</c:v>
                </c:pt>
                <c:pt idx="332">
                  <c:v>137</c:v>
                </c:pt>
                <c:pt idx="333">
                  <c:v>137</c:v>
                </c:pt>
                <c:pt idx="334">
                  <c:v>137</c:v>
                </c:pt>
                <c:pt idx="335">
                  <c:v>137</c:v>
                </c:pt>
                <c:pt idx="336">
                  <c:v>137</c:v>
                </c:pt>
                <c:pt idx="337">
                  <c:v>137</c:v>
                </c:pt>
                <c:pt idx="338">
                  <c:v>137</c:v>
                </c:pt>
                <c:pt idx="339">
                  <c:v>137</c:v>
                </c:pt>
                <c:pt idx="340">
                  <c:v>137</c:v>
                </c:pt>
                <c:pt idx="341">
                  <c:v>137</c:v>
                </c:pt>
                <c:pt idx="342">
                  <c:v>137</c:v>
                </c:pt>
                <c:pt idx="343">
                  <c:v>137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</c:v>
                </c:pt>
                <c:pt idx="351">
                  <c:v>52</c:v>
                </c:pt>
                <c:pt idx="352">
                  <c:v>52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259</c:v>
                </c:pt>
                <c:pt idx="372">
                  <c:v>259</c:v>
                </c:pt>
                <c:pt idx="373">
                  <c:v>259</c:v>
                </c:pt>
                <c:pt idx="374">
                  <c:v>259</c:v>
                </c:pt>
                <c:pt idx="375">
                  <c:v>259</c:v>
                </c:pt>
                <c:pt idx="376">
                  <c:v>259</c:v>
                </c:pt>
                <c:pt idx="377">
                  <c:v>259</c:v>
                </c:pt>
                <c:pt idx="378">
                  <c:v>259</c:v>
                </c:pt>
                <c:pt idx="379">
                  <c:v>259</c:v>
                </c:pt>
                <c:pt idx="380">
                  <c:v>259</c:v>
                </c:pt>
                <c:pt idx="381">
                  <c:v>259</c:v>
                </c:pt>
                <c:pt idx="382">
                  <c:v>259</c:v>
                </c:pt>
                <c:pt idx="383">
                  <c:v>259</c:v>
                </c:pt>
                <c:pt idx="384">
                  <c:v>259</c:v>
                </c:pt>
                <c:pt idx="385">
                  <c:v>299</c:v>
                </c:pt>
                <c:pt idx="386">
                  <c:v>339</c:v>
                </c:pt>
                <c:pt idx="387">
                  <c:v>339</c:v>
                </c:pt>
                <c:pt idx="388">
                  <c:v>339</c:v>
                </c:pt>
                <c:pt idx="389">
                  <c:v>339</c:v>
                </c:pt>
                <c:pt idx="390">
                  <c:v>339</c:v>
                </c:pt>
                <c:pt idx="391">
                  <c:v>299</c:v>
                </c:pt>
                <c:pt idx="392">
                  <c:v>299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52</c:v>
                </c:pt>
                <c:pt idx="402">
                  <c:v>52</c:v>
                </c:pt>
                <c:pt idx="403">
                  <c:v>92</c:v>
                </c:pt>
                <c:pt idx="404">
                  <c:v>152</c:v>
                </c:pt>
                <c:pt idx="405">
                  <c:v>152</c:v>
                </c:pt>
                <c:pt idx="406">
                  <c:v>152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152</c:v>
                </c:pt>
                <c:pt idx="412">
                  <c:v>152</c:v>
                </c:pt>
                <c:pt idx="413">
                  <c:v>212</c:v>
                </c:pt>
                <c:pt idx="414">
                  <c:v>212</c:v>
                </c:pt>
                <c:pt idx="415">
                  <c:v>212</c:v>
                </c:pt>
                <c:pt idx="416">
                  <c:v>152</c:v>
                </c:pt>
                <c:pt idx="417">
                  <c:v>192</c:v>
                </c:pt>
                <c:pt idx="418">
                  <c:v>192</c:v>
                </c:pt>
                <c:pt idx="419">
                  <c:v>192</c:v>
                </c:pt>
                <c:pt idx="420">
                  <c:v>192</c:v>
                </c:pt>
                <c:pt idx="421">
                  <c:v>192</c:v>
                </c:pt>
                <c:pt idx="422">
                  <c:v>192</c:v>
                </c:pt>
                <c:pt idx="423">
                  <c:v>192</c:v>
                </c:pt>
                <c:pt idx="424">
                  <c:v>252</c:v>
                </c:pt>
                <c:pt idx="425">
                  <c:v>337</c:v>
                </c:pt>
                <c:pt idx="426">
                  <c:v>337</c:v>
                </c:pt>
                <c:pt idx="427">
                  <c:v>337</c:v>
                </c:pt>
                <c:pt idx="428">
                  <c:v>337</c:v>
                </c:pt>
                <c:pt idx="429">
                  <c:v>337</c:v>
                </c:pt>
                <c:pt idx="430">
                  <c:v>377</c:v>
                </c:pt>
                <c:pt idx="431">
                  <c:v>337</c:v>
                </c:pt>
                <c:pt idx="432">
                  <c:v>337</c:v>
                </c:pt>
                <c:pt idx="433">
                  <c:v>337</c:v>
                </c:pt>
                <c:pt idx="434">
                  <c:v>337</c:v>
                </c:pt>
                <c:pt idx="435">
                  <c:v>337</c:v>
                </c:pt>
                <c:pt idx="436">
                  <c:v>337</c:v>
                </c:pt>
                <c:pt idx="437">
                  <c:v>544</c:v>
                </c:pt>
                <c:pt idx="438">
                  <c:v>544</c:v>
                </c:pt>
                <c:pt idx="439">
                  <c:v>544</c:v>
                </c:pt>
                <c:pt idx="440">
                  <c:v>544</c:v>
                </c:pt>
                <c:pt idx="441">
                  <c:v>544</c:v>
                </c:pt>
                <c:pt idx="442">
                  <c:v>544</c:v>
                </c:pt>
                <c:pt idx="443">
                  <c:v>459</c:v>
                </c:pt>
                <c:pt idx="444">
                  <c:v>1374</c:v>
                </c:pt>
                <c:pt idx="445">
                  <c:v>1374</c:v>
                </c:pt>
                <c:pt idx="446">
                  <c:v>1374</c:v>
                </c:pt>
                <c:pt idx="447">
                  <c:v>470</c:v>
                </c:pt>
                <c:pt idx="448">
                  <c:v>470</c:v>
                </c:pt>
                <c:pt idx="449">
                  <c:v>470</c:v>
                </c:pt>
                <c:pt idx="450">
                  <c:v>470</c:v>
                </c:pt>
                <c:pt idx="451">
                  <c:v>470</c:v>
                </c:pt>
                <c:pt idx="452">
                  <c:v>470</c:v>
                </c:pt>
                <c:pt idx="453">
                  <c:v>470</c:v>
                </c:pt>
                <c:pt idx="454">
                  <c:v>470</c:v>
                </c:pt>
                <c:pt idx="455">
                  <c:v>470</c:v>
                </c:pt>
                <c:pt idx="456">
                  <c:v>470</c:v>
                </c:pt>
                <c:pt idx="457">
                  <c:v>470</c:v>
                </c:pt>
                <c:pt idx="458">
                  <c:v>470</c:v>
                </c:pt>
                <c:pt idx="459">
                  <c:v>263</c:v>
                </c:pt>
                <c:pt idx="460">
                  <c:v>263</c:v>
                </c:pt>
                <c:pt idx="461">
                  <c:v>203</c:v>
                </c:pt>
                <c:pt idx="462">
                  <c:v>203</c:v>
                </c:pt>
                <c:pt idx="463">
                  <c:v>203</c:v>
                </c:pt>
                <c:pt idx="464">
                  <c:v>203</c:v>
                </c:pt>
                <c:pt idx="465">
                  <c:v>203</c:v>
                </c:pt>
                <c:pt idx="466">
                  <c:v>203</c:v>
                </c:pt>
                <c:pt idx="467">
                  <c:v>203</c:v>
                </c:pt>
                <c:pt idx="468">
                  <c:v>203</c:v>
                </c:pt>
                <c:pt idx="469">
                  <c:v>203</c:v>
                </c:pt>
                <c:pt idx="470">
                  <c:v>203</c:v>
                </c:pt>
                <c:pt idx="471">
                  <c:v>203</c:v>
                </c:pt>
                <c:pt idx="472">
                  <c:v>203</c:v>
                </c:pt>
                <c:pt idx="473">
                  <c:v>203</c:v>
                </c:pt>
                <c:pt idx="474">
                  <c:v>203</c:v>
                </c:pt>
                <c:pt idx="475">
                  <c:v>203</c:v>
                </c:pt>
                <c:pt idx="476">
                  <c:v>203</c:v>
                </c:pt>
                <c:pt idx="477">
                  <c:v>203</c:v>
                </c:pt>
                <c:pt idx="478">
                  <c:v>203</c:v>
                </c:pt>
                <c:pt idx="479">
                  <c:v>203</c:v>
                </c:pt>
                <c:pt idx="480">
                  <c:v>203</c:v>
                </c:pt>
                <c:pt idx="481">
                  <c:v>203</c:v>
                </c:pt>
                <c:pt idx="482">
                  <c:v>203</c:v>
                </c:pt>
                <c:pt idx="483">
                  <c:v>203</c:v>
                </c:pt>
                <c:pt idx="484">
                  <c:v>203</c:v>
                </c:pt>
                <c:pt idx="485">
                  <c:v>288</c:v>
                </c:pt>
                <c:pt idx="486">
                  <c:v>288</c:v>
                </c:pt>
                <c:pt idx="487">
                  <c:v>288</c:v>
                </c:pt>
                <c:pt idx="488">
                  <c:v>288</c:v>
                </c:pt>
                <c:pt idx="489">
                  <c:v>288</c:v>
                </c:pt>
                <c:pt idx="490">
                  <c:v>288</c:v>
                </c:pt>
                <c:pt idx="491">
                  <c:v>288</c:v>
                </c:pt>
                <c:pt idx="492">
                  <c:v>582</c:v>
                </c:pt>
                <c:pt idx="493">
                  <c:v>654</c:v>
                </c:pt>
                <c:pt idx="494">
                  <c:v>654</c:v>
                </c:pt>
                <c:pt idx="495">
                  <c:v>654</c:v>
                </c:pt>
                <c:pt idx="496">
                  <c:v>360</c:v>
                </c:pt>
                <c:pt idx="497">
                  <c:v>360</c:v>
                </c:pt>
                <c:pt idx="498">
                  <c:v>360</c:v>
                </c:pt>
                <c:pt idx="499">
                  <c:v>360</c:v>
                </c:pt>
                <c:pt idx="500">
                  <c:v>360</c:v>
                </c:pt>
                <c:pt idx="501">
                  <c:v>2343</c:v>
                </c:pt>
                <c:pt idx="502">
                  <c:v>2343</c:v>
                </c:pt>
                <c:pt idx="503">
                  <c:v>2270</c:v>
                </c:pt>
                <c:pt idx="504">
                  <c:v>2247</c:v>
                </c:pt>
                <c:pt idx="505">
                  <c:v>2247</c:v>
                </c:pt>
                <c:pt idx="506">
                  <c:v>2247</c:v>
                </c:pt>
                <c:pt idx="507">
                  <c:v>2267</c:v>
                </c:pt>
                <c:pt idx="508">
                  <c:v>2267</c:v>
                </c:pt>
                <c:pt idx="509">
                  <c:v>2279</c:v>
                </c:pt>
                <c:pt idx="510">
                  <c:v>2279</c:v>
                </c:pt>
                <c:pt idx="511">
                  <c:v>2486</c:v>
                </c:pt>
                <c:pt idx="512">
                  <c:v>2486</c:v>
                </c:pt>
                <c:pt idx="513">
                  <c:v>2486</c:v>
                </c:pt>
                <c:pt idx="514">
                  <c:v>2486</c:v>
                </c:pt>
                <c:pt idx="515">
                  <c:v>2426</c:v>
                </c:pt>
                <c:pt idx="516">
                  <c:v>2426</c:v>
                </c:pt>
                <c:pt idx="517">
                  <c:v>2426</c:v>
                </c:pt>
                <c:pt idx="518">
                  <c:v>2426</c:v>
                </c:pt>
                <c:pt idx="519">
                  <c:v>2426</c:v>
                </c:pt>
                <c:pt idx="520">
                  <c:v>2314</c:v>
                </c:pt>
                <c:pt idx="521">
                  <c:v>2314</c:v>
                </c:pt>
                <c:pt idx="522">
                  <c:v>331</c:v>
                </c:pt>
                <c:pt idx="523">
                  <c:v>331</c:v>
                </c:pt>
                <c:pt idx="524">
                  <c:v>331</c:v>
                </c:pt>
                <c:pt idx="525">
                  <c:v>331</c:v>
                </c:pt>
                <c:pt idx="526">
                  <c:v>331</c:v>
                </c:pt>
                <c:pt idx="527">
                  <c:v>331</c:v>
                </c:pt>
                <c:pt idx="528">
                  <c:v>331</c:v>
                </c:pt>
                <c:pt idx="529">
                  <c:v>331</c:v>
                </c:pt>
                <c:pt idx="530">
                  <c:v>331</c:v>
                </c:pt>
                <c:pt idx="531">
                  <c:v>331</c:v>
                </c:pt>
                <c:pt idx="532">
                  <c:v>331</c:v>
                </c:pt>
                <c:pt idx="533">
                  <c:v>124</c:v>
                </c:pt>
                <c:pt idx="534">
                  <c:v>124</c:v>
                </c:pt>
                <c:pt idx="535">
                  <c:v>124</c:v>
                </c:pt>
                <c:pt idx="536">
                  <c:v>124</c:v>
                </c:pt>
                <c:pt idx="537">
                  <c:v>124</c:v>
                </c:pt>
                <c:pt idx="538">
                  <c:v>124</c:v>
                </c:pt>
                <c:pt idx="539">
                  <c:v>124</c:v>
                </c:pt>
                <c:pt idx="540">
                  <c:v>209</c:v>
                </c:pt>
                <c:pt idx="541">
                  <c:v>209</c:v>
                </c:pt>
                <c:pt idx="542">
                  <c:v>209</c:v>
                </c:pt>
                <c:pt idx="543">
                  <c:v>209</c:v>
                </c:pt>
                <c:pt idx="544">
                  <c:v>209</c:v>
                </c:pt>
                <c:pt idx="545">
                  <c:v>209</c:v>
                </c:pt>
                <c:pt idx="546">
                  <c:v>209</c:v>
                </c:pt>
                <c:pt idx="547">
                  <c:v>209</c:v>
                </c:pt>
                <c:pt idx="548">
                  <c:v>209</c:v>
                </c:pt>
                <c:pt idx="549">
                  <c:v>209</c:v>
                </c:pt>
                <c:pt idx="550">
                  <c:v>209</c:v>
                </c:pt>
                <c:pt idx="551">
                  <c:v>209</c:v>
                </c:pt>
                <c:pt idx="552">
                  <c:v>209</c:v>
                </c:pt>
                <c:pt idx="553">
                  <c:v>209</c:v>
                </c:pt>
                <c:pt idx="554">
                  <c:v>209</c:v>
                </c:pt>
                <c:pt idx="555">
                  <c:v>209</c:v>
                </c:pt>
                <c:pt idx="556">
                  <c:v>209</c:v>
                </c:pt>
                <c:pt idx="557">
                  <c:v>209</c:v>
                </c:pt>
                <c:pt idx="558">
                  <c:v>124</c:v>
                </c:pt>
                <c:pt idx="559">
                  <c:v>124</c:v>
                </c:pt>
                <c:pt idx="560">
                  <c:v>124</c:v>
                </c:pt>
                <c:pt idx="561">
                  <c:v>124</c:v>
                </c:pt>
                <c:pt idx="562">
                  <c:v>124</c:v>
                </c:pt>
                <c:pt idx="563">
                  <c:v>124</c:v>
                </c:pt>
                <c:pt idx="564">
                  <c:v>124</c:v>
                </c:pt>
                <c:pt idx="565">
                  <c:v>124</c:v>
                </c:pt>
                <c:pt idx="566">
                  <c:v>124</c:v>
                </c:pt>
                <c:pt idx="567">
                  <c:v>124</c:v>
                </c:pt>
                <c:pt idx="568">
                  <c:v>124</c:v>
                </c:pt>
                <c:pt idx="569">
                  <c:v>124</c:v>
                </c:pt>
                <c:pt idx="570">
                  <c:v>124</c:v>
                </c:pt>
                <c:pt idx="571">
                  <c:v>124</c:v>
                </c:pt>
                <c:pt idx="572">
                  <c:v>124</c:v>
                </c:pt>
                <c:pt idx="573">
                  <c:v>124</c:v>
                </c:pt>
                <c:pt idx="574">
                  <c:v>124</c:v>
                </c:pt>
                <c:pt idx="575">
                  <c:v>124</c:v>
                </c:pt>
                <c:pt idx="576">
                  <c:v>124</c:v>
                </c:pt>
                <c:pt idx="577">
                  <c:v>124</c:v>
                </c:pt>
                <c:pt idx="578">
                  <c:v>124</c:v>
                </c:pt>
                <c:pt idx="579">
                  <c:v>124</c:v>
                </c:pt>
                <c:pt idx="580">
                  <c:v>124</c:v>
                </c:pt>
                <c:pt idx="581">
                  <c:v>124</c:v>
                </c:pt>
                <c:pt idx="582">
                  <c:v>124</c:v>
                </c:pt>
                <c:pt idx="583">
                  <c:v>124</c:v>
                </c:pt>
                <c:pt idx="584">
                  <c:v>124</c:v>
                </c:pt>
                <c:pt idx="585">
                  <c:v>301</c:v>
                </c:pt>
                <c:pt idx="586">
                  <c:v>301</c:v>
                </c:pt>
                <c:pt idx="587">
                  <c:v>124</c:v>
                </c:pt>
                <c:pt idx="588">
                  <c:v>124</c:v>
                </c:pt>
                <c:pt idx="589">
                  <c:v>124</c:v>
                </c:pt>
                <c:pt idx="590">
                  <c:v>124</c:v>
                </c:pt>
                <c:pt idx="591">
                  <c:v>124</c:v>
                </c:pt>
                <c:pt idx="592">
                  <c:v>124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301</c:v>
                </c:pt>
                <c:pt idx="599">
                  <c:v>301</c:v>
                </c:pt>
                <c:pt idx="600">
                  <c:v>331</c:v>
                </c:pt>
                <c:pt idx="601">
                  <c:v>331</c:v>
                </c:pt>
                <c:pt idx="602">
                  <c:v>416</c:v>
                </c:pt>
                <c:pt idx="603">
                  <c:v>416</c:v>
                </c:pt>
                <c:pt idx="604">
                  <c:v>416</c:v>
                </c:pt>
                <c:pt idx="605">
                  <c:v>416</c:v>
                </c:pt>
                <c:pt idx="606">
                  <c:v>416</c:v>
                </c:pt>
                <c:pt idx="607">
                  <c:v>416</c:v>
                </c:pt>
                <c:pt idx="608">
                  <c:v>416</c:v>
                </c:pt>
                <c:pt idx="609">
                  <c:v>416</c:v>
                </c:pt>
                <c:pt idx="610">
                  <c:v>416</c:v>
                </c:pt>
                <c:pt idx="611">
                  <c:v>593</c:v>
                </c:pt>
                <c:pt idx="612">
                  <c:v>593</c:v>
                </c:pt>
                <c:pt idx="613">
                  <c:v>416</c:v>
                </c:pt>
                <c:pt idx="614">
                  <c:v>416</c:v>
                </c:pt>
                <c:pt idx="615">
                  <c:v>416</c:v>
                </c:pt>
                <c:pt idx="616">
                  <c:v>416</c:v>
                </c:pt>
                <c:pt idx="617">
                  <c:v>416</c:v>
                </c:pt>
                <c:pt idx="618">
                  <c:v>416</c:v>
                </c:pt>
                <c:pt idx="619">
                  <c:v>416</c:v>
                </c:pt>
                <c:pt idx="620">
                  <c:v>331</c:v>
                </c:pt>
                <c:pt idx="621">
                  <c:v>331</c:v>
                </c:pt>
                <c:pt idx="622">
                  <c:v>124</c:v>
                </c:pt>
                <c:pt idx="623">
                  <c:v>124</c:v>
                </c:pt>
                <c:pt idx="624">
                  <c:v>301</c:v>
                </c:pt>
                <c:pt idx="625">
                  <c:v>301</c:v>
                </c:pt>
                <c:pt idx="626">
                  <c:v>619</c:v>
                </c:pt>
                <c:pt idx="627">
                  <c:v>619</c:v>
                </c:pt>
                <c:pt idx="628">
                  <c:v>619</c:v>
                </c:pt>
                <c:pt idx="629">
                  <c:v>619</c:v>
                </c:pt>
                <c:pt idx="630">
                  <c:v>619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52</c:v>
                </c:pt>
                <c:pt idx="636">
                  <c:v>52</c:v>
                </c:pt>
                <c:pt idx="637">
                  <c:v>52</c:v>
                </c:pt>
                <c:pt idx="638">
                  <c:v>52</c:v>
                </c:pt>
                <c:pt idx="639">
                  <c:v>52</c:v>
                </c:pt>
                <c:pt idx="640">
                  <c:v>52</c:v>
                </c:pt>
                <c:pt idx="641">
                  <c:v>52</c:v>
                </c:pt>
                <c:pt idx="642">
                  <c:v>52</c:v>
                </c:pt>
                <c:pt idx="643">
                  <c:v>52</c:v>
                </c:pt>
                <c:pt idx="644">
                  <c:v>52</c:v>
                </c:pt>
                <c:pt idx="645">
                  <c:v>52</c:v>
                </c:pt>
                <c:pt idx="646">
                  <c:v>52</c:v>
                </c:pt>
                <c:pt idx="647">
                  <c:v>52</c:v>
                </c:pt>
                <c:pt idx="648">
                  <c:v>52</c:v>
                </c:pt>
                <c:pt idx="649">
                  <c:v>52</c:v>
                </c:pt>
                <c:pt idx="650">
                  <c:v>52</c:v>
                </c:pt>
                <c:pt idx="651">
                  <c:v>52</c:v>
                </c:pt>
                <c:pt idx="652">
                  <c:v>52</c:v>
                </c:pt>
                <c:pt idx="653">
                  <c:v>52</c:v>
                </c:pt>
                <c:pt idx="654">
                  <c:v>52</c:v>
                </c:pt>
                <c:pt idx="655">
                  <c:v>52</c:v>
                </c:pt>
                <c:pt idx="656">
                  <c:v>52</c:v>
                </c:pt>
                <c:pt idx="657">
                  <c:v>52</c:v>
                </c:pt>
                <c:pt idx="658">
                  <c:v>52</c:v>
                </c:pt>
                <c:pt idx="659">
                  <c:v>52</c:v>
                </c:pt>
                <c:pt idx="660">
                  <c:v>52</c:v>
                </c:pt>
                <c:pt idx="661">
                  <c:v>52</c:v>
                </c:pt>
                <c:pt idx="662">
                  <c:v>52</c:v>
                </c:pt>
                <c:pt idx="663">
                  <c:v>52</c:v>
                </c:pt>
                <c:pt idx="664">
                  <c:v>52</c:v>
                </c:pt>
                <c:pt idx="665">
                  <c:v>52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52</c:v>
                </c:pt>
                <c:pt idx="673">
                  <c:v>52</c:v>
                </c:pt>
                <c:pt idx="674">
                  <c:v>52</c:v>
                </c:pt>
                <c:pt idx="675">
                  <c:v>52</c:v>
                </c:pt>
                <c:pt idx="676">
                  <c:v>52</c:v>
                </c:pt>
                <c:pt idx="677">
                  <c:v>52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137</c:v>
                </c:pt>
                <c:pt idx="682">
                  <c:v>137</c:v>
                </c:pt>
                <c:pt idx="683">
                  <c:v>137</c:v>
                </c:pt>
                <c:pt idx="684">
                  <c:v>344</c:v>
                </c:pt>
                <c:pt idx="685">
                  <c:v>344</c:v>
                </c:pt>
                <c:pt idx="686">
                  <c:v>344</c:v>
                </c:pt>
                <c:pt idx="687">
                  <c:v>344</c:v>
                </c:pt>
                <c:pt idx="688">
                  <c:v>344</c:v>
                </c:pt>
                <c:pt idx="689">
                  <c:v>344</c:v>
                </c:pt>
                <c:pt idx="690">
                  <c:v>344</c:v>
                </c:pt>
                <c:pt idx="691">
                  <c:v>344</c:v>
                </c:pt>
                <c:pt idx="692">
                  <c:v>344</c:v>
                </c:pt>
                <c:pt idx="693">
                  <c:v>344</c:v>
                </c:pt>
                <c:pt idx="694">
                  <c:v>344</c:v>
                </c:pt>
                <c:pt idx="695">
                  <c:v>344</c:v>
                </c:pt>
                <c:pt idx="696">
                  <c:v>344</c:v>
                </c:pt>
                <c:pt idx="697">
                  <c:v>344</c:v>
                </c:pt>
                <c:pt idx="698">
                  <c:v>344</c:v>
                </c:pt>
                <c:pt idx="699">
                  <c:v>259</c:v>
                </c:pt>
                <c:pt idx="700">
                  <c:v>259</c:v>
                </c:pt>
                <c:pt idx="701">
                  <c:v>259</c:v>
                </c:pt>
                <c:pt idx="702">
                  <c:v>259</c:v>
                </c:pt>
                <c:pt idx="703">
                  <c:v>259</c:v>
                </c:pt>
                <c:pt idx="704">
                  <c:v>259</c:v>
                </c:pt>
                <c:pt idx="705">
                  <c:v>259</c:v>
                </c:pt>
                <c:pt idx="706">
                  <c:v>52</c:v>
                </c:pt>
                <c:pt idx="707">
                  <c:v>52</c:v>
                </c:pt>
                <c:pt idx="708">
                  <c:v>52</c:v>
                </c:pt>
                <c:pt idx="709">
                  <c:v>52</c:v>
                </c:pt>
                <c:pt idx="710">
                  <c:v>52</c:v>
                </c:pt>
                <c:pt idx="711">
                  <c:v>52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52</c:v>
                </c:pt>
                <c:pt idx="716">
                  <c:v>52</c:v>
                </c:pt>
                <c:pt idx="717">
                  <c:v>52</c:v>
                </c:pt>
                <c:pt idx="718">
                  <c:v>52</c:v>
                </c:pt>
                <c:pt idx="719">
                  <c:v>52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52</c:v>
                </c:pt>
                <c:pt idx="724">
                  <c:v>52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52</c:v>
                </c:pt>
                <c:pt idx="731">
                  <c:v>52</c:v>
                </c:pt>
                <c:pt idx="732">
                  <c:v>52</c:v>
                </c:pt>
                <c:pt idx="733">
                  <c:v>52</c:v>
                </c:pt>
                <c:pt idx="734">
                  <c:v>52</c:v>
                </c:pt>
                <c:pt idx="735">
                  <c:v>52</c:v>
                </c:pt>
                <c:pt idx="736">
                  <c:v>52</c:v>
                </c:pt>
                <c:pt idx="737">
                  <c:v>52</c:v>
                </c:pt>
                <c:pt idx="738">
                  <c:v>52</c:v>
                </c:pt>
                <c:pt idx="739">
                  <c:v>52</c:v>
                </c:pt>
                <c:pt idx="740">
                  <c:v>52</c:v>
                </c:pt>
                <c:pt idx="741">
                  <c:v>52</c:v>
                </c:pt>
                <c:pt idx="742">
                  <c:v>52</c:v>
                </c:pt>
                <c:pt idx="743">
                  <c:v>52</c:v>
                </c:pt>
                <c:pt idx="744">
                  <c:v>52</c:v>
                </c:pt>
                <c:pt idx="745">
                  <c:v>52</c:v>
                </c:pt>
                <c:pt idx="746">
                  <c:v>52</c:v>
                </c:pt>
                <c:pt idx="747">
                  <c:v>52</c:v>
                </c:pt>
                <c:pt idx="748">
                  <c:v>52</c:v>
                </c:pt>
                <c:pt idx="749">
                  <c:v>52</c:v>
                </c:pt>
                <c:pt idx="750">
                  <c:v>52</c:v>
                </c:pt>
                <c:pt idx="751">
                  <c:v>52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52</c:v>
                </c:pt>
                <c:pt idx="756">
                  <c:v>52</c:v>
                </c:pt>
                <c:pt idx="757">
                  <c:v>52</c:v>
                </c:pt>
                <c:pt idx="758">
                  <c:v>52</c:v>
                </c:pt>
                <c:pt idx="759">
                  <c:v>52</c:v>
                </c:pt>
                <c:pt idx="760">
                  <c:v>52</c:v>
                </c:pt>
                <c:pt idx="761">
                  <c:v>52</c:v>
                </c:pt>
                <c:pt idx="762">
                  <c:v>52</c:v>
                </c:pt>
                <c:pt idx="763">
                  <c:v>52</c:v>
                </c:pt>
                <c:pt idx="764">
                  <c:v>52</c:v>
                </c:pt>
                <c:pt idx="765">
                  <c:v>52</c:v>
                </c:pt>
                <c:pt idx="766">
                  <c:v>52</c:v>
                </c:pt>
                <c:pt idx="767">
                  <c:v>52</c:v>
                </c:pt>
                <c:pt idx="768">
                  <c:v>52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52</c:v>
                </c:pt>
                <c:pt idx="781">
                  <c:v>52</c:v>
                </c:pt>
                <c:pt idx="782">
                  <c:v>52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259</c:v>
                </c:pt>
                <c:pt idx="788">
                  <c:v>259</c:v>
                </c:pt>
                <c:pt idx="789">
                  <c:v>259</c:v>
                </c:pt>
                <c:pt idx="790">
                  <c:v>259</c:v>
                </c:pt>
                <c:pt idx="791">
                  <c:v>259</c:v>
                </c:pt>
                <c:pt idx="792">
                  <c:v>259</c:v>
                </c:pt>
                <c:pt idx="793">
                  <c:v>259</c:v>
                </c:pt>
                <c:pt idx="794">
                  <c:v>259</c:v>
                </c:pt>
                <c:pt idx="795">
                  <c:v>259</c:v>
                </c:pt>
                <c:pt idx="796">
                  <c:v>259</c:v>
                </c:pt>
                <c:pt idx="797">
                  <c:v>259</c:v>
                </c:pt>
                <c:pt idx="798">
                  <c:v>259</c:v>
                </c:pt>
                <c:pt idx="799">
                  <c:v>259</c:v>
                </c:pt>
                <c:pt idx="800">
                  <c:v>259</c:v>
                </c:pt>
                <c:pt idx="801">
                  <c:v>259</c:v>
                </c:pt>
                <c:pt idx="802">
                  <c:v>259</c:v>
                </c:pt>
                <c:pt idx="803">
                  <c:v>259</c:v>
                </c:pt>
                <c:pt idx="804">
                  <c:v>259</c:v>
                </c:pt>
                <c:pt idx="805">
                  <c:v>259</c:v>
                </c:pt>
                <c:pt idx="806">
                  <c:v>259</c:v>
                </c:pt>
                <c:pt idx="807">
                  <c:v>259</c:v>
                </c:pt>
                <c:pt idx="808">
                  <c:v>259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52</c:v>
                </c:pt>
                <c:pt idx="821">
                  <c:v>52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52</c:v>
                </c:pt>
                <c:pt idx="826">
                  <c:v>52</c:v>
                </c:pt>
                <c:pt idx="827">
                  <c:v>52</c:v>
                </c:pt>
                <c:pt idx="828">
                  <c:v>52</c:v>
                </c:pt>
                <c:pt idx="829">
                  <c:v>52</c:v>
                </c:pt>
                <c:pt idx="830">
                  <c:v>137</c:v>
                </c:pt>
                <c:pt idx="831">
                  <c:v>137</c:v>
                </c:pt>
                <c:pt idx="832">
                  <c:v>137</c:v>
                </c:pt>
                <c:pt idx="833">
                  <c:v>137</c:v>
                </c:pt>
                <c:pt idx="834">
                  <c:v>137</c:v>
                </c:pt>
                <c:pt idx="835">
                  <c:v>137</c:v>
                </c:pt>
                <c:pt idx="836">
                  <c:v>137</c:v>
                </c:pt>
                <c:pt idx="837">
                  <c:v>137</c:v>
                </c:pt>
                <c:pt idx="838">
                  <c:v>137</c:v>
                </c:pt>
                <c:pt idx="839">
                  <c:v>137</c:v>
                </c:pt>
                <c:pt idx="840">
                  <c:v>137</c:v>
                </c:pt>
                <c:pt idx="841">
                  <c:v>137</c:v>
                </c:pt>
                <c:pt idx="842">
                  <c:v>137</c:v>
                </c:pt>
                <c:pt idx="843">
                  <c:v>137</c:v>
                </c:pt>
                <c:pt idx="844">
                  <c:v>137</c:v>
                </c:pt>
                <c:pt idx="845">
                  <c:v>137</c:v>
                </c:pt>
                <c:pt idx="846">
                  <c:v>137</c:v>
                </c:pt>
                <c:pt idx="847">
                  <c:v>137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52</c:v>
                </c:pt>
                <c:pt idx="853">
                  <c:v>52</c:v>
                </c:pt>
                <c:pt idx="854">
                  <c:v>52</c:v>
                </c:pt>
                <c:pt idx="855">
                  <c:v>52</c:v>
                </c:pt>
                <c:pt idx="856">
                  <c:v>52</c:v>
                </c:pt>
                <c:pt idx="857">
                  <c:v>52</c:v>
                </c:pt>
                <c:pt idx="858">
                  <c:v>52</c:v>
                </c:pt>
                <c:pt idx="859">
                  <c:v>52</c:v>
                </c:pt>
                <c:pt idx="860">
                  <c:v>52</c:v>
                </c:pt>
                <c:pt idx="861">
                  <c:v>52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52</c:v>
                </c:pt>
                <c:pt idx="870">
                  <c:v>52</c:v>
                </c:pt>
                <c:pt idx="871">
                  <c:v>259</c:v>
                </c:pt>
                <c:pt idx="872">
                  <c:v>259</c:v>
                </c:pt>
                <c:pt idx="873">
                  <c:v>259</c:v>
                </c:pt>
                <c:pt idx="874">
                  <c:v>259</c:v>
                </c:pt>
                <c:pt idx="875">
                  <c:v>259</c:v>
                </c:pt>
                <c:pt idx="876">
                  <c:v>259</c:v>
                </c:pt>
                <c:pt idx="877">
                  <c:v>259</c:v>
                </c:pt>
                <c:pt idx="878">
                  <c:v>259</c:v>
                </c:pt>
                <c:pt idx="879">
                  <c:v>259</c:v>
                </c:pt>
                <c:pt idx="880">
                  <c:v>259</c:v>
                </c:pt>
                <c:pt idx="881">
                  <c:v>259</c:v>
                </c:pt>
                <c:pt idx="882">
                  <c:v>259</c:v>
                </c:pt>
                <c:pt idx="883">
                  <c:v>259</c:v>
                </c:pt>
                <c:pt idx="884">
                  <c:v>259</c:v>
                </c:pt>
                <c:pt idx="885">
                  <c:v>259</c:v>
                </c:pt>
                <c:pt idx="886">
                  <c:v>344</c:v>
                </c:pt>
                <c:pt idx="887">
                  <c:v>344</c:v>
                </c:pt>
                <c:pt idx="888">
                  <c:v>344</c:v>
                </c:pt>
                <c:pt idx="889">
                  <c:v>344</c:v>
                </c:pt>
                <c:pt idx="890">
                  <c:v>344</c:v>
                </c:pt>
                <c:pt idx="891">
                  <c:v>344</c:v>
                </c:pt>
                <c:pt idx="892">
                  <c:v>344</c:v>
                </c:pt>
                <c:pt idx="893">
                  <c:v>137</c:v>
                </c:pt>
                <c:pt idx="894">
                  <c:v>137</c:v>
                </c:pt>
                <c:pt idx="895">
                  <c:v>137</c:v>
                </c:pt>
                <c:pt idx="896">
                  <c:v>137</c:v>
                </c:pt>
                <c:pt idx="897">
                  <c:v>137</c:v>
                </c:pt>
                <c:pt idx="898">
                  <c:v>137</c:v>
                </c:pt>
                <c:pt idx="899">
                  <c:v>137</c:v>
                </c:pt>
                <c:pt idx="900">
                  <c:v>137</c:v>
                </c:pt>
                <c:pt idx="901">
                  <c:v>137</c:v>
                </c:pt>
                <c:pt idx="902">
                  <c:v>137</c:v>
                </c:pt>
                <c:pt idx="903">
                  <c:v>137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52</c:v>
                </c:pt>
                <c:pt idx="909">
                  <c:v>52</c:v>
                </c:pt>
                <c:pt idx="910">
                  <c:v>52</c:v>
                </c:pt>
                <c:pt idx="911">
                  <c:v>52</c:v>
                </c:pt>
                <c:pt idx="912">
                  <c:v>52</c:v>
                </c:pt>
                <c:pt idx="913">
                  <c:v>52</c:v>
                </c:pt>
                <c:pt idx="914">
                  <c:v>52</c:v>
                </c:pt>
                <c:pt idx="915">
                  <c:v>52</c:v>
                </c:pt>
                <c:pt idx="916">
                  <c:v>52</c:v>
                </c:pt>
                <c:pt idx="917">
                  <c:v>52</c:v>
                </c:pt>
                <c:pt idx="918">
                  <c:v>52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52</c:v>
                </c:pt>
                <c:pt idx="924">
                  <c:v>52</c:v>
                </c:pt>
                <c:pt idx="925">
                  <c:v>52</c:v>
                </c:pt>
                <c:pt idx="926">
                  <c:v>52</c:v>
                </c:pt>
                <c:pt idx="927">
                  <c:v>52</c:v>
                </c:pt>
                <c:pt idx="928">
                  <c:v>52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52</c:v>
                </c:pt>
                <c:pt idx="936">
                  <c:v>52</c:v>
                </c:pt>
                <c:pt idx="937">
                  <c:v>52</c:v>
                </c:pt>
                <c:pt idx="938">
                  <c:v>52</c:v>
                </c:pt>
                <c:pt idx="939">
                  <c:v>52</c:v>
                </c:pt>
                <c:pt idx="940">
                  <c:v>52</c:v>
                </c:pt>
                <c:pt idx="941">
                  <c:v>52</c:v>
                </c:pt>
                <c:pt idx="942">
                  <c:v>52</c:v>
                </c:pt>
                <c:pt idx="943">
                  <c:v>52</c:v>
                </c:pt>
                <c:pt idx="944">
                  <c:v>52</c:v>
                </c:pt>
                <c:pt idx="945">
                  <c:v>52</c:v>
                </c:pt>
                <c:pt idx="946">
                  <c:v>52</c:v>
                </c:pt>
                <c:pt idx="947">
                  <c:v>52</c:v>
                </c:pt>
                <c:pt idx="948">
                  <c:v>52</c:v>
                </c:pt>
                <c:pt idx="949">
                  <c:v>52</c:v>
                </c:pt>
                <c:pt idx="950">
                  <c:v>259</c:v>
                </c:pt>
                <c:pt idx="951">
                  <c:v>259</c:v>
                </c:pt>
                <c:pt idx="952">
                  <c:v>259</c:v>
                </c:pt>
                <c:pt idx="953">
                  <c:v>259</c:v>
                </c:pt>
                <c:pt idx="954">
                  <c:v>259</c:v>
                </c:pt>
                <c:pt idx="955">
                  <c:v>259</c:v>
                </c:pt>
                <c:pt idx="956">
                  <c:v>259</c:v>
                </c:pt>
                <c:pt idx="957">
                  <c:v>259</c:v>
                </c:pt>
                <c:pt idx="958">
                  <c:v>259</c:v>
                </c:pt>
                <c:pt idx="959">
                  <c:v>259</c:v>
                </c:pt>
                <c:pt idx="960">
                  <c:v>259</c:v>
                </c:pt>
                <c:pt idx="961">
                  <c:v>259</c:v>
                </c:pt>
                <c:pt idx="962">
                  <c:v>344</c:v>
                </c:pt>
                <c:pt idx="963">
                  <c:v>344</c:v>
                </c:pt>
                <c:pt idx="964">
                  <c:v>344</c:v>
                </c:pt>
                <c:pt idx="965">
                  <c:v>344</c:v>
                </c:pt>
                <c:pt idx="966">
                  <c:v>344</c:v>
                </c:pt>
                <c:pt idx="967">
                  <c:v>344</c:v>
                </c:pt>
                <c:pt idx="968">
                  <c:v>344</c:v>
                </c:pt>
                <c:pt idx="969">
                  <c:v>344</c:v>
                </c:pt>
                <c:pt idx="970">
                  <c:v>344</c:v>
                </c:pt>
                <c:pt idx="971">
                  <c:v>344</c:v>
                </c:pt>
                <c:pt idx="972">
                  <c:v>137</c:v>
                </c:pt>
                <c:pt idx="973">
                  <c:v>137</c:v>
                </c:pt>
                <c:pt idx="974">
                  <c:v>137</c:v>
                </c:pt>
                <c:pt idx="975">
                  <c:v>137</c:v>
                </c:pt>
                <c:pt idx="976">
                  <c:v>137</c:v>
                </c:pt>
                <c:pt idx="977">
                  <c:v>137</c:v>
                </c:pt>
                <c:pt idx="978">
                  <c:v>137</c:v>
                </c:pt>
                <c:pt idx="979">
                  <c:v>137</c:v>
                </c:pt>
                <c:pt idx="980">
                  <c:v>52</c:v>
                </c:pt>
                <c:pt idx="981">
                  <c:v>52</c:v>
                </c:pt>
                <c:pt idx="982">
                  <c:v>52</c:v>
                </c:pt>
                <c:pt idx="983">
                  <c:v>52</c:v>
                </c:pt>
                <c:pt idx="984">
                  <c:v>52</c:v>
                </c:pt>
                <c:pt idx="985">
                  <c:v>52</c:v>
                </c:pt>
                <c:pt idx="986">
                  <c:v>52</c:v>
                </c:pt>
                <c:pt idx="987">
                  <c:v>52</c:v>
                </c:pt>
                <c:pt idx="988">
                  <c:v>52</c:v>
                </c:pt>
                <c:pt idx="989">
                  <c:v>52</c:v>
                </c:pt>
                <c:pt idx="990">
                  <c:v>52</c:v>
                </c:pt>
                <c:pt idx="991">
                  <c:v>52</c:v>
                </c:pt>
                <c:pt idx="992">
                  <c:v>52</c:v>
                </c:pt>
                <c:pt idx="993">
                  <c:v>52</c:v>
                </c:pt>
                <c:pt idx="994">
                  <c:v>52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152</c:v>
                </c:pt>
                <c:pt idx="1001">
                  <c:v>152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152</c:v>
                </c:pt>
                <c:pt idx="1009">
                  <c:v>152</c:v>
                </c:pt>
                <c:pt idx="1010">
                  <c:v>152</c:v>
                </c:pt>
                <c:pt idx="1011">
                  <c:v>152</c:v>
                </c:pt>
                <c:pt idx="1012">
                  <c:v>152</c:v>
                </c:pt>
                <c:pt idx="1013">
                  <c:v>152</c:v>
                </c:pt>
                <c:pt idx="1014">
                  <c:v>152</c:v>
                </c:pt>
                <c:pt idx="1015">
                  <c:v>152</c:v>
                </c:pt>
                <c:pt idx="1016">
                  <c:v>359</c:v>
                </c:pt>
                <c:pt idx="1017">
                  <c:v>319</c:v>
                </c:pt>
                <c:pt idx="1018">
                  <c:v>319</c:v>
                </c:pt>
                <c:pt idx="1019">
                  <c:v>319</c:v>
                </c:pt>
                <c:pt idx="1020">
                  <c:v>319</c:v>
                </c:pt>
                <c:pt idx="1021">
                  <c:v>1162</c:v>
                </c:pt>
                <c:pt idx="1022">
                  <c:v>1162</c:v>
                </c:pt>
                <c:pt idx="1023">
                  <c:v>1162</c:v>
                </c:pt>
                <c:pt idx="1024">
                  <c:v>1162</c:v>
                </c:pt>
                <c:pt idx="1025">
                  <c:v>1162</c:v>
                </c:pt>
                <c:pt idx="1026">
                  <c:v>1162</c:v>
                </c:pt>
                <c:pt idx="1027">
                  <c:v>1162</c:v>
                </c:pt>
                <c:pt idx="1028">
                  <c:v>1162</c:v>
                </c:pt>
                <c:pt idx="1029">
                  <c:v>1162</c:v>
                </c:pt>
                <c:pt idx="1030">
                  <c:v>1212</c:v>
                </c:pt>
                <c:pt idx="1031">
                  <c:v>1247</c:v>
                </c:pt>
                <c:pt idx="1032">
                  <c:v>1247</c:v>
                </c:pt>
                <c:pt idx="1033">
                  <c:v>1247</c:v>
                </c:pt>
                <c:pt idx="1034">
                  <c:v>1247</c:v>
                </c:pt>
                <c:pt idx="1035">
                  <c:v>1307</c:v>
                </c:pt>
                <c:pt idx="1036">
                  <c:v>1272</c:v>
                </c:pt>
                <c:pt idx="1037">
                  <c:v>1272</c:v>
                </c:pt>
                <c:pt idx="1038">
                  <c:v>1065</c:v>
                </c:pt>
                <c:pt idx="1039">
                  <c:v>1065</c:v>
                </c:pt>
                <c:pt idx="1040">
                  <c:v>1065</c:v>
                </c:pt>
                <c:pt idx="1041">
                  <c:v>1065</c:v>
                </c:pt>
                <c:pt idx="1042">
                  <c:v>1005</c:v>
                </c:pt>
                <c:pt idx="1043">
                  <c:v>1005</c:v>
                </c:pt>
                <c:pt idx="1044">
                  <c:v>1005</c:v>
                </c:pt>
                <c:pt idx="1045">
                  <c:v>1005</c:v>
                </c:pt>
                <c:pt idx="1046">
                  <c:v>1005</c:v>
                </c:pt>
                <c:pt idx="1047">
                  <c:v>1005</c:v>
                </c:pt>
                <c:pt idx="1048">
                  <c:v>1045</c:v>
                </c:pt>
                <c:pt idx="1049">
                  <c:v>1045</c:v>
                </c:pt>
                <c:pt idx="1050">
                  <c:v>1045</c:v>
                </c:pt>
                <c:pt idx="1051">
                  <c:v>202</c:v>
                </c:pt>
                <c:pt idx="1052">
                  <c:v>202</c:v>
                </c:pt>
                <c:pt idx="1053">
                  <c:v>202</c:v>
                </c:pt>
                <c:pt idx="1054">
                  <c:v>202</c:v>
                </c:pt>
                <c:pt idx="1055">
                  <c:v>202</c:v>
                </c:pt>
                <c:pt idx="1056">
                  <c:v>142</c:v>
                </c:pt>
                <c:pt idx="1057">
                  <c:v>142</c:v>
                </c:pt>
                <c:pt idx="1058">
                  <c:v>202</c:v>
                </c:pt>
                <c:pt idx="1059">
                  <c:v>242</c:v>
                </c:pt>
                <c:pt idx="1060">
                  <c:v>182</c:v>
                </c:pt>
                <c:pt idx="1061">
                  <c:v>132</c:v>
                </c:pt>
                <c:pt idx="1062">
                  <c:v>132</c:v>
                </c:pt>
                <c:pt idx="1063">
                  <c:v>92</c:v>
                </c:pt>
                <c:pt idx="1064">
                  <c:v>92</c:v>
                </c:pt>
                <c:pt idx="1065">
                  <c:v>152</c:v>
                </c:pt>
                <c:pt idx="1066">
                  <c:v>152</c:v>
                </c:pt>
                <c:pt idx="1067">
                  <c:v>132</c:v>
                </c:pt>
                <c:pt idx="1068">
                  <c:v>92</c:v>
                </c:pt>
                <c:pt idx="1069">
                  <c:v>177</c:v>
                </c:pt>
                <c:pt idx="1070">
                  <c:v>177</c:v>
                </c:pt>
                <c:pt idx="1071">
                  <c:v>177</c:v>
                </c:pt>
                <c:pt idx="1072">
                  <c:v>177</c:v>
                </c:pt>
                <c:pt idx="1073">
                  <c:v>137</c:v>
                </c:pt>
                <c:pt idx="1074">
                  <c:v>257</c:v>
                </c:pt>
                <c:pt idx="1075">
                  <c:v>257</c:v>
                </c:pt>
                <c:pt idx="1076">
                  <c:v>257</c:v>
                </c:pt>
                <c:pt idx="1077">
                  <c:v>257</c:v>
                </c:pt>
                <c:pt idx="1078">
                  <c:v>257</c:v>
                </c:pt>
                <c:pt idx="1079">
                  <c:v>257</c:v>
                </c:pt>
                <c:pt idx="1080">
                  <c:v>257</c:v>
                </c:pt>
                <c:pt idx="1081">
                  <c:v>257</c:v>
                </c:pt>
                <c:pt idx="1082">
                  <c:v>269</c:v>
                </c:pt>
                <c:pt idx="1083">
                  <c:v>369</c:v>
                </c:pt>
                <c:pt idx="1084">
                  <c:v>369</c:v>
                </c:pt>
                <c:pt idx="1085">
                  <c:v>269</c:v>
                </c:pt>
                <c:pt idx="1086">
                  <c:v>257</c:v>
                </c:pt>
                <c:pt idx="1087">
                  <c:v>379</c:v>
                </c:pt>
                <c:pt idx="1088">
                  <c:v>419</c:v>
                </c:pt>
                <c:pt idx="1089">
                  <c:v>419</c:v>
                </c:pt>
                <c:pt idx="1090">
                  <c:v>419</c:v>
                </c:pt>
                <c:pt idx="1091">
                  <c:v>419</c:v>
                </c:pt>
                <c:pt idx="1092">
                  <c:v>419</c:v>
                </c:pt>
                <c:pt idx="1093">
                  <c:v>419</c:v>
                </c:pt>
                <c:pt idx="1094">
                  <c:v>428</c:v>
                </c:pt>
                <c:pt idx="1095">
                  <c:v>368</c:v>
                </c:pt>
                <c:pt idx="1096">
                  <c:v>368</c:v>
                </c:pt>
                <c:pt idx="1097">
                  <c:v>368</c:v>
                </c:pt>
                <c:pt idx="1098">
                  <c:v>459</c:v>
                </c:pt>
                <c:pt idx="1099">
                  <c:v>459</c:v>
                </c:pt>
                <c:pt idx="1100">
                  <c:v>459</c:v>
                </c:pt>
                <c:pt idx="1101">
                  <c:v>459</c:v>
                </c:pt>
                <c:pt idx="1102">
                  <c:v>459</c:v>
                </c:pt>
                <c:pt idx="1103">
                  <c:v>459</c:v>
                </c:pt>
                <c:pt idx="1104">
                  <c:v>459</c:v>
                </c:pt>
                <c:pt idx="1105">
                  <c:v>459</c:v>
                </c:pt>
                <c:pt idx="1106">
                  <c:v>459</c:v>
                </c:pt>
                <c:pt idx="1107">
                  <c:v>459</c:v>
                </c:pt>
                <c:pt idx="1108">
                  <c:v>459</c:v>
                </c:pt>
                <c:pt idx="1109">
                  <c:v>252</c:v>
                </c:pt>
                <c:pt idx="1110">
                  <c:v>252</c:v>
                </c:pt>
                <c:pt idx="1111">
                  <c:v>376</c:v>
                </c:pt>
                <c:pt idx="1112">
                  <c:v>376</c:v>
                </c:pt>
                <c:pt idx="1113">
                  <c:v>376</c:v>
                </c:pt>
                <c:pt idx="1114">
                  <c:v>541</c:v>
                </c:pt>
                <c:pt idx="1115">
                  <c:v>541</c:v>
                </c:pt>
                <c:pt idx="1116">
                  <c:v>670</c:v>
                </c:pt>
                <c:pt idx="1117">
                  <c:v>670</c:v>
                </c:pt>
                <c:pt idx="1118">
                  <c:v>565</c:v>
                </c:pt>
                <c:pt idx="1119">
                  <c:v>625</c:v>
                </c:pt>
                <c:pt idx="1120">
                  <c:v>625</c:v>
                </c:pt>
                <c:pt idx="1121">
                  <c:v>625</c:v>
                </c:pt>
                <c:pt idx="1122">
                  <c:v>625</c:v>
                </c:pt>
                <c:pt idx="1123">
                  <c:v>710</c:v>
                </c:pt>
                <c:pt idx="1124">
                  <c:v>710</c:v>
                </c:pt>
                <c:pt idx="1125">
                  <c:v>760</c:v>
                </c:pt>
                <c:pt idx="1126">
                  <c:v>820</c:v>
                </c:pt>
                <c:pt idx="1127">
                  <c:v>820</c:v>
                </c:pt>
                <c:pt idx="1128">
                  <c:v>736</c:v>
                </c:pt>
                <c:pt idx="1129">
                  <c:v>736</c:v>
                </c:pt>
                <c:pt idx="1130">
                  <c:v>736</c:v>
                </c:pt>
                <c:pt idx="1131">
                  <c:v>736</c:v>
                </c:pt>
                <c:pt idx="1132">
                  <c:v>736</c:v>
                </c:pt>
                <c:pt idx="1133">
                  <c:v>696</c:v>
                </c:pt>
                <c:pt idx="1134">
                  <c:v>696</c:v>
                </c:pt>
                <c:pt idx="1135">
                  <c:v>696</c:v>
                </c:pt>
                <c:pt idx="1136">
                  <c:v>696</c:v>
                </c:pt>
                <c:pt idx="1137">
                  <c:v>696</c:v>
                </c:pt>
                <c:pt idx="1138">
                  <c:v>696</c:v>
                </c:pt>
                <c:pt idx="1139">
                  <c:v>696</c:v>
                </c:pt>
                <c:pt idx="1140">
                  <c:v>696</c:v>
                </c:pt>
                <c:pt idx="1141">
                  <c:v>611</c:v>
                </c:pt>
                <c:pt idx="1142">
                  <c:v>611</c:v>
                </c:pt>
                <c:pt idx="1143">
                  <c:v>611</c:v>
                </c:pt>
                <c:pt idx="1144">
                  <c:v>611</c:v>
                </c:pt>
                <c:pt idx="1145">
                  <c:v>622</c:v>
                </c:pt>
                <c:pt idx="1146">
                  <c:v>622</c:v>
                </c:pt>
                <c:pt idx="1147">
                  <c:v>622</c:v>
                </c:pt>
                <c:pt idx="1148">
                  <c:v>572</c:v>
                </c:pt>
                <c:pt idx="1149">
                  <c:v>572</c:v>
                </c:pt>
                <c:pt idx="1150">
                  <c:v>512</c:v>
                </c:pt>
                <c:pt idx="1151">
                  <c:v>552</c:v>
                </c:pt>
                <c:pt idx="1152">
                  <c:v>572</c:v>
                </c:pt>
                <c:pt idx="1153">
                  <c:v>632</c:v>
                </c:pt>
                <c:pt idx="1154">
                  <c:v>632</c:v>
                </c:pt>
                <c:pt idx="1155">
                  <c:v>737</c:v>
                </c:pt>
                <c:pt idx="1156">
                  <c:v>737</c:v>
                </c:pt>
                <c:pt idx="1157">
                  <c:v>737</c:v>
                </c:pt>
                <c:pt idx="1158">
                  <c:v>737</c:v>
                </c:pt>
                <c:pt idx="1159">
                  <c:v>677</c:v>
                </c:pt>
                <c:pt idx="1160">
                  <c:v>617</c:v>
                </c:pt>
                <c:pt idx="1161">
                  <c:v>617</c:v>
                </c:pt>
                <c:pt idx="1162">
                  <c:v>617</c:v>
                </c:pt>
                <c:pt idx="1163">
                  <c:v>617</c:v>
                </c:pt>
                <c:pt idx="1164">
                  <c:v>657</c:v>
                </c:pt>
                <c:pt idx="1165">
                  <c:v>657</c:v>
                </c:pt>
                <c:pt idx="1166">
                  <c:v>657</c:v>
                </c:pt>
                <c:pt idx="1167">
                  <c:v>657</c:v>
                </c:pt>
                <c:pt idx="1168">
                  <c:v>657</c:v>
                </c:pt>
                <c:pt idx="1169">
                  <c:v>657</c:v>
                </c:pt>
                <c:pt idx="1170">
                  <c:v>657</c:v>
                </c:pt>
                <c:pt idx="1171">
                  <c:v>657</c:v>
                </c:pt>
                <c:pt idx="1172">
                  <c:v>597</c:v>
                </c:pt>
                <c:pt idx="1173">
                  <c:v>597</c:v>
                </c:pt>
                <c:pt idx="1174">
                  <c:v>597</c:v>
                </c:pt>
                <c:pt idx="1175">
                  <c:v>597</c:v>
                </c:pt>
                <c:pt idx="1176">
                  <c:v>597</c:v>
                </c:pt>
                <c:pt idx="1177">
                  <c:v>597</c:v>
                </c:pt>
                <c:pt idx="1178">
                  <c:v>682</c:v>
                </c:pt>
                <c:pt idx="1179">
                  <c:v>682</c:v>
                </c:pt>
                <c:pt idx="1180">
                  <c:v>682</c:v>
                </c:pt>
                <c:pt idx="1181">
                  <c:v>682</c:v>
                </c:pt>
                <c:pt idx="1182">
                  <c:v>682</c:v>
                </c:pt>
                <c:pt idx="1183">
                  <c:v>722</c:v>
                </c:pt>
                <c:pt idx="1184">
                  <c:v>722</c:v>
                </c:pt>
                <c:pt idx="1185">
                  <c:v>722</c:v>
                </c:pt>
                <c:pt idx="1186">
                  <c:v>929</c:v>
                </c:pt>
                <c:pt idx="1187">
                  <c:v>929</c:v>
                </c:pt>
                <c:pt idx="1188">
                  <c:v>889</c:v>
                </c:pt>
                <c:pt idx="1189">
                  <c:v>889</c:v>
                </c:pt>
                <c:pt idx="1190">
                  <c:v>889</c:v>
                </c:pt>
                <c:pt idx="1191">
                  <c:v>889</c:v>
                </c:pt>
                <c:pt idx="1192">
                  <c:v>889</c:v>
                </c:pt>
                <c:pt idx="1193">
                  <c:v>889</c:v>
                </c:pt>
                <c:pt idx="1194">
                  <c:v>1183</c:v>
                </c:pt>
                <c:pt idx="1195">
                  <c:v>1183</c:v>
                </c:pt>
                <c:pt idx="1196">
                  <c:v>1098</c:v>
                </c:pt>
                <c:pt idx="1197">
                  <c:v>1038</c:v>
                </c:pt>
                <c:pt idx="1198">
                  <c:v>744</c:v>
                </c:pt>
                <c:pt idx="1199">
                  <c:v>868</c:v>
                </c:pt>
                <c:pt idx="1200">
                  <c:v>739</c:v>
                </c:pt>
                <c:pt idx="1201">
                  <c:v>739</c:v>
                </c:pt>
                <c:pt idx="1202">
                  <c:v>739</c:v>
                </c:pt>
                <c:pt idx="1203">
                  <c:v>739</c:v>
                </c:pt>
                <c:pt idx="1204">
                  <c:v>739</c:v>
                </c:pt>
                <c:pt idx="1205">
                  <c:v>728</c:v>
                </c:pt>
                <c:pt idx="1206">
                  <c:v>728</c:v>
                </c:pt>
                <c:pt idx="1207">
                  <c:v>728</c:v>
                </c:pt>
                <c:pt idx="1208">
                  <c:v>521</c:v>
                </c:pt>
                <c:pt idx="1209">
                  <c:v>521</c:v>
                </c:pt>
                <c:pt idx="1210">
                  <c:v>581</c:v>
                </c:pt>
                <c:pt idx="1211">
                  <c:v>581</c:v>
                </c:pt>
                <c:pt idx="1212">
                  <c:v>581</c:v>
                </c:pt>
                <c:pt idx="1213">
                  <c:v>581</c:v>
                </c:pt>
                <c:pt idx="1214">
                  <c:v>521</c:v>
                </c:pt>
                <c:pt idx="1215">
                  <c:v>521</c:v>
                </c:pt>
                <c:pt idx="1216">
                  <c:v>650</c:v>
                </c:pt>
                <c:pt idx="1217">
                  <c:v>650</c:v>
                </c:pt>
                <c:pt idx="1218">
                  <c:v>581</c:v>
                </c:pt>
                <c:pt idx="1219">
                  <c:v>581</c:v>
                </c:pt>
                <c:pt idx="1220">
                  <c:v>581</c:v>
                </c:pt>
                <c:pt idx="1221">
                  <c:v>476</c:v>
                </c:pt>
                <c:pt idx="1222">
                  <c:v>476</c:v>
                </c:pt>
                <c:pt idx="1223">
                  <c:v>476</c:v>
                </c:pt>
                <c:pt idx="1224">
                  <c:v>476</c:v>
                </c:pt>
                <c:pt idx="1225">
                  <c:v>476</c:v>
                </c:pt>
                <c:pt idx="1226">
                  <c:v>2408</c:v>
                </c:pt>
                <c:pt idx="1227">
                  <c:v>2408</c:v>
                </c:pt>
                <c:pt idx="1228">
                  <c:v>2408</c:v>
                </c:pt>
                <c:pt idx="1229">
                  <c:v>476</c:v>
                </c:pt>
                <c:pt idx="1230">
                  <c:v>476</c:v>
                </c:pt>
                <c:pt idx="1231">
                  <c:v>476</c:v>
                </c:pt>
                <c:pt idx="1232">
                  <c:v>476</c:v>
                </c:pt>
                <c:pt idx="1233">
                  <c:v>476</c:v>
                </c:pt>
                <c:pt idx="1234">
                  <c:v>581</c:v>
                </c:pt>
                <c:pt idx="1235">
                  <c:v>581</c:v>
                </c:pt>
                <c:pt idx="1236">
                  <c:v>581</c:v>
                </c:pt>
                <c:pt idx="1237">
                  <c:v>641</c:v>
                </c:pt>
                <c:pt idx="1238">
                  <c:v>641</c:v>
                </c:pt>
                <c:pt idx="1239">
                  <c:v>641</c:v>
                </c:pt>
                <c:pt idx="1240">
                  <c:v>517</c:v>
                </c:pt>
                <c:pt idx="1241">
                  <c:v>517</c:v>
                </c:pt>
                <c:pt idx="1242">
                  <c:v>457</c:v>
                </c:pt>
                <c:pt idx="1243">
                  <c:v>457</c:v>
                </c:pt>
                <c:pt idx="1244">
                  <c:v>557</c:v>
                </c:pt>
                <c:pt idx="1245">
                  <c:v>517</c:v>
                </c:pt>
                <c:pt idx="1246">
                  <c:v>517</c:v>
                </c:pt>
                <c:pt idx="1247">
                  <c:v>517</c:v>
                </c:pt>
                <c:pt idx="1248">
                  <c:v>457</c:v>
                </c:pt>
                <c:pt idx="1249">
                  <c:v>457</c:v>
                </c:pt>
                <c:pt idx="1250">
                  <c:v>457</c:v>
                </c:pt>
                <c:pt idx="1251">
                  <c:v>517</c:v>
                </c:pt>
                <c:pt idx="1252">
                  <c:v>724</c:v>
                </c:pt>
                <c:pt idx="1253">
                  <c:v>724</c:v>
                </c:pt>
                <c:pt idx="1254">
                  <c:v>784</c:v>
                </c:pt>
                <c:pt idx="1255">
                  <c:v>784</c:v>
                </c:pt>
                <c:pt idx="1256">
                  <c:v>744</c:v>
                </c:pt>
                <c:pt idx="1257">
                  <c:v>744</c:v>
                </c:pt>
                <c:pt idx="1258">
                  <c:v>744</c:v>
                </c:pt>
                <c:pt idx="1259">
                  <c:v>744</c:v>
                </c:pt>
                <c:pt idx="1260">
                  <c:v>744</c:v>
                </c:pt>
                <c:pt idx="1261">
                  <c:v>744</c:v>
                </c:pt>
                <c:pt idx="1262">
                  <c:v>744</c:v>
                </c:pt>
                <c:pt idx="1263">
                  <c:v>744</c:v>
                </c:pt>
                <c:pt idx="1264">
                  <c:v>804</c:v>
                </c:pt>
                <c:pt idx="1265">
                  <c:v>744</c:v>
                </c:pt>
                <c:pt idx="1266">
                  <c:v>829</c:v>
                </c:pt>
                <c:pt idx="1267">
                  <c:v>889</c:v>
                </c:pt>
                <c:pt idx="1268">
                  <c:v>889</c:v>
                </c:pt>
                <c:pt idx="1269">
                  <c:v>949</c:v>
                </c:pt>
                <c:pt idx="1270">
                  <c:v>949</c:v>
                </c:pt>
                <c:pt idx="1271">
                  <c:v>949</c:v>
                </c:pt>
                <c:pt idx="1272">
                  <c:v>889</c:v>
                </c:pt>
                <c:pt idx="1273">
                  <c:v>889</c:v>
                </c:pt>
                <c:pt idx="1274">
                  <c:v>622</c:v>
                </c:pt>
                <c:pt idx="1275">
                  <c:v>622</c:v>
                </c:pt>
                <c:pt idx="1276">
                  <c:v>622</c:v>
                </c:pt>
                <c:pt idx="1277">
                  <c:v>622</c:v>
                </c:pt>
                <c:pt idx="1278">
                  <c:v>622</c:v>
                </c:pt>
                <c:pt idx="1279">
                  <c:v>517</c:v>
                </c:pt>
                <c:pt idx="1280">
                  <c:v>517</c:v>
                </c:pt>
                <c:pt idx="1281">
                  <c:v>517</c:v>
                </c:pt>
                <c:pt idx="1282">
                  <c:v>588</c:v>
                </c:pt>
                <c:pt idx="1283">
                  <c:v>588</c:v>
                </c:pt>
                <c:pt idx="1284">
                  <c:v>768</c:v>
                </c:pt>
                <c:pt idx="1285">
                  <c:v>828</c:v>
                </c:pt>
                <c:pt idx="1286">
                  <c:v>828</c:v>
                </c:pt>
                <c:pt idx="1287">
                  <c:v>888</c:v>
                </c:pt>
                <c:pt idx="1288">
                  <c:v>828</c:v>
                </c:pt>
                <c:pt idx="1289">
                  <c:v>828</c:v>
                </c:pt>
                <c:pt idx="1290">
                  <c:v>828</c:v>
                </c:pt>
                <c:pt idx="1291">
                  <c:v>828</c:v>
                </c:pt>
                <c:pt idx="1292">
                  <c:v>828</c:v>
                </c:pt>
                <c:pt idx="1293">
                  <c:v>828</c:v>
                </c:pt>
                <c:pt idx="1294">
                  <c:v>768</c:v>
                </c:pt>
                <c:pt idx="1295">
                  <c:v>768</c:v>
                </c:pt>
                <c:pt idx="1296">
                  <c:v>768</c:v>
                </c:pt>
                <c:pt idx="1297">
                  <c:v>708</c:v>
                </c:pt>
                <c:pt idx="1298">
                  <c:v>768</c:v>
                </c:pt>
                <c:pt idx="1299">
                  <c:v>768</c:v>
                </c:pt>
                <c:pt idx="1300">
                  <c:v>708</c:v>
                </c:pt>
                <c:pt idx="1301">
                  <c:v>708</c:v>
                </c:pt>
                <c:pt idx="1302">
                  <c:v>768</c:v>
                </c:pt>
                <c:pt idx="1303">
                  <c:v>768</c:v>
                </c:pt>
                <c:pt idx="1304">
                  <c:v>708</c:v>
                </c:pt>
                <c:pt idx="1305">
                  <c:v>708</c:v>
                </c:pt>
                <c:pt idx="1306">
                  <c:v>708</c:v>
                </c:pt>
                <c:pt idx="1307">
                  <c:v>748</c:v>
                </c:pt>
                <c:pt idx="1308">
                  <c:v>748</c:v>
                </c:pt>
                <c:pt idx="1309">
                  <c:v>748</c:v>
                </c:pt>
                <c:pt idx="1310">
                  <c:v>748</c:v>
                </c:pt>
                <c:pt idx="1311">
                  <c:v>788</c:v>
                </c:pt>
                <c:pt idx="1312">
                  <c:v>788</c:v>
                </c:pt>
                <c:pt idx="1313">
                  <c:v>708</c:v>
                </c:pt>
                <c:pt idx="1314">
                  <c:v>708</c:v>
                </c:pt>
                <c:pt idx="1315">
                  <c:v>708</c:v>
                </c:pt>
                <c:pt idx="1316">
                  <c:v>648</c:v>
                </c:pt>
                <c:pt idx="1317">
                  <c:v>588</c:v>
                </c:pt>
                <c:pt idx="1318">
                  <c:v>576</c:v>
                </c:pt>
                <c:pt idx="1319">
                  <c:v>576</c:v>
                </c:pt>
                <c:pt idx="1320">
                  <c:v>616</c:v>
                </c:pt>
                <c:pt idx="1321">
                  <c:v>710</c:v>
                </c:pt>
                <c:pt idx="1322">
                  <c:v>710</c:v>
                </c:pt>
                <c:pt idx="1323">
                  <c:v>710</c:v>
                </c:pt>
                <c:pt idx="1324">
                  <c:v>710</c:v>
                </c:pt>
                <c:pt idx="1325">
                  <c:v>710</c:v>
                </c:pt>
                <c:pt idx="1326">
                  <c:v>701</c:v>
                </c:pt>
                <c:pt idx="1327">
                  <c:v>701</c:v>
                </c:pt>
                <c:pt idx="1328">
                  <c:v>537</c:v>
                </c:pt>
                <c:pt idx="1329">
                  <c:v>537</c:v>
                </c:pt>
                <c:pt idx="1330">
                  <c:v>477</c:v>
                </c:pt>
                <c:pt idx="1331">
                  <c:v>477</c:v>
                </c:pt>
                <c:pt idx="1332">
                  <c:v>477</c:v>
                </c:pt>
                <c:pt idx="1333">
                  <c:v>577</c:v>
                </c:pt>
                <c:pt idx="1334">
                  <c:v>577</c:v>
                </c:pt>
                <c:pt idx="1335">
                  <c:v>577</c:v>
                </c:pt>
                <c:pt idx="1336">
                  <c:v>577</c:v>
                </c:pt>
                <c:pt idx="1337">
                  <c:v>677</c:v>
                </c:pt>
                <c:pt idx="1338">
                  <c:v>677</c:v>
                </c:pt>
                <c:pt idx="1339">
                  <c:v>592</c:v>
                </c:pt>
                <c:pt idx="1340">
                  <c:v>592</c:v>
                </c:pt>
                <c:pt idx="1341">
                  <c:v>667</c:v>
                </c:pt>
                <c:pt idx="1342">
                  <c:v>656</c:v>
                </c:pt>
                <c:pt idx="1343">
                  <c:v>656</c:v>
                </c:pt>
                <c:pt idx="1344">
                  <c:v>656</c:v>
                </c:pt>
                <c:pt idx="1345">
                  <c:v>656</c:v>
                </c:pt>
                <c:pt idx="1346">
                  <c:v>656</c:v>
                </c:pt>
                <c:pt idx="1347">
                  <c:v>656</c:v>
                </c:pt>
                <c:pt idx="1348">
                  <c:v>616</c:v>
                </c:pt>
                <c:pt idx="1349">
                  <c:v>616</c:v>
                </c:pt>
                <c:pt idx="1350">
                  <c:v>2548</c:v>
                </c:pt>
                <c:pt idx="1351">
                  <c:v>2548</c:v>
                </c:pt>
                <c:pt idx="1352">
                  <c:v>2488</c:v>
                </c:pt>
                <c:pt idx="1353">
                  <c:v>556</c:v>
                </c:pt>
                <c:pt idx="1354">
                  <c:v>556</c:v>
                </c:pt>
                <c:pt idx="1355">
                  <c:v>556</c:v>
                </c:pt>
                <c:pt idx="1356">
                  <c:v>556</c:v>
                </c:pt>
                <c:pt idx="1357">
                  <c:v>556</c:v>
                </c:pt>
                <c:pt idx="1358">
                  <c:v>556</c:v>
                </c:pt>
                <c:pt idx="1359">
                  <c:v>556</c:v>
                </c:pt>
                <c:pt idx="1360">
                  <c:v>52</c:v>
                </c:pt>
                <c:pt idx="1361">
                  <c:v>52</c:v>
                </c:pt>
                <c:pt idx="1362">
                  <c:v>52</c:v>
                </c:pt>
                <c:pt idx="1363">
                  <c:v>52</c:v>
                </c:pt>
                <c:pt idx="1364">
                  <c:v>52</c:v>
                </c:pt>
                <c:pt idx="1365">
                  <c:v>52</c:v>
                </c:pt>
                <c:pt idx="1366">
                  <c:v>259</c:v>
                </c:pt>
                <c:pt idx="1367">
                  <c:v>259</c:v>
                </c:pt>
                <c:pt idx="1368">
                  <c:v>259</c:v>
                </c:pt>
                <c:pt idx="1369">
                  <c:v>259</c:v>
                </c:pt>
                <c:pt idx="1370">
                  <c:v>259</c:v>
                </c:pt>
                <c:pt idx="1371">
                  <c:v>259</c:v>
                </c:pt>
                <c:pt idx="1372">
                  <c:v>259</c:v>
                </c:pt>
                <c:pt idx="1373">
                  <c:v>259</c:v>
                </c:pt>
                <c:pt idx="1374">
                  <c:v>259</c:v>
                </c:pt>
                <c:pt idx="1375">
                  <c:v>259</c:v>
                </c:pt>
                <c:pt idx="1376">
                  <c:v>259</c:v>
                </c:pt>
                <c:pt idx="1377">
                  <c:v>259</c:v>
                </c:pt>
                <c:pt idx="1378">
                  <c:v>259</c:v>
                </c:pt>
                <c:pt idx="1379">
                  <c:v>259</c:v>
                </c:pt>
                <c:pt idx="1380">
                  <c:v>259</c:v>
                </c:pt>
                <c:pt idx="1381">
                  <c:v>259</c:v>
                </c:pt>
                <c:pt idx="1382">
                  <c:v>259</c:v>
                </c:pt>
                <c:pt idx="1383">
                  <c:v>259</c:v>
                </c:pt>
                <c:pt idx="1384">
                  <c:v>259</c:v>
                </c:pt>
                <c:pt idx="1385">
                  <c:v>259</c:v>
                </c:pt>
                <c:pt idx="1386">
                  <c:v>259</c:v>
                </c:pt>
                <c:pt idx="1387">
                  <c:v>259</c:v>
                </c:pt>
                <c:pt idx="1388">
                  <c:v>52</c:v>
                </c:pt>
                <c:pt idx="1389">
                  <c:v>52</c:v>
                </c:pt>
                <c:pt idx="1390">
                  <c:v>52</c:v>
                </c:pt>
                <c:pt idx="1391">
                  <c:v>52</c:v>
                </c:pt>
                <c:pt idx="1392">
                  <c:v>52</c:v>
                </c:pt>
                <c:pt idx="1393">
                  <c:v>52</c:v>
                </c:pt>
                <c:pt idx="1394">
                  <c:v>52</c:v>
                </c:pt>
                <c:pt idx="1395">
                  <c:v>52</c:v>
                </c:pt>
                <c:pt idx="1396">
                  <c:v>52</c:v>
                </c:pt>
                <c:pt idx="1397">
                  <c:v>52</c:v>
                </c:pt>
                <c:pt idx="1398">
                  <c:v>52</c:v>
                </c:pt>
                <c:pt idx="1399">
                  <c:v>52</c:v>
                </c:pt>
                <c:pt idx="1400">
                  <c:v>52</c:v>
                </c:pt>
                <c:pt idx="1401">
                  <c:v>52</c:v>
                </c:pt>
                <c:pt idx="1402">
                  <c:v>52</c:v>
                </c:pt>
                <c:pt idx="1403">
                  <c:v>52</c:v>
                </c:pt>
                <c:pt idx="1404">
                  <c:v>52</c:v>
                </c:pt>
                <c:pt idx="1405">
                  <c:v>52</c:v>
                </c:pt>
                <c:pt idx="1406">
                  <c:v>52</c:v>
                </c:pt>
                <c:pt idx="1407">
                  <c:v>52</c:v>
                </c:pt>
                <c:pt idx="1408">
                  <c:v>52</c:v>
                </c:pt>
                <c:pt idx="1409">
                  <c:v>52</c:v>
                </c:pt>
                <c:pt idx="1410">
                  <c:v>52</c:v>
                </c:pt>
                <c:pt idx="1411">
                  <c:v>52</c:v>
                </c:pt>
                <c:pt idx="1412">
                  <c:v>52</c:v>
                </c:pt>
                <c:pt idx="1413">
                  <c:v>52</c:v>
                </c:pt>
                <c:pt idx="1414">
                  <c:v>52</c:v>
                </c:pt>
                <c:pt idx="1415">
                  <c:v>52</c:v>
                </c:pt>
                <c:pt idx="1416">
                  <c:v>52</c:v>
                </c:pt>
                <c:pt idx="1417">
                  <c:v>52</c:v>
                </c:pt>
                <c:pt idx="1418">
                  <c:v>52</c:v>
                </c:pt>
                <c:pt idx="1419">
                  <c:v>52</c:v>
                </c:pt>
                <c:pt idx="1420">
                  <c:v>137</c:v>
                </c:pt>
                <c:pt idx="1421">
                  <c:v>137</c:v>
                </c:pt>
                <c:pt idx="1422">
                  <c:v>137</c:v>
                </c:pt>
                <c:pt idx="1423">
                  <c:v>137</c:v>
                </c:pt>
                <c:pt idx="1424">
                  <c:v>137</c:v>
                </c:pt>
                <c:pt idx="1425">
                  <c:v>137</c:v>
                </c:pt>
                <c:pt idx="1426">
                  <c:v>137</c:v>
                </c:pt>
                <c:pt idx="1427">
                  <c:v>137</c:v>
                </c:pt>
                <c:pt idx="1428">
                  <c:v>137</c:v>
                </c:pt>
                <c:pt idx="1429">
                  <c:v>137</c:v>
                </c:pt>
                <c:pt idx="1430">
                  <c:v>137</c:v>
                </c:pt>
                <c:pt idx="1431">
                  <c:v>137</c:v>
                </c:pt>
                <c:pt idx="1432">
                  <c:v>137</c:v>
                </c:pt>
                <c:pt idx="1433">
                  <c:v>137</c:v>
                </c:pt>
                <c:pt idx="1434">
                  <c:v>137</c:v>
                </c:pt>
                <c:pt idx="1435">
                  <c:v>137</c:v>
                </c:pt>
                <c:pt idx="1436">
                  <c:v>137</c:v>
                </c:pt>
                <c:pt idx="1437">
                  <c:v>137</c:v>
                </c:pt>
                <c:pt idx="1438">
                  <c:v>52</c:v>
                </c:pt>
                <c:pt idx="1439">
                  <c:v>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19050</xdr:rowOff>
    </xdr:from>
    <xdr:to>
      <xdr:col>13</xdr:col>
      <xdr:colOff>447675</xdr:colOff>
      <xdr:row>12</xdr:row>
      <xdr:rowOff>28575</xdr:rowOff>
    </xdr:to>
    <xdr:sp macro="" textlink="">
      <xdr:nvSpPr>
        <xdr:cNvPr id="2072" name="Rectangle 7"/>
        <xdr:cNvSpPr>
          <a:spLocks noChangeArrowheads="1"/>
        </xdr:cNvSpPr>
      </xdr:nvSpPr>
      <xdr:spPr bwMode="auto">
        <a:xfrm>
          <a:off x="8010525" y="1123950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390525</xdr:colOff>
          <xdr:row>8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85725</xdr:rowOff>
        </xdr:from>
        <xdr:to>
          <xdr:col>13</xdr:col>
          <xdr:colOff>390525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10</xdr:row>
          <xdr:rowOff>66675</xdr:rowOff>
        </xdr:from>
        <xdr:to>
          <xdr:col>13</xdr:col>
          <xdr:colOff>390525</xdr:colOff>
          <xdr:row>11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/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/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/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/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/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7"/>
  <sheetViews>
    <sheetView tabSelected="1" workbookViewId="0"/>
  </sheetViews>
  <sheetFormatPr defaultRowHeight="12.75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>
      <c r="A1" t="s">
        <v>315</v>
      </c>
      <c r="B1" s="38" t="s">
        <v>316</v>
      </c>
      <c r="G1" s="1"/>
      <c r="J1" s="1"/>
    </row>
    <row r="2" spans="1:18" ht="18" customHeight="1">
      <c r="B2" s="1"/>
      <c r="J2" s="11"/>
    </row>
    <row r="3" spans="1:18">
      <c r="B3" t="s">
        <v>33</v>
      </c>
      <c r="G3" s="1" t="s">
        <v>308</v>
      </c>
      <c r="H3" s="15"/>
      <c r="I3" s="13"/>
      <c r="J3" s="13"/>
      <c r="K3" s="14"/>
      <c r="L3" s="14"/>
      <c r="M3" s="14"/>
      <c r="N3" s="14"/>
    </row>
    <row r="4" spans="1:18">
      <c r="B4" s="12" t="s">
        <v>34</v>
      </c>
      <c r="G4" s="1">
        <v>1</v>
      </c>
      <c r="H4" s="14" t="s">
        <v>304</v>
      </c>
      <c r="I4" s="13"/>
      <c r="J4" s="13"/>
      <c r="K4" s="29">
        <v>2</v>
      </c>
      <c r="L4" s="14" t="s">
        <v>97</v>
      </c>
      <c r="M4" s="14"/>
      <c r="N4" s="14"/>
    </row>
    <row r="5" spans="1:18">
      <c r="B5" s="12" t="s">
        <v>31</v>
      </c>
      <c r="G5" s="1">
        <v>2</v>
      </c>
      <c r="H5" s="14" t="s">
        <v>305</v>
      </c>
      <c r="I5" s="13"/>
      <c r="J5" s="13"/>
      <c r="K5" s="29" t="s">
        <v>111</v>
      </c>
      <c r="L5" s="14" t="s">
        <v>35</v>
      </c>
      <c r="M5" s="14"/>
      <c r="N5" s="14"/>
    </row>
    <row r="6" spans="1:18">
      <c r="B6" s="12" t="s">
        <v>32</v>
      </c>
      <c r="G6" s="1">
        <v>3</v>
      </c>
      <c r="H6" s="20" t="s">
        <v>306</v>
      </c>
      <c r="I6" s="13"/>
      <c r="J6" s="13"/>
      <c r="K6" s="29">
        <v>4</v>
      </c>
      <c r="L6" s="14" t="s">
        <v>54</v>
      </c>
      <c r="M6" s="14"/>
      <c r="N6" s="14"/>
    </row>
    <row r="7" spans="1:18" s="3" customFormat="1">
      <c r="B7" s="10" t="s">
        <v>353</v>
      </c>
      <c r="C7" s="2"/>
      <c r="D7" s="2"/>
      <c r="E7" s="2"/>
      <c r="F7" s="2"/>
      <c r="G7" s="2">
        <v>4</v>
      </c>
      <c r="H7" s="14" t="s">
        <v>309</v>
      </c>
      <c r="I7" s="13"/>
      <c r="J7" s="13"/>
      <c r="K7" s="26"/>
      <c r="L7" s="14"/>
      <c r="M7" s="14"/>
      <c r="N7" s="14"/>
    </row>
    <row r="8" spans="1:18">
      <c r="D8" s="4"/>
      <c r="E8" s="4"/>
      <c r="G8" s="1"/>
      <c r="H8" t="s">
        <v>310</v>
      </c>
      <c r="I8" s="13"/>
      <c r="J8" s="13"/>
      <c r="K8" s="15"/>
      <c r="L8" s="14"/>
      <c r="M8" s="14"/>
      <c r="N8" s="14"/>
    </row>
    <row r="9" spans="1:18">
      <c r="C9" s="14"/>
      <c r="D9" s="13"/>
      <c r="E9" s="13"/>
      <c r="F9" s="14"/>
      <c r="G9" s="15">
        <v>5</v>
      </c>
      <c r="H9" s="14" t="s">
        <v>307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>
      <c r="G11" s="105">
        <v>6</v>
      </c>
      <c r="H11" s="114" t="s">
        <v>351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>
      <c r="H12" s="114" t="s">
        <v>352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>
      <c r="C13" s="15" t="s">
        <v>303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>
      <c r="B14" s="14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</row>
    <row r="15" spans="1:18">
      <c r="J15" s="14"/>
      <c r="K15" s="14"/>
      <c r="L15" s="14"/>
      <c r="M15" s="14"/>
      <c r="N15" s="14"/>
      <c r="O15" s="14"/>
      <c r="P15" s="14"/>
      <c r="Q15" s="14"/>
      <c r="R15" s="14"/>
    </row>
    <row r="16" spans="1:18">
      <c r="B16" s="14"/>
      <c r="N16" s="14"/>
      <c r="O16" s="14"/>
      <c r="P16" s="14"/>
      <c r="Q16" s="14"/>
      <c r="R16" s="14"/>
    </row>
    <row r="17" spans="2:18">
      <c r="B17" s="14"/>
      <c r="N17" s="14"/>
      <c r="O17" s="14"/>
      <c r="P17" s="14"/>
      <c r="Q17" s="14"/>
      <c r="R17" s="14"/>
    </row>
    <row r="18" spans="2:18">
      <c r="B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2:18">
      <c r="B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2:18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>
      <c r="D24" s="4"/>
      <c r="E24" s="4"/>
    </row>
    <row r="25" spans="2:18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>
      <c r="B49" s="10" t="s">
        <v>298</v>
      </c>
    </row>
    <row r="50" spans="2:2">
      <c r="B50" s="14"/>
    </row>
    <row r="51" spans="2:2">
      <c r="B51" s="1" t="s">
        <v>70</v>
      </c>
    </row>
    <row r="52" spans="2:2">
      <c r="B52" s="16" t="s">
        <v>116</v>
      </c>
    </row>
    <row r="53" spans="2:2">
      <c r="B53" t="s">
        <v>117</v>
      </c>
    </row>
    <row r="54" spans="2:2">
      <c r="B54" s="5"/>
    </row>
    <row r="55" spans="2:2">
      <c r="B55" s="37" t="s">
        <v>123</v>
      </c>
    </row>
    <row r="57" spans="2:2">
      <c r="B57" t="s">
        <v>317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8</xdr:row>
                    <xdr:rowOff>85725</xdr:rowOff>
                  </from>
                  <to>
                    <xdr:col>13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10</xdr:row>
                    <xdr:rowOff>66675</xdr:rowOff>
                  </from>
                  <to>
                    <xdr:col>13</xdr:col>
                    <xdr:colOff>390525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workbookViewId="0">
      <selection activeCell="C2" sqref="C2"/>
    </sheetView>
  </sheetViews>
  <sheetFormatPr defaultRowHeight="11.25"/>
  <cols>
    <col min="1" max="1" width="3.28515625" style="46" customWidth="1"/>
    <col min="2" max="2" width="24" style="46" customWidth="1"/>
    <col min="3" max="3" width="24.140625" style="46" customWidth="1"/>
    <col min="4" max="4" width="11.85546875" style="46" customWidth="1"/>
    <col min="5" max="5" width="11.28515625" style="46" customWidth="1"/>
    <col min="6" max="6" width="7.7109375" style="46" customWidth="1"/>
    <col min="7" max="10" width="9.140625" style="46"/>
    <col min="11" max="11" width="9.42578125" style="46" customWidth="1"/>
    <col min="12" max="13" width="9.140625" style="46"/>
    <col min="14" max="14" width="10" style="46" bestFit="1" customWidth="1"/>
    <col min="15" max="15" width="9.140625" style="46"/>
    <col min="16" max="16" width="9.42578125" style="46" customWidth="1"/>
    <col min="17" max="17" width="11.28515625" style="46" customWidth="1"/>
    <col min="18" max="18" width="9.28515625" style="46" customWidth="1"/>
    <col min="19" max="19" width="8.140625" style="46" customWidth="1"/>
    <col min="20" max="20" width="18.42578125" style="46" customWidth="1"/>
    <col min="21" max="21" width="14.42578125" style="46" customWidth="1"/>
    <col min="22" max="23" width="9.140625" style="46"/>
    <col min="24" max="24" width="10.28515625" style="46" customWidth="1"/>
    <col min="25" max="26" width="9.140625" style="46"/>
    <col min="27" max="27" width="13.42578125" style="46" customWidth="1"/>
    <col min="28" max="16384" width="9.140625" style="46"/>
  </cols>
  <sheetData>
    <row r="1" spans="2:28" ht="15.75">
      <c r="B1" s="38" t="s">
        <v>238</v>
      </c>
    </row>
    <row r="2" spans="2:28">
      <c r="F2" s="46" t="s">
        <v>194</v>
      </c>
      <c r="H2" s="57">
        <v>1</v>
      </c>
      <c r="I2" s="46" t="s">
        <v>311</v>
      </c>
    </row>
    <row r="3" spans="2:28">
      <c r="F3" s="46" t="s">
        <v>203</v>
      </c>
      <c r="H3" s="61">
        <v>0.45865001003832001</v>
      </c>
      <c r="I3" s="46" t="s">
        <v>204</v>
      </c>
    </row>
    <row r="4" spans="2:28">
      <c r="N4" s="50"/>
    </row>
    <row r="5" spans="2:28">
      <c r="N5" s="112"/>
    </row>
    <row r="6" spans="2:28" ht="12" thickBot="1"/>
    <row r="7" spans="2:28">
      <c r="B7" s="47" t="s">
        <v>129</v>
      </c>
      <c r="C7" s="48" t="s">
        <v>137</v>
      </c>
      <c r="D7" s="96" t="s">
        <v>177</v>
      </c>
      <c r="E7" s="47" t="s">
        <v>174</v>
      </c>
      <c r="F7" s="40" t="s">
        <v>180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207</v>
      </c>
      <c r="Q7" s="67"/>
      <c r="R7" s="109" t="s">
        <v>208</v>
      </c>
      <c r="S7" s="67"/>
      <c r="T7" s="67"/>
      <c r="U7" s="67"/>
      <c r="V7" s="67"/>
      <c r="W7" s="67"/>
      <c r="X7" s="67"/>
      <c r="Y7" s="67"/>
      <c r="Z7" s="67"/>
      <c r="AA7" s="56"/>
      <c r="AB7" s="106"/>
    </row>
    <row r="8" spans="2:28">
      <c r="B8" s="49"/>
      <c r="C8" s="50"/>
      <c r="D8" s="97" t="s">
        <v>172</v>
      </c>
      <c r="E8" s="51" t="s">
        <v>175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205</v>
      </c>
      <c r="Q8" s="50"/>
      <c r="R8" s="43" t="s">
        <v>210</v>
      </c>
      <c r="S8" s="50"/>
      <c r="T8" s="50"/>
      <c r="U8" s="50"/>
      <c r="V8" s="50"/>
      <c r="W8" s="50"/>
      <c r="X8" s="50"/>
      <c r="Y8" s="50"/>
      <c r="Z8" s="50"/>
      <c r="AA8" s="55" t="s">
        <v>234</v>
      </c>
      <c r="AB8" s="84" t="s">
        <v>312</v>
      </c>
    </row>
    <row r="9" spans="2:28">
      <c r="B9" s="49"/>
      <c r="C9" s="50"/>
      <c r="D9" s="84"/>
      <c r="E9" s="51" t="s">
        <v>176</v>
      </c>
      <c r="F9" s="49"/>
      <c r="G9" s="50"/>
      <c r="H9" s="50"/>
      <c r="I9" s="50"/>
      <c r="J9" s="50"/>
      <c r="K9" s="50"/>
      <c r="L9" s="43" t="s">
        <v>181</v>
      </c>
      <c r="M9" s="50"/>
      <c r="N9" s="50" t="s">
        <v>184</v>
      </c>
      <c r="O9" s="50" t="s">
        <v>200</v>
      </c>
      <c r="P9" s="50" t="s">
        <v>206</v>
      </c>
      <c r="Q9" s="50" t="s">
        <v>212</v>
      </c>
      <c r="R9" s="43" t="s">
        <v>215</v>
      </c>
      <c r="S9" s="50"/>
      <c r="T9" s="50"/>
      <c r="U9" s="50"/>
      <c r="V9" s="50" t="s">
        <v>273</v>
      </c>
      <c r="W9" s="50"/>
      <c r="X9" s="50"/>
      <c r="Y9" s="50"/>
      <c r="Z9" s="50"/>
      <c r="AA9" s="55" t="s">
        <v>235</v>
      </c>
      <c r="AB9" s="84" t="s">
        <v>313</v>
      </c>
    </row>
    <row r="10" spans="2:28">
      <c r="B10" s="49"/>
      <c r="C10" s="50"/>
      <c r="D10" s="84" t="s">
        <v>173</v>
      </c>
      <c r="E10" s="51" t="s">
        <v>171</v>
      </c>
      <c r="F10" s="41" t="s">
        <v>216</v>
      </c>
      <c r="G10" s="43" t="s">
        <v>228</v>
      </c>
      <c r="H10" s="43" t="s">
        <v>72</v>
      </c>
      <c r="I10" s="43" t="s">
        <v>181</v>
      </c>
      <c r="J10" s="43" t="s">
        <v>182</v>
      </c>
      <c r="K10" s="50" t="s">
        <v>195</v>
      </c>
      <c r="L10" s="43" t="s">
        <v>183</v>
      </c>
      <c r="M10" s="50" t="s">
        <v>197</v>
      </c>
      <c r="N10" s="43" t="s">
        <v>189</v>
      </c>
      <c r="O10" s="50" t="s">
        <v>113</v>
      </c>
      <c r="P10" s="50" t="s">
        <v>211</v>
      </c>
      <c r="Q10" s="43" t="s">
        <v>213</v>
      </c>
      <c r="R10" s="46" t="s">
        <v>314</v>
      </c>
      <c r="S10" s="43"/>
      <c r="T10" s="43"/>
      <c r="U10" s="43" t="s">
        <v>272</v>
      </c>
      <c r="V10" s="43" t="s">
        <v>274</v>
      </c>
      <c r="W10" s="43" t="s">
        <v>194</v>
      </c>
      <c r="X10" s="43" t="s">
        <v>229</v>
      </c>
      <c r="Y10" s="43" t="s">
        <v>229</v>
      </c>
      <c r="Z10" s="43" t="s">
        <v>230</v>
      </c>
      <c r="AA10" s="68" t="s">
        <v>236</v>
      </c>
      <c r="AB10" s="84" t="s">
        <v>187</v>
      </c>
    </row>
    <row r="11" spans="2:28">
      <c r="B11" s="49"/>
      <c r="C11" s="50"/>
      <c r="D11" s="84"/>
      <c r="E11" s="51"/>
      <c r="F11" s="41" t="s">
        <v>185</v>
      </c>
      <c r="G11" s="43" t="s">
        <v>185</v>
      </c>
      <c r="H11" s="43" t="s">
        <v>186</v>
      </c>
      <c r="I11" s="43" t="s">
        <v>187</v>
      </c>
      <c r="J11" s="43" t="s">
        <v>188</v>
      </c>
      <c r="K11" s="43" t="s">
        <v>196</v>
      </c>
      <c r="L11" s="43" t="s">
        <v>79</v>
      </c>
      <c r="M11" s="43" t="s">
        <v>198</v>
      </c>
      <c r="N11" s="43" t="s">
        <v>198</v>
      </c>
      <c r="O11" s="50" t="s">
        <v>199</v>
      </c>
      <c r="P11" s="50" t="s">
        <v>113</v>
      </c>
      <c r="Q11" s="43" t="s">
        <v>214</v>
      </c>
      <c r="R11" s="46" t="s">
        <v>113</v>
      </c>
      <c r="S11" s="43" t="s">
        <v>209</v>
      </c>
      <c r="T11" s="43" t="s">
        <v>271</v>
      </c>
      <c r="U11" s="43" t="s">
        <v>218</v>
      </c>
      <c r="V11" s="43" t="s">
        <v>63</v>
      </c>
      <c r="W11" s="43" t="s">
        <v>348</v>
      </c>
      <c r="X11" s="43" t="s">
        <v>231</v>
      </c>
      <c r="Y11" s="43" t="s">
        <v>232</v>
      </c>
      <c r="Z11" s="43" t="s">
        <v>183</v>
      </c>
      <c r="AA11" s="68" t="s">
        <v>237</v>
      </c>
      <c r="AB11" s="84" t="s">
        <v>217</v>
      </c>
    </row>
    <row r="12" spans="2:28" ht="12" thickBot="1">
      <c r="B12" s="52"/>
      <c r="C12" s="53"/>
      <c r="D12" s="84"/>
      <c r="E12" s="49"/>
      <c r="F12" s="41" t="s">
        <v>190</v>
      </c>
      <c r="G12" s="43" t="s">
        <v>190</v>
      </c>
      <c r="H12" s="43" t="s">
        <v>191</v>
      </c>
      <c r="I12" s="43" t="s">
        <v>192</v>
      </c>
      <c r="J12" s="43" t="s">
        <v>192</v>
      </c>
      <c r="K12" s="43" t="s">
        <v>191</v>
      </c>
      <c r="L12" s="43" t="s">
        <v>193</v>
      </c>
      <c r="M12" s="43" t="s">
        <v>191</v>
      </c>
      <c r="N12" s="43" t="s">
        <v>191</v>
      </c>
      <c r="O12" s="50"/>
      <c r="P12" s="50"/>
      <c r="Q12" s="43" t="s">
        <v>191</v>
      </c>
      <c r="R12" s="43" t="s">
        <v>191</v>
      </c>
      <c r="S12" s="43"/>
      <c r="T12" s="86"/>
      <c r="U12" s="50"/>
      <c r="V12" s="50"/>
      <c r="W12" s="50"/>
      <c r="X12" s="43" t="s">
        <v>233</v>
      </c>
      <c r="Y12" s="43" t="s">
        <v>233</v>
      </c>
      <c r="Z12" s="43" t="s">
        <v>233</v>
      </c>
      <c r="AA12" s="68" t="s">
        <v>233</v>
      </c>
      <c r="AB12" s="107"/>
    </row>
    <row r="13" spans="2:28">
      <c r="B13" s="51" t="s">
        <v>130</v>
      </c>
      <c r="C13" s="54" t="s">
        <v>138</v>
      </c>
      <c r="D13" s="101" t="s">
        <v>179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201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240</v>
      </c>
      <c r="U13" s="67" t="s">
        <v>221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>
      <c r="B14" s="51"/>
      <c r="C14" s="54" t="s">
        <v>139</v>
      </c>
      <c r="D14" s="102" t="s">
        <v>178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201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241</v>
      </c>
      <c r="U14" s="50" t="s">
        <v>221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>
      <c r="B15" s="51"/>
      <c r="C15" s="54" t="s">
        <v>140</v>
      </c>
      <c r="D15" s="102" t="s">
        <v>178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201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242</v>
      </c>
      <c r="U15" s="50" t="s">
        <v>221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>
      <c r="B16" s="51"/>
      <c r="C16" s="54" t="s">
        <v>141</v>
      </c>
      <c r="D16" s="102" t="s">
        <v>179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201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243</v>
      </c>
      <c r="U16" s="50" t="s">
        <v>221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>
      <c r="B17" s="51" t="s">
        <v>131</v>
      </c>
      <c r="C17" s="54" t="s">
        <v>142</v>
      </c>
      <c r="D17" s="102" t="s">
        <v>178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202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244</v>
      </c>
      <c r="U17" s="50" t="s">
        <v>219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>
      <c r="B18" s="51"/>
      <c r="C18" s="54" t="s">
        <v>143</v>
      </c>
      <c r="D18" s="102" t="s">
        <v>178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202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245</v>
      </c>
      <c r="U18" s="50" t="s">
        <v>219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>
      <c r="B19" s="51"/>
      <c r="C19" s="54" t="s">
        <v>144</v>
      </c>
      <c r="D19" s="102" t="s">
        <v>178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201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246</v>
      </c>
      <c r="U19" s="50" t="s">
        <v>221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>
      <c r="B20" s="51"/>
      <c r="C20" s="54" t="s">
        <v>145</v>
      </c>
      <c r="D20" s="102" t="s">
        <v>178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202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247</v>
      </c>
      <c r="U20" s="50" t="s">
        <v>219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>
      <c r="B21" s="51"/>
      <c r="C21" s="54" t="s">
        <v>146</v>
      </c>
      <c r="D21" s="102" t="s">
        <v>178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202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248</v>
      </c>
      <c r="U21" s="50" t="s">
        <v>219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>
      <c r="B22" s="51"/>
      <c r="C22" s="54" t="s">
        <v>147</v>
      </c>
      <c r="D22" s="102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202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249</v>
      </c>
      <c r="U22" s="50" t="s">
        <v>222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>
      <c r="B23" s="51"/>
      <c r="C23" s="54" t="s">
        <v>148</v>
      </c>
      <c r="D23" s="102" t="s">
        <v>178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202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250</v>
      </c>
      <c r="U23" s="50" t="s">
        <v>223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>
      <c r="B24" s="51"/>
      <c r="C24" s="54" t="s">
        <v>149</v>
      </c>
      <c r="D24" s="102" t="s">
        <v>179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202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251</v>
      </c>
      <c r="U24" s="50" t="s">
        <v>219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>
      <c r="B25" s="51"/>
      <c r="C25" s="54" t="s">
        <v>150</v>
      </c>
      <c r="D25" s="102" t="s">
        <v>179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202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252</v>
      </c>
      <c r="U25" s="50" t="s">
        <v>219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>
      <c r="B26" s="51"/>
      <c r="C26" s="54" t="s">
        <v>151</v>
      </c>
      <c r="D26" s="102" t="s">
        <v>178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202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253</v>
      </c>
      <c r="U26" s="50" t="s">
        <v>219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>
      <c r="B27" s="51"/>
      <c r="C27" s="54" t="s">
        <v>152</v>
      </c>
      <c r="D27" s="102" t="s">
        <v>178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202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254</v>
      </c>
      <c r="U27" s="50" t="s">
        <v>224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>
      <c r="B28" s="51"/>
      <c r="C28" s="54" t="s">
        <v>153</v>
      </c>
      <c r="D28" s="102" t="s">
        <v>178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202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255</v>
      </c>
      <c r="U28" s="50" t="s">
        <v>224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>
      <c r="B29" s="51"/>
      <c r="C29" s="54" t="s">
        <v>154</v>
      </c>
      <c r="D29" s="102" t="s">
        <v>178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202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256</v>
      </c>
      <c r="U29" s="50" t="s">
        <v>224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>
      <c r="B30" s="51"/>
      <c r="C30" s="54" t="s">
        <v>155</v>
      </c>
      <c r="D30" s="102" t="s">
        <v>178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202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257</v>
      </c>
      <c r="U30" s="50" t="s">
        <v>224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>
      <c r="B31" s="51"/>
      <c r="C31" s="54" t="s">
        <v>156</v>
      </c>
      <c r="D31" s="102" t="s">
        <v>178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202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258</v>
      </c>
      <c r="U31" s="50" t="s">
        <v>224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>
      <c r="B32" s="51" t="s">
        <v>132</v>
      </c>
      <c r="C32" s="54" t="s">
        <v>157</v>
      </c>
      <c r="D32" s="102" t="s">
        <v>178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202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259</v>
      </c>
      <c r="U32" s="50" t="s">
        <v>225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>
      <c r="B33" s="51"/>
      <c r="C33" s="54" t="s">
        <v>158</v>
      </c>
      <c r="D33" s="102" t="s">
        <v>179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202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260</v>
      </c>
      <c r="U33" s="50" t="s">
        <v>225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>
      <c r="B34" s="51"/>
      <c r="C34" s="54" t="s">
        <v>159</v>
      </c>
      <c r="D34" s="102" t="s">
        <v>178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202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261</v>
      </c>
      <c r="U34" s="50" t="s">
        <v>225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>
      <c r="B35" s="51"/>
      <c r="C35" s="54" t="s">
        <v>160</v>
      </c>
      <c r="D35" s="102" t="s">
        <v>178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202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262</v>
      </c>
      <c r="U35" s="50" t="s">
        <v>219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>
      <c r="B36" s="51"/>
      <c r="C36" s="54" t="s">
        <v>161</v>
      </c>
      <c r="D36" s="102" t="s">
        <v>178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202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263</v>
      </c>
      <c r="U36" s="50" t="s">
        <v>225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>
      <c r="B37" s="51" t="s">
        <v>133</v>
      </c>
      <c r="C37" s="54" t="s">
        <v>162</v>
      </c>
      <c r="D37" s="102" t="s">
        <v>178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202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264</v>
      </c>
      <c r="U37" s="50" t="s">
        <v>225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>
      <c r="B38" s="51"/>
      <c r="C38" s="54" t="s">
        <v>163</v>
      </c>
      <c r="D38" s="102" t="s">
        <v>179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202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265</v>
      </c>
      <c r="U38" s="50" t="s">
        <v>226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>
      <c r="B39" s="51"/>
      <c r="C39" s="54" t="s">
        <v>164</v>
      </c>
      <c r="D39" s="102" t="s">
        <v>178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202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266</v>
      </c>
      <c r="U39" s="50" t="s">
        <v>226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>
      <c r="B40" s="51"/>
      <c r="C40" s="54" t="s">
        <v>165</v>
      </c>
      <c r="D40" s="102" t="s">
        <v>178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202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267</v>
      </c>
      <c r="U40" s="50" t="s">
        <v>226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>
      <c r="B41" s="51" t="s">
        <v>134</v>
      </c>
      <c r="C41" s="54" t="s">
        <v>166</v>
      </c>
      <c r="D41" s="102" t="s">
        <v>179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202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166</v>
      </c>
      <c r="U41" s="50" t="s">
        <v>219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>
      <c r="B42" s="51"/>
      <c r="C42" s="54" t="s">
        <v>167</v>
      </c>
      <c r="D42" s="102" t="s">
        <v>179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202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268</v>
      </c>
      <c r="U42" s="50" t="s">
        <v>219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>
      <c r="B43" s="51"/>
      <c r="C43" s="54" t="s">
        <v>168</v>
      </c>
      <c r="D43" s="102" t="s">
        <v>178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202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269</v>
      </c>
      <c r="U43" s="50" t="s">
        <v>227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>
      <c r="B44" s="51" t="s">
        <v>135</v>
      </c>
      <c r="C44" s="54" t="s">
        <v>169</v>
      </c>
      <c r="D44" s="102" t="s">
        <v>179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201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220</v>
      </c>
      <c r="U44" s="50" t="s">
        <v>297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2" thickBot="1">
      <c r="B45" s="49"/>
      <c r="C45" s="54" t="s">
        <v>170</v>
      </c>
      <c r="D45" s="103" t="s">
        <v>179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202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270</v>
      </c>
      <c r="U45" s="75" t="s">
        <v>219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2" thickBot="1">
      <c r="B46" s="62" t="s">
        <v>136</v>
      </c>
      <c r="C46" s="63" t="s">
        <v>136</v>
      </c>
      <c r="D46" s="104" t="s">
        <v>178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8">
        <v>1</v>
      </c>
    </row>
    <row r="47" spans="2:28" ht="12" thickBot="1">
      <c r="B47" s="66"/>
      <c r="C47" s="64"/>
      <c r="D47" s="64"/>
      <c r="E47" s="64"/>
      <c r="F47" s="66" t="s">
        <v>239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8"/>
    </row>
    <row r="50" spans="1:11">
      <c r="B50" s="85" t="s">
        <v>350</v>
      </c>
    </row>
    <row r="52" spans="1:11">
      <c r="A52" s="110">
        <v>1</v>
      </c>
      <c r="B52" s="110" t="s">
        <v>342</v>
      </c>
      <c r="C52" s="110"/>
      <c r="D52" s="110"/>
      <c r="E52" s="110"/>
      <c r="F52" s="110"/>
      <c r="G52" s="110"/>
      <c r="H52" s="110"/>
      <c r="I52" s="110"/>
    </row>
    <row r="53" spans="1:11">
      <c r="B53" s="50" t="s">
        <v>319</v>
      </c>
    </row>
    <row r="54" spans="1:11">
      <c r="B54" s="50" t="s">
        <v>320</v>
      </c>
    </row>
    <row r="55" spans="1:11">
      <c r="B55" s="50" t="s">
        <v>321</v>
      </c>
    </row>
    <row r="56" spans="1:11">
      <c r="B56" s="50" t="s">
        <v>322</v>
      </c>
    </row>
    <row r="57" spans="1:11">
      <c r="B57" s="50" t="s">
        <v>323</v>
      </c>
    </row>
    <row r="58" spans="1:11">
      <c r="B58" s="50" t="s">
        <v>324</v>
      </c>
      <c r="K58" s="50"/>
    </row>
    <row r="59" spans="1:11">
      <c r="B59" s="50" t="s">
        <v>325</v>
      </c>
      <c r="K59" s="50"/>
    </row>
    <row r="60" spans="1:11">
      <c r="B60" s="50" t="s">
        <v>326</v>
      </c>
      <c r="K60" s="50"/>
    </row>
    <row r="61" spans="1:11">
      <c r="B61" s="50" t="s">
        <v>327</v>
      </c>
      <c r="K61" s="50"/>
    </row>
    <row r="62" spans="1:11">
      <c r="B62" s="50" t="s">
        <v>328</v>
      </c>
      <c r="K62" s="50"/>
    </row>
    <row r="63" spans="1:11">
      <c r="B63" s="50" t="s">
        <v>329</v>
      </c>
    </row>
    <row r="64" spans="1:11">
      <c r="B64" s="50" t="s">
        <v>330</v>
      </c>
    </row>
    <row r="65" spans="1:11">
      <c r="B65" s="50" t="s">
        <v>331</v>
      </c>
      <c r="K65" s="50"/>
    </row>
    <row r="66" spans="1:11">
      <c r="B66" s="50" t="s">
        <v>332</v>
      </c>
    </row>
    <row r="67" spans="1:11">
      <c r="B67" s="50"/>
    </row>
    <row r="68" spans="1:11">
      <c r="A68" s="110">
        <v>2</v>
      </c>
      <c r="B68" s="110" t="s">
        <v>318</v>
      </c>
    </row>
    <row r="69" spans="1:11">
      <c r="A69" s="110"/>
      <c r="B69" s="50" t="s">
        <v>335</v>
      </c>
    </row>
    <row r="70" spans="1:11" ht="12.75">
      <c r="A70" s="110"/>
      <c r="B70" s="111" t="s">
        <v>334</v>
      </c>
    </row>
    <row r="71" spans="1:11">
      <c r="A71" s="110"/>
      <c r="B71" s="50" t="s">
        <v>333</v>
      </c>
    </row>
    <row r="72" spans="1:11">
      <c r="A72" s="110"/>
      <c r="B72" s="50" t="s">
        <v>337</v>
      </c>
    </row>
    <row r="73" spans="1:11">
      <c r="A73" s="110"/>
      <c r="B73" s="50" t="s">
        <v>336</v>
      </c>
    </row>
    <row r="74" spans="1:11">
      <c r="A74" s="110"/>
      <c r="B74" s="50" t="s">
        <v>338</v>
      </c>
    </row>
    <row r="75" spans="1:11">
      <c r="A75" s="110"/>
      <c r="B75" s="43" t="s">
        <v>349</v>
      </c>
    </row>
    <row r="76" spans="1:11">
      <c r="A76" s="110"/>
      <c r="B76" s="50"/>
    </row>
    <row r="77" spans="1:11">
      <c r="A77" s="110">
        <v>3</v>
      </c>
      <c r="B77" s="110" t="s">
        <v>344</v>
      </c>
    </row>
    <row r="78" spans="1:11">
      <c r="A78" s="110">
        <v>4</v>
      </c>
      <c r="B78" s="110" t="s">
        <v>345</v>
      </c>
    </row>
    <row r="79" spans="1:11">
      <c r="A79" s="110">
        <v>5</v>
      </c>
      <c r="B79" s="110" t="s">
        <v>339</v>
      </c>
      <c r="C79" s="110"/>
      <c r="K79" s="50"/>
    </row>
    <row r="80" spans="1:11">
      <c r="A80" s="110">
        <v>6</v>
      </c>
      <c r="B80" s="110" t="s">
        <v>340</v>
      </c>
      <c r="C80" s="110"/>
    </row>
    <row r="81" spans="1:11">
      <c r="A81" s="110">
        <v>7</v>
      </c>
      <c r="B81" s="110" t="s">
        <v>341</v>
      </c>
      <c r="C81" s="110"/>
    </row>
    <row r="82" spans="1:11">
      <c r="A82" s="39">
        <v>8</v>
      </c>
      <c r="B82" s="39" t="s">
        <v>343</v>
      </c>
    </row>
    <row r="83" spans="1:11">
      <c r="A83" s="39">
        <v>9</v>
      </c>
      <c r="B83" s="39" t="s">
        <v>346</v>
      </c>
      <c r="K83" s="43"/>
    </row>
    <row r="84" spans="1:11">
      <c r="A84" s="39">
        <v>10</v>
      </c>
      <c r="B84" s="39" t="s">
        <v>347</v>
      </c>
      <c r="K84" s="43"/>
    </row>
    <row r="85" spans="1:11">
      <c r="K85" s="43"/>
    </row>
  </sheetData>
  <phoneticPr fontId="13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1"/>
  <sheetViews>
    <sheetView workbookViewId="0">
      <selection activeCell="A5" sqref="A5"/>
    </sheetView>
  </sheetViews>
  <sheetFormatPr defaultRowHeight="12.75"/>
  <cols>
    <col min="1" max="3" width="8.5703125" customWidth="1"/>
    <col min="4" max="6" width="13.28515625" customWidth="1"/>
    <col min="7" max="7" width="9.140625" style="46"/>
    <col min="8" max="8" width="12.5703125" style="46" customWidth="1"/>
    <col min="9" max="16384" width="9.140625" style="46"/>
  </cols>
  <sheetData>
    <row r="1" spans="1:40" ht="15.75">
      <c r="A1" s="38" t="s">
        <v>275</v>
      </c>
      <c r="B1" s="38"/>
      <c r="C1" s="38"/>
    </row>
    <row r="3" spans="1:40">
      <c r="D3" s="39"/>
      <c r="E3" s="115"/>
      <c r="F3" s="39"/>
    </row>
    <row r="4" spans="1:40">
      <c r="D4" s="39"/>
      <c r="E4" s="39"/>
      <c r="F4" s="39"/>
    </row>
    <row r="5" spans="1:40">
      <c r="D5" s="39"/>
      <c r="E5" s="39"/>
      <c r="F5" s="39"/>
    </row>
    <row r="6" spans="1:40" s="39" customFormat="1">
      <c r="A6" s="1"/>
      <c r="B6" s="1"/>
      <c r="C6" s="1"/>
      <c r="D6" s="1"/>
      <c r="E6" s="1"/>
      <c r="F6" s="1"/>
    </row>
    <row r="7" spans="1:40" s="39" customFormat="1">
      <c r="A7" s="1"/>
      <c r="B7" s="1"/>
      <c r="C7" s="1"/>
      <c r="D7" s="1"/>
      <c r="E7" s="1"/>
      <c r="F7" s="1"/>
    </row>
    <row r="8" spans="1:40">
      <c r="C8" s="1" t="s">
        <v>200</v>
      </c>
      <c r="D8" s="1" t="s">
        <v>300</v>
      </c>
      <c r="E8" s="1" t="s">
        <v>301</v>
      </c>
      <c r="F8" s="1" t="s">
        <v>299</v>
      </c>
    </row>
    <row r="9" spans="1:40">
      <c r="A9" s="18" t="s">
        <v>51</v>
      </c>
      <c r="B9" s="18"/>
      <c r="C9" s="18" t="s">
        <v>284</v>
      </c>
      <c r="D9" s="1" t="s">
        <v>187</v>
      </c>
      <c r="E9" s="1" t="s">
        <v>187</v>
      </c>
      <c r="F9" s="1" t="s">
        <v>187</v>
      </c>
      <c r="H9" s="39" t="s">
        <v>302</v>
      </c>
    </row>
    <row r="10" spans="1:40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240</v>
      </c>
      <c r="I10" s="46" t="s">
        <v>241</v>
      </c>
      <c r="J10" s="46" t="s">
        <v>242</v>
      </c>
      <c r="K10" s="46" t="s">
        <v>243</v>
      </c>
      <c r="L10" s="46" t="s">
        <v>244</v>
      </c>
      <c r="M10" s="46" t="s">
        <v>245</v>
      </c>
      <c r="N10" s="46" t="s">
        <v>246</v>
      </c>
      <c r="O10" s="46" t="s">
        <v>247</v>
      </c>
      <c r="P10" s="46" t="s">
        <v>248</v>
      </c>
      <c r="Q10" s="46" t="s">
        <v>249</v>
      </c>
      <c r="R10" s="46" t="s">
        <v>250</v>
      </c>
      <c r="S10" s="46" t="s">
        <v>251</v>
      </c>
      <c r="T10" s="46" t="s">
        <v>252</v>
      </c>
      <c r="U10" s="46" t="s">
        <v>253</v>
      </c>
      <c r="V10" s="46" t="s">
        <v>254</v>
      </c>
      <c r="W10" s="46" t="s">
        <v>255</v>
      </c>
      <c r="X10" s="46" t="s">
        <v>256</v>
      </c>
      <c r="Y10" s="46" t="s">
        <v>257</v>
      </c>
      <c r="Z10" s="46" t="s">
        <v>258</v>
      </c>
      <c r="AA10" s="46" t="s">
        <v>259</v>
      </c>
      <c r="AB10" s="46" t="s">
        <v>260</v>
      </c>
      <c r="AC10" s="46" t="s">
        <v>261</v>
      </c>
      <c r="AD10" s="46" t="s">
        <v>262</v>
      </c>
      <c r="AE10" s="46" t="s">
        <v>263</v>
      </c>
      <c r="AF10" s="46" t="s">
        <v>264</v>
      </c>
      <c r="AG10" s="46" t="s">
        <v>265</v>
      </c>
      <c r="AH10" s="46" t="s">
        <v>266</v>
      </c>
      <c r="AI10" s="46" t="s">
        <v>267</v>
      </c>
      <c r="AJ10" s="46" t="s">
        <v>166</v>
      </c>
      <c r="AK10" s="46" t="s">
        <v>268</v>
      </c>
      <c r="AL10" s="46" t="s">
        <v>269</v>
      </c>
      <c r="AM10" s="46" t="s">
        <v>220</v>
      </c>
      <c r="AN10" s="46" t="s">
        <v>270</v>
      </c>
    </row>
    <row r="11" spans="1:40">
      <c r="D11" s="10" t="s">
        <v>192</v>
      </c>
      <c r="E11" s="10" t="s">
        <v>192</v>
      </c>
      <c r="F11" s="10" t="s">
        <v>192</v>
      </c>
      <c r="H11" s="10" t="s">
        <v>192</v>
      </c>
      <c r="I11" s="10" t="s">
        <v>192</v>
      </c>
      <c r="J11" s="10" t="s">
        <v>192</v>
      </c>
      <c r="K11" s="10" t="s">
        <v>192</v>
      </c>
      <c r="L11" s="10" t="s">
        <v>192</v>
      </c>
      <c r="M11" s="10" t="s">
        <v>192</v>
      </c>
      <c r="N11" s="10" t="s">
        <v>192</v>
      </c>
      <c r="O11" s="10" t="s">
        <v>192</v>
      </c>
      <c r="P11" s="10" t="s">
        <v>192</v>
      </c>
      <c r="Q11" s="10" t="s">
        <v>192</v>
      </c>
      <c r="R11" s="10" t="s">
        <v>192</v>
      </c>
      <c r="S11" s="10" t="s">
        <v>192</v>
      </c>
      <c r="T11" s="10" t="s">
        <v>192</v>
      </c>
      <c r="U11" s="10" t="s">
        <v>192</v>
      </c>
      <c r="V11" s="10" t="s">
        <v>192</v>
      </c>
      <c r="W11" s="10" t="s">
        <v>192</v>
      </c>
      <c r="X11" s="10" t="s">
        <v>192</v>
      </c>
      <c r="Y11" s="10" t="s">
        <v>192</v>
      </c>
      <c r="Z11" s="10" t="s">
        <v>192</v>
      </c>
      <c r="AA11" s="10" t="s">
        <v>192</v>
      </c>
      <c r="AB11" s="10" t="s">
        <v>192</v>
      </c>
      <c r="AC11" s="10" t="s">
        <v>192</v>
      </c>
      <c r="AD11" s="10" t="s">
        <v>192</v>
      </c>
      <c r="AE11" s="10" t="s">
        <v>192</v>
      </c>
      <c r="AF11" s="10" t="s">
        <v>192</v>
      </c>
      <c r="AG11" s="10" t="s">
        <v>192</v>
      </c>
      <c r="AH11" s="10" t="s">
        <v>192</v>
      </c>
      <c r="AI11" s="10" t="s">
        <v>192</v>
      </c>
      <c r="AJ11" s="10" t="s">
        <v>192</v>
      </c>
      <c r="AK11" s="10" t="s">
        <v>192</v>
      </c>
      <c r="AL11" s="10" t="s">
        <v>192</v>
      </c>
      <c r="AM11" s="10" t="s">
        <v>192</v>
      </c>
      <c r="AN11" s="10" t="s">
        <v>192</v>
      </c>
    </row>
    <row r="12" spans="1:40">
      <c r="A12">
        <v>1</v>
      </c>
      <c r="B12" s="100">
        <v>0</v>
      </c>
      <c r="C12">
        <f ca="1">INDIRECT("occ_sim_data!C"&amp;(ROUNDDOWN((A12-1)/10,0)+11))</f>
        <v>0</v>
      </c>
      <c r="D12">
        <f>E12+F12</f>
        <v>52</v>
      </c>
      <c r="E12">
        <f>IF(appliances!$D$46="YES",light_sim_data!B12,0)</f>
        <v>0</v>
      </c>
      <c r="F12">
        <f>SUM(H12:AN12)</f>
        <v>52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2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0</v>
      </c>
      <c r="U12" s="46">
        <v>4</v>
      </c>
      <c r="V12" s="46">
        <v>3</v>
      </c>
      <c r="W12" s="46">
        <v>3</v>
      </c>
      <c r="X12" s="46">
        <v>2</v>
      </c>
      <c r="Y12" s="46">
        <v>2</v>
      </c>
      <c r="Z12" s="46">
        <v>15</v>
      </c>
      <c r="AA12" s="46">
        <v>1</v>
      </c>
      <c r="AB12" s="46">
        <v>0</v>
      </c>
      <c r="AC12" s="46">
        <v>2</v>
      </c>
      <c r="AD12" s="46">
        <v>1</v>
      </c>
      <c r="AE12" s="46">
        <v>2</v>
      </c>
      <c r="AF12" s="46">
        <v>0</v>
      </c>
      <c r="AG12" s="46">
        <v>0</v>
      </c>
      <c r="AH12" s="46">
        <v>1</v>
      </c>
      <c r="AI12" s="46">
        <v>1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</row>
    <row r="13" spans="1:40">
      <c r="A13">
        <v>2</v>
      </c>
      <c r="B13" s="100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52</v>
      </c>
      <c r="E13">
        <f>IF(appliances!$D$46="YES",light_sim_data!B13,0)</f>
        <v>0</v>
      </c>
      <c r="F13">
        <f t="shared" ref="F13:F76" si="2">SUM(H13:AN13)</f>
        <v>52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2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0</v>
      </c>
      <c r="U13" s="46">
        <v>4</v>
      </c>
      <c r="V13" s="46">
        <v>3</v>
      </c>
      <c r="W13" s="46">
        <v>3</v>
      </c>
      <c r="X13" s="46">
        <v>2</v>
      </c>
      <c r="Y13" s="46">
        <v>2</v>
      </c>
      <c r="Z13" s="46">
        <v>15</v>
      </c>
      <c r="AA13" s="46">
        <v>1</v>
      </c>
      <c r="AB13" s="46">
        <v>0</v>
      </c>
      <c r="AC13" s="46">
        <v>2</v>
      </c>
      <c r="AD13" s="46">
        <v>1</v>
      </c>
      <c r="AE13" s="46">
        <v>2</v>
      </c>
      <c r="AF13" s="46">
        <v>0</v>
      </c>
      <c r="AG13" s="46">
        <v>0</v>
      </c>
      <c r="AH13" s="46">
        <v>1</v>
      </c>
      <c r="AI13" s="46">
        <v>1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>
      <c r="A14">
        <v>3</v>
      </c>
      <c r="B14" s="100">
        <v>1.3888888888888889E-3</v>
      </c>
      <c r="C14">
        <f t="shared" ca="1" si="0"/>
        <v>0</v>
      </c>
      <c r="D14">
        <f t="shared" si="1"/>
        <v>52</v>
      </c>
      <c r="E14">
        <f>IF(appliances!$D$46="YES",light_sim_data!B14,0)</f>
        <v>0</v>
      </c>
      <c r="F14">
        <f t="shared" si="2"/>
        <v>52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2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0</v>
      </c>
      <c r="U14" s="46">
        <v>4</v>
      </c>
      <c r="V14" s="46">
        <v>3</v>
      </c>
      <c r="W14" s="46">
        <v>3</v>
      </c>
      <c r="X14" s="46">
        <v>2</v>
      </c>
      <c r="Y14" s="46">
        <v>2</v>
      </c>
      <c r="Z14" s="46">
        <v>15</v>
      </c>
      <c r="AA14" s="46">
        <v>1</v>
      </c>
      <c r="AB14" s="46">
        <v>0</v>
      </c>
      <c r="AC14" s="46">
        <v>2</v>
      </c>
      <c r="AD14" s="46">
        <v>1</v>
      </c>
      <c r="AE14" s="46">
        <v>2</v>
      </c>
      <c r="AF14" s="46">
        <v>0</v>
      </c>
      <c r="AG14" s="46">
        <v>0</v>
      </c>
      <c r="AH14" s="46">
        <v>1</v>
      </c>
      <c r="AI14" s="46">
        <v>1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>
      <c r="A15">
        <v>4</v>
      </c>
      <c r="B15" s="100">
        <v>2.0833333333333298E-3</v>
      </c>
      <c r="C15">
        <f t="shared" ca="1" si="0"/>
        <v>0</v>
      </c>
      <c r="D15">
        <f t="shared" si="1"/>
        <v>52</v>
      </c>
      <c r="E15">
        <f>IF(appliances!$D$46="YES",light_sim_data!B15,0)</f>
        <v>0</v>
      </c>
      <c r="F15">
        <f t="shared" si="2"/>
        <v>52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2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0</v>
      </c>
      <c r="U15" s="46">
        <v>4</v>
      </c>
      <c r="V15" s="46">
        <v>3</v>
      </c>
      <c r="W15" s="46">
        <v>3</v>
      </c>
      <c r="X15" s="46">
        <v>2</v>
      </c>
      <c r="Y15" s="46">
        <v>2</v>
      </c>
      <c r="Z15" s="46">
        <v>15</v>
      </c>
      <c r="AA15" s="46">
        <v>1</v>
      </c>
      <c r="AB15" s="46">
        <v>0</v>
      </c>
      <c r="AC15" s="46">
        <v>2</v>
      </c>
      <c r="AD15" s="46">
        <v>1</v>
      </c>
      <c r="AE15" s="46">
        <v>2</v>
      </c>
      <c r="AF15" s="46">
        <v>0</v>
      </c>
      <c r="AG15" s="46">
        <v>0</v>
      </c>
      <c r="AH15" s="46">
        <v>1</v>
      </c>
      <c r="AI15" s="46">
        <v>1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</row>
    <row r="16" spans="1:40">
      <c r="A16">
        <v>5</v>
      </c>
      <c r="B16" s="100">
        <v>2.7777777777777801E-3</v>
      </c>
      <c r="C16">
        <f t="shared" ca="1" si="0"/>
        <v>0</v>
      </c>
      <c r="D16">
        <f t="shared" si="1"/>
        <v>52</v>
      </c>
      <c r="E16">
        <f>IF(appliances!$D$46="YES",light_sim_data!B16,0)</f>
        <v>0</v>
      </c>
      <c r="F16">
        <f t="shared" si="2"/>
        <v>52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2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0</v>
      </c>
      <c r="U16" s="46">
        <v>4</v>
      </c>
      <c r="V16" s="46">
        <v>3</v>
      </c>
      <c r="W16" s="46">
        <v>3</v>
      </c>
      <c r="X16" s="46">
        <v>2</v>
      </c>
      <c r="Y16" s="46">
        <v>2</v>
      </c>
      <c r="Z16" s="46">
        <v>15</v>
      </c>
      <c r="AA16" s="46">
        <v>1</v>
      </c>
      <c r="AB16" s="46">
        <v>0</v>
      </c>
      <c r="AC16" s="46">
        <v>2</v>
      </c>
      <c r="AD16" s="46">
        <v>1</v>
      </c>
      <c r="AE16" s="46">
        <v>2</v>
      </c>
      <c r="AF16" s="46">
        <v>0</v>
      </c>
      <c r="AG16" s="46">
        <v>0</v>
      </c>
      <c r="AH16" s="46">
        <v>1</v>
      </c>
      <c r="AI16" s="46">
        <v>1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</row>
    <row r="17" spans="1:40">
      <c r="A17">
        <v>6</v>
      </c>
      <c r="B17" s="100">
        <v>3.4722222222222199E-3</v>
      </c>
      <c r="C17">
        <f t="shared" ca="1" si="0"/>
        <v>0</v>
      </c>
      <c r="D17">
        <f t="shared" si="1"/>
        <v>52</v>
      </c>
      <c r="E17">
        <f>IF(appliances!$D$46="YES",light_sim_data!B17,0)</f>
        <v>0</v>
      </c>
      <c r="F17">
        <f t="shared" si="2"/>
        <v>52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2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0</v>
      </c>
      <c r="U17" s="46">
        <v>4</v>
      </c>
      <c r="V17" s="46">
        <v>3</v>
      </c>
      <c r="W17" s="46">
        <v>3</v>
      </c>
      <c r="X17" s="46">
        <v>2</v>
      </c>
      <c r="Y17" s="46">
        <v>2</v>
      </c>
      <c r="Z17" s="46">
        <v>15</v>
      </c>
      <c r="AA17" s="46">
        <v>1</v>
      </c>
      <c r="AB17" s="46">
        <v>0</v>
      </c>
      <c r="AC17" s="46">
        <v>2</v>
      </c>
      <c r="AD17" s="46">
        <v>1</v>
      </c>
      <c r="AE17" s="46">
        <v>2</v>
      </c>
      <c r="AF17" s="46">
        <v>0</v>
      </c>
      <c r="AG17" s="46">
        <v>0</v>
      </c>
      <c r="AH17" s="46">
        <v>1</v>
      </c>
      <c r="AI17" s="46">
        <v>1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</row>
    <row r="18" spans="1:40">
      <c r="A18">
        <v>7</v>
      </c>
      <c r="B18" s="100">
        <v>4.1666666666666701E-3</v>
      </c>
      <c r="C18">
        <f t="shared" ca="1" si="0"/>
        <v>0</v>
      </c>
      <c r="D18">
        <f t="shared" si="1"/>
        <v>52</v>
      </c>
      <c r="E18">
        <f>IF(appliances!$D$46="YES",light_sim_data!B18,0)</f>
        <v>0</v>
      </c>
      <c r="F18">
        <f t="shared" si="2"/>
        <v>52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2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0</v>
      </c>
      <c r="U18" s="46">
        <v>4</v>
      </c>
      <c r="V18" s="46">
        <v>3</v>
      </c>
      <c r="W18" s="46">
        <v>3</v>
      </c>
      <c r="X18" s="46">
        <v>2</v>
      </c>
      <c r="Y18" s="46">
        <v>2</v>
      </c>
      <c r="Z18" s="46">
        <v>15</v>
      </c>
      <c r="AA18" s="46">
        <v>1</v>
      </c>
      <c r="AB18" s="46">
        <v>0</v>
      </c>
      <c r="AC18" s="46">
        <v>2</v>
      </c>
      <c r="AD18" s="46">
        <v>1</v>
      </c>
      <c r="AE18" s="46">
        <v>2</v>
      </c>
      <c r="AF18" s="46">
        <v>0</v>
      </c>
      <c r="AG18" s="46">
        <v>0</v>
      </c>
      <c r="AH18" s="46">
        <v>1</v>
      </c>
      <c r="AI18" s="46">
        <v>1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</row>
    <row r="19" spans="1:40">
      <c r="A19">
        <v>8</v>
      </c>
      <c r="B19" s="100">
        <v>4.8611111111111103E-3</v>
      </c>
      <c r="C19">
        <f t="shared" ca="1" si="0"/>
        <v>0</v>
      </c>
      <c r="D19">
        <f t="shared" si="1"/>
        <v>52</v>
      </c>
      <c r="E19">
        <f>IF(appliances!$D$46="YES",light_sim_data!B19,0)</f>
        <v>0</v>
      </c>
      <c r="F19">
        <f t="shared" si="2"/>
        <v>52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2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0</v>
      </c>
      <c r="U19" s="46">
        <v>4</v>
      </c>
      <c r="V19" s="46">
        <v>3</v>
      </c>
      <c r="W19" s="46">
        <v>3</v>
      </c>
      <c r="X19" s="46">
        <v>2</v>
      </c>
      <c r="Y19" s="46">
        <v>2</v>
      </c>
      <c r="Z19" s="46">
        <v>15</v>
      </c>
      <c r="AA19" s="46">
        <v>1</v>
      </c>
      <c r="AB19" s="46">
        <v>0</v>
      </c>
      <c r="AC19" s="46">
        <v>2</v>
      </c>
      <c r="AD19" s="46">
        <v>1</v>
      </c>
      <c r="AE19" s="46">
        <v>2</v>
      </c>
      <c r="AF19" s="46">
        <v>0</v>
      </c>
      <c r="AG19" s="46">
        <v>0</v>
      </c>
      <c r="AH19" s="46">
        <v>1</v>
      </c>
      <c r="AI19" s="46">
        <v>1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</row>
    <row r="20" spans="1:40">
      <c r="A20">
        <v>9</v>
      </c>
      <c r="B20" s="100">
        <v>5.5555555555555601E-3</v>
      </c>
      <c r="C20">
        <f t="shared" ca="1" si="0"/>
        <v>0</v>
      </c>
      <c r="D20">
        <f t="shared" si="1"/>
        <v>52</v>
      </c>
      <c r="E20">
        <f>IF(appliances!$D$46="YES",light_sim_data!B20,0)</f>
        <v>0</v>
      </c>
      <c r="F20">
        <f t="shared" si="2"/>
        <v>52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2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0</v>
      </c>
      <c r="U20" s="46">
        <v>4</v>
      </c>
      <c r="V20" s="46">
        <v>3</v>
      </c>
      <c r="W20" s="46">
        <v>3</v>
      </c>
      <c r="X20" s="46">
        <v>2</v>
      </c>
      <c r="Y20" s="46">
        <v>2</v>
      </c>
      <c r="Z20" s="46">
        <v>15</v>
      </c>
      <c r="AA20" s="46">
        <v>1</v>
      </c>
      <c r="AB20" s="46">
        <v>0</v>
      </c>
      <c r="AC20" s="46">
        <v>2</v>
      </c>
      <c r="AD20" s="46">
        <v>1</v>
      </c>
      <c r="AE20" s="46">
        <v>2</v>
      </c>
      <c r="AF20" s="46">
        <v>0</v>
      </c>
      <c r="AG20" s="46">
        <v>0</v>
      </c>
      <c r="AH20" s="46">
        <v>1</v>
      </c>
      <c r="AI20" s="46">
        <v>1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</row>
    <row r="21" spans="1:40">
      <c r="A21">
        <v>10</v>
      </c>
      <c r="B21" s="100">
        <v>6.2500000000000003E-3</v>
      </c>
      <c r="C21">
        <f t="shared" ca="1" si="0"/>
        <v>0</v>
      </c>
      <c r="D21">
        <f t="shared" si="1"/>
        <v>52</v>
      </c>
      <c r="E21">
        <f>IF(appliances!$D$46="YES",light_sim_data!B21,0)</f>
        <v>0</v>
      </c>
      <c r="F21">
        <f t="shared" si="2"/>
        <v>52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2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0</v>
      </c>
      <c r="U21" s="46">
        <v>4</v>
      </c>
      <c r="V21" s="46">
        <v>3</v>
      </c>
      <c r="W21" s="46">
        <v>3</v>
      </c>
      <c r="X21" s="46">
        <v>2</v>
      </c>
      <c r="Y21" s="46">
        <v>2</v>
      </c>
      <c r="Z21" s="46">
        <v>15</v>
      </c>
      <c r="AA21" s="46">
        <v>1</v>
      </c>
      <c r="AB21" s="46">
        <v>0</v>
      </c>
      <c r="AC21" s="46">
        <v>2</v>
      </c>
      <c r="AD21" s="46">
        <v>1</v>
      </c>
      <c r="AE21" s="46">
        <v>2</v>
      </c>
      <c r="AF21" s="46">
        <v>0</v>
      </c>
      <c r="AG21" s="46">
        <v>0</v>
      </c>
      <c r="AH21" s="46">
        <v>1</v>
      </c>
      <c r="AI21" s="46">
        <v>1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</row>
    <row r="22" spans="1:40">
      <c r="A22">
        <v>11</v>
      </c>
      <c r="B22" s="100">
        <v>6.9444444444444397E-3</v>
      </c>
      <c r="C22">
        <f t="shared" ca="1" si="0"/>
        <v>0</v>
      </c>
      <c r="D22">
        <f t="shared" si="1"/>
        <v>52</v>
      </c>
      <c r="E22">
        <f>IF(appliances!$D$46="YES",light_sim_data!B22,0)</f>
        <v>0</v>
      </c>
      <c r="F22">
        <f t="shared" si="2"/>
        <v>52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2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0</v>
      </c>
      <c r="U22" s="46">
        <v>4</v>
      </c>
      <c r="V22" s="46">
        <v>3</v>
      </c>
      <c r="W22" s="46">
        <v>3</v>
      </c>
      <c r="X22" s="46">
        <v>2</v>
      </c>
      <c r="Y22" s="46">
        <v>2</v>
      </c>
      <c r="Z22" s="46">
        <v>15</v>
      </c>
      <c r="AA22" s="46">
        <v>1</v>
      </c>
      <c r="AB22" s="46">
        <v>0</v>
      </c>
      <c r="AC22" s="46">
        <v>2</v>
      </c>
      <c r="AD22" s="46">
        <v>1</v>
      </c>
      <c r="AE22" s="46">
        <v>2</v>
      </c>
      <c r="AF22" s="46">
        <v>0</v>
      </c>
      <c r="AG22" s="46">
        <v>0</v>
      </c>
      <c r="AH22" s="46">
        <v>1</v>
      </c>
      <c r="AI22" s="46">
        <v>1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</row>
    <row r="23" spans="1:40">
      <c r="A23">
        <v>12</v>
      </c>
      <c r="B23" s="100">
        <v>7.6388888888888904E-3</v>
      </c>
      <c r="C23">
        <f t="shared" ca="1" si="0"/>
        <v>0</v>
      </c>
      <c r="D23">
        <f t="shared" si="1"/>
        <v>52</v>
      </c>
      <c r="E23">
        <f>IF(appliances!$D$46="YES",light_sim_data!B23,0)</f>
        <v>0</v>
      </c>
      <c r="F23">
        <f t="shared" si="2"/>
        <v>52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2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0</v>
      </c>
      <c r="U23" s="46">
        <v>4</v>
      </c>
      <c r="V23" s="46">
        <v>3</v>
      </c>
      <c r="W23" s="46">
        <v>3</v>
      </c>
      <c r="X23" s="46">
        <v>2</v>
      </c>
      <c r="Y23" s="46">
        <v>2</v>
      </c>
      <c r="Z23" s="46">
        <v>15</v>
      </c>
      <c r="AA23" s="46">
        <v>1</v>
      </c>
      <c r="AB23" s="46">
        <v>0</v>
      </c>
      <c r="AC23" s="46">
        <v>2</v>
      </c>
      <c r="AD23" s="46">
        <v>1</v>
      </c>
      <c r="AE23" s="46">
        <v>2</v>
      </c>
      <c r="AF23" s="46">
        <v>0</v>
      </c>
      <c r="AG23" s="46">
        <v>0</v>
      </c>
      <c r="AH23" s="46">
        <v>1</v>
      </c>
      <c r="AI23" s="46">
        <v>1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</row>
    <row r="24" spans="1:40">
      <c r="A24">
        <v>13</v>
      </c>
      <c r="B24" s="100">
        <v>8.3333333333333297E-3</v>
      </c>
      <c r="C24">
        <f t="shared" ca="1" si="0"/>
        <v>0</v>
      </c>
      <c r="D24">
        <f t="shared" si="1"/>
        <v>52</v>
      </c>
      <c r="E24">
        <f>IF(appliances!$D$46="YES",light_sim_data!B24,0)</f>
        <v>0</v>
      </c>
      <c r="F24">
        <f t="shared" si="2"/>
        <v>52</v>
      </c>
      <c r="H24" s="46">
        <v>0</v>
      </c>
      <c r="I24" s="46">
        <v>0</v>
      </c>
      <c r="J24" s="46">
        <v>0</v>
      </c>
      <c r="K24" s="46">
        <v>0</v>
      </c>
      <c r="L24" s="46">
        <v>1</v>
      </c>
      <c r="M24" s="46">
        <v>2</v>
      </c>
      <c r="N24" s="46">
        <v>2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0</v>
      </c>
      <c r="U24" s="46">
        <v>4</v>
      </c>
      <c r="V24" s="46">
        <v>3</v>
      </c>
      <c r="W24" s="46">
        <v>3</v>
      </c>
      <c r="X24" s="46">
        <v>2</v>
      </c>
      <c r="Y24" s="46">
        <v>2</v>
      </c>
      <c r="Z24" s="46">
        <v>15</v>
      </c>
      <c r="AA24" s="46">
        <v>1</v>
      </c>
      <c r="AB24" s="46">
        <v>0</v>
      </c>
      <c r="AC24" s="46">
        <v>2</v>
      </c>
      <c r="AD24" s="46">
        <v>1</v>
      </c>
      <c r="AE24" s="46">
        <v>2</v>
      </c>
      <c r="AF24" s="46">
        <v>0</v>
      </c>
      <c r="AG24" s="46">
        <v>0</v>
      </c>
      <c r="AH24" s="46">
        <v>1</v>
      </c>
      <c r="AI24" s="46">
        <v>1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</row>
    <row r="25" spans="1:40">
      <c r="A25">
        <v>14</v>
      </c>
      <c r="B25" s="100">
        <v>9.0277777777777804E-3</v>
      </c>
      <c r="C25">
        <f t="shared" ca="1" si="0"/>
        <v>0</v>
      </c>
      <c r="D25">
        <f t="shared" si="1"/>
        <v>52</v>
      </c>
      <c r="E25">
        <f>IF(appliances!$D$46="YES",light_sim_data!B25,0)</f>
        <v>0</v>
      </c>
      <c r="F25">
        <f t="shared" si="2"/>
        <v>52</v>
      </c>
      <c r="H25" s="46">
        <v>0</v>
      </c>
      <c r="I25" s="46">
        <v>0</v>
      </c>
      <c r="J25" s="46">
        <v>0</v>
      </c>
      <c r="K25" s="46">
        <v>0</v>
      </c>
      <c r="L25" s="46">
        <v>1</v>
      </c>
      <c r="M25" s="46">
        <v>2</v>
      </c>
      <c r="N25" s="46">
        <v>2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0</v>
      </c>
      <c r="U25" s="46">
        <v>4</v>
      </c>
      <c r="V25" s="46">
        <v>3</v>
      </c>
      <c r="W25" s="46">
        <v>3</v>
      </c>
      <c r="X25" s="46">
        <v>2</v>
      </c>
      <c r="Y25" s="46">
        <v>2</v>
      </c>
      <c r="Z25" s="46">
        <v>15</v>
      </c>
      <c r="AA25" s="46">
        <v>1</v>
      </c>
      <c r="AB25" s="46">
        <v>0</v>
      </c>
      <c r="AC25" s="46">
        <v>2</v>
      </c>
      <c r="AD25" s="46">
        <v>1</v>
      </c>
      <c r="AE25" s="46">
        <v>2</v>
      </c>
      <c r="AF25" s="46">
        <v>0</v>
      </c>
      <c r="AG25" s="46">
        <v>0</v>
      </c>
      <c r="AH25" s="46">
        <v>1</v>
      </c>
      <c r="AI25" s="46">
        <v>1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</row>
    <row r="26" spans="1:40">
      <c r="A26">
        <v>15</v>
      </c>
      <c r="B26" s="100">
        <v>9.7222222222222206E-3</v>
      </c>
      <c r="C26">
        <f t="shared" ca="1" si="0"/>
        <v>0</v>
      </c>
      <c r="D26">
        <f t="shared" si="1"/>
        <v>52</v>
      </c>
      <c r="E26">
        <f>IF(appliances!$D$46="YES",light_sim_data!B26,0)</f>
        <v>0</v>
      </c>
      <c r="F26">
        <f t="shared" si="2"/>
        <v>52</v>
      </c>
      <c r="H26" s="46">
        <v>0</v>
      </c>
      <c r="I26" s="46">
        <v>0</v>
      </c>
      <c r="J26" s="46">
        <v>0</v>
      </c>
      <c r="K26" s="46">
        <v>0</v>
      </c>
      <c r="L26" s="46">
        <v>1</v>
      </c>
      <c r="M26" s="46">
        <v>2</v>
      </c>
      <c r="N26" s="46">
        <v>2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0</v>
      </c>
      <c r="U26" s="46">
        <v>4</v>
      </c>
      <c r="V26" s="46">
        <v>3</v>
      </c>
      <c r="W26" s="46">
        <v>3</v>
      </c>
      <c r="X26" s="46">
        <v>2</v>
      </c>
      <c r="Y26" s="46">
        <v>2</v>
      </c>
      <c r="Z26" s="46">
        <v>15</v>
      </c>
      <c r="AA26" s="46">
        <v>1</v>
      </c>
      <c r="AB26" s="46">
        <v>0</v>
      </c>
      <c r="AC26" s="46">
        <v>2</v>
      </c>
      <c r="AD26" s="46">
        <v>1</v>
      </c>
      <c r="AE26" s="46">
        <v>2</v>
      </c>
      <c r="AF26" s="46">
        <v>0</v>
      </c>
      <c r="AG26" s="46">
        <v>0</v>
      </c>
      <c r="AH26" s="46">
        <v>1</v>
      </c>
      <c r="AI26" s="46">
        <v>1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</row>
    <row r="27" spans="1:40">
      <c r="A27">
        <v>16</v>
      </c>
      <c r="B27" s="100">
        <v>1.0416666666666701E-2</v>
      </c>
      <c r="C27">
        <f t="shared" ca="1" si="0"/>
        <v>0</v>
      </c>
      <c r="D27">
        <f t="shared" si="1"/>
        <v>52</v>
      </c>
      <c r="E27">
        <f>IF(appliances!$D$46="YES",light_sim_data!B27,0)</f>
        <v>0</v>
      </c>
      <c r="F27">
        <f t="shared" si="2"/>
        <v>52</v>
      </c>
      <c r="H27" s="46">
        <v>0</v>
      </c>
      <c r="I27" s="46">
        <v>0</v>
      </c>
      <c r="J27" s="46">
        <v>0</v>
      </c>
      <c r="K27" s="46">
        <v>0</v>
      </c>
      <c r="L27" s="46">
        <v>1</v>
      </c>
      <c r="M27" s="46">
        <v>2</v>
      </c>
      <c r="N27" s="46">
        <v>2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0</v>
      </c>
      <c r="U27" s="46">
        <v>4</v>
      </c>
      <c r="V27" s="46">
        <v>3</v>
      </c>
      <c r="W27" s="46">
        <v>3</v>
      </c>
      <c r="X27" s="46">
        <v>2</v>
      </c>
      <c r="Y27" s="46">
        <v>2</v>
      </c>
      <c r="Z27" s="46">
        <v>15</v>
      </c>
      <c r="AA27" s="46">
        <v>1</v>
      </c>
      <c r="AB27" s="46">
        <v>0</v>
      </c>
      <c r="AC27" s="46">
        <v>2</v>
      </c>
      <c r="AD27" s="46">
        <v>1</v>
      </c>
      <c r="AE27" s="46">
        <v>2</v>
      </c>
      <c r="AF27" s="46">
        <v>0</v>
      </c>
      <c r="AG27" s="46">
        <v>0</v>
      </c>
      <c r="AH27" s="46">
        <v>1</v>
      </c>
      <c r="AI27" s="46">
        <v>1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</row>
    <row r="28" spans="1:40">
      <c r="A28">
        <v>17</v>
      </c>
      <c r="B28" s="100">
        <v>1.1111111111111099E-2</v>
      </c>
      <c r="C28">
        <f t="shared" ca="1" si="0"/>
        <v>0</v>
      </c>
      <c r="D28">
        <f t="shared" si="1"/>
        <v>52</v>
      </c>
      <c r="E28">
        <f>IF(appliances!$D$46="YES",light_sim_data!B28,0)</f>
        <v>0</v>
      </c>
      <c r="F28">
        <f t="shared" si="2"/>
        <v>52</v>
      </c>
      <c r="H28" s="46">
        <v>0</v>
      </c>
      <c r="I28" s="46">
        <v>0</v>
      </c>
      <c r="J28" s="46">
        <v>0</v>
      </c>
      <c r="K28" s="46">
        <v>0</v>
      </c>
      <c r="L28" s="46">
        <v>1</v>
      </c>
      <c r="M28" s="46">
        <v>2</v>
      </c>
      <c r="N28" s="46">
        <v>2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0</v>
      </c>
      <c r="U28" s="46">
        <v>4</v>
      </c>
      <c r="V28" s="46">
        <v>3</v>
      </c>
      <c r="W28" s="46">
        <v>3</v>
      </c>
      <c r="X28" s="46">
        <v>2</v>
      </c>
      <c r="Y28" s="46">
        <v>2</v>
      </c>
      <c r="Z28" s="46">
        <v>15</v>
      </c>
      <c r="AA28" s="46">
        <v>1</v>
      </c>
      <c r="AB28" s="46">
        <v>0</v>
      </c>
      <c r="AC28" s="46">
        <v>2</v>
      </c>
      <c r="AD28" s="46">
        <v>1</v>
      </c>
      <c r="AE28" s="46">
        <v>2</v>
      </c>
      <c r="AF28" s="46">
        <v>0</v>
      </c>
      <c r="AG28" s="46">
        <v>0</v>
      </c>
      <c r="AH28" s="46">
        <v>1</v>
      </c>
      <c r="AI28" s="46">
        <v>1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</row>
    <row r="29" spans="1:40">
      <c r="A29">
        <v>18</v>
      </c>
      <c r="B29" s="100">
        <v>1.18055555555556E-2</v>
      </c>
      <c r="C29">
        <f t="shared" ca="1" si="0"/>
        <v>0</v>
      </c>
      <c r="D29">
        <f t="shared" si="1"/>
        <v>52</v>
      </c>
      <c r="E29">
        <f>IF(appliances!$D$46="YES",light_sim_data!B29,0)</f>
        <v>0</v>
      </c>
      <c r="F29">
        <f t="shared" si="2"/>
        <v>52</v>
      </c>
      <c r="H29" s="46">
        <v>0</v>
      </c>
      <c r="I29" s="46">
        <v>0</v>
      </c>
      <c r="J29" s="46">
        <v>0</v>
      </c>
      <c r="K29" s="46">
        <v>0</v>
      </c>
      <c r="L29" s="46">
        <v>1</v>
      </c>
      <c r="M29" s="46">
        <v>2</v>
      </c>
      <c r="N29" s="46">
        <v>2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0</v>
      </c>
      <c r="U29" s="46">
        <v>4</v>
      </c>
      <c r="V29" s="46">
        <v>3</v>
      </c>
      <c r="W29" s="46">
        <v>3</v>
      </c>
      <c r="X29" s="46">
        <v>2</v>
      </c>
      <c r="Y29" s="46">
        <v>2</v>
      </c>
      <c r="Z29" s="46">
        <v>15</v>
      </c>
      <c r="AA29" s="46">
        <v>1</v>
      </c>
      <c r="AB29" s="46">
        <v>0</v>
      </c>
      <c r="AC29" s="46">
        <v>2</v>
      </c>
      <c r="AD29" s="46">
        <v>1</v>
      </c>
      <c r="AE29" s="46">
        <v>2</v>
      </c>
      <c r="AF29" s="46">
        <v>0</v>
      </c>
      <c r="AG29" s="46">
        <v>0</v>
      </c>
      <c r="AH29" s="46">
        <v>1</v>
      </c>
      <c r="AI29" s="46">
        <v>1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</row>
    <row r="30" spans="1:40">
      <c r="A30">
        <v>19</v>
      </c>
      <c r="B30" s="100">
        <v>1.2500000000000001E-2</v>
      </c>
      <c r="C30">
        <f t="shared" ca="1" si="0"/>
        <v>0</v>
      </c>
      <c r="D30">
        <f t="shared" si="1"/>
        <v>52</v>
      </c>
      <c r="E30">
        <f>IF(appliances!$D$46="YES",light_sim_data!B30,0)</f>
        <v>0</v>
      </c>
      <c r="F30">
        <f t="shared" si="2"/>
        <v>52</v>
      </c>
      <c r="H30" s="46">
        <v>0</v>
      </c>
      <c r="I30" s="46">
        <v>0</v>
      </c>
      <c r="J30" s="46">
        <v>0</v>
      </c>
      <c r="K30" s="46">
        <v>0</v>
      </c>
      <c r="L30" s="46">
        <v>1</v>
      </c>
      <c r="M30" s="46">
        <v>2</v>
      </c>
      <c r="N30" s="46">
        <v>2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0</v>
      </c>
      <c r="U30" s="46">
        <v>4</v>
      </c>
      <c r="V30" s="46">
        <v>3</v>
      </c>
      <c r="W30" s="46">
        <v>3</v>
      </c>
      <c r="X30" s="46">
        <v>2</v>
      </c>
      <c r="Y30" s="46">
        <v>2</v>
      </c>
      <c r="Z30" s="46">
        <v>15</v>
      </c>
      <c r="AA30" s="46">
        <v>1</v>
      </c>
      <c r="AB30" s="46">
        <v>0</v>
      </c>
      <c r="AC30" s="46">
        <v>2</v>
      </c>
      <c r="AD30" s="46">
        <v>1</v>
      </c>
      <c r="AE30" s="46">
        <v>2</v>
      </c>
      <c r="AF30" s="46">
        <v>0</v>
      </c>
      <c r="AG30" s="46">
        <v>0</v>
      </c>
      <c r="AH30" s="46">
        <v>1</v>
      </c>
      <c r="AI30" s="46">
        <v>1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</row>
    <row r="31" spans="1:40">
      <c r="A31">
        <v>20</v>
      </c>
      <c r="B31" s="100">
        <v>1.3194444444444399E-2</v>
      </c>
      <c r="C31">
        <f t="shared" ca="1" si="0"/>
        <v>0</v>
      </c>
      <c r="D31">
        <f t="shared" si="1"/>
        <v>52</v>
      </c>
      <c r="E31">
        <f>IF(appliances!$D$46="YES",light_sim_data!B31,0)</f>
        <v>0</v>
      </c>
      <c r="F31">
        <f t="shared" si="2"/>
        <v>52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2</v>
      </c>
      <c r="N31" s="46">
        <v>2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0</v>
      </c>
      <c r="U31" s="46">
        <v>4</v>
      </c>
      <c r="V31" s="46">
        <v>3</v>
      </c>
      <c r="W31" s="46">
        <v>3</v>
      </c>
      <c r="X31" s="46">
        <v>2</v>
      </c>
      <c r="Y31" s="46">
        <v>2</v>
      </c>
      <c r="Z31" s="46">
        <v>15</v>
      </c>
      <c r="AA31" s="46">
        <v>1</v>
      </c>
      <c r="AB31" s="46">
        <v>0</v>
      </c>
      <c r="AC31" s="46">
        <v>2</v>
      </c>
      <c r="AD31" s="46">
        <v>1</v>
      </c>
      <c r="AE31" s="46">
        <v>2</v>
      </c>
      <c r="AF31" s="46">
        <v>0</v>
      </c>
      <c r="AG31" s="46">
        <v>0</v>
      </c>
      <c r="AH31" s="46">
        <v>1</v>
      </c>
      <c r="AI31" s="46">
        <v>1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</row>
    <row r="32" spans="1:40">
      <c r="A32">
        <v>21</v>
      </c>
      <c r="B32" s="100">
        <v>1.38888888888889E-2</v>
      </c>
      <c r="C32">
        <f t="shared" ca="1" si="0"/>
        <v>0</v>
      </c>
      <c r="D32">
        <f t="shared" si="1"/>
        <v>52</v>
      </c>
      <c r="E32">
        <f>IF(appliances!$D$46="YES",light_sim_data!B32,0)</f>
        <v>0</v>
      </c>
      <c r="F32">
        <f t="shared" si="2"/>
        <v>52</v>
      </c>
      <c r="H32" s="46">
        <v>0</v>
      </c>
      <c r="I32" s="46">
        <v>0</v>
      </c>
      <c r="J32" s="46">
        <v>0</v>
      </c>
      <c r="K32" s="46">
        <v>0</v>
      </c>
      <c r="L32" s="46">
        <v>1</v>
      </c>
      <c r="M32" s="46">
        <v>2</v>
      </c>
      <c r="N32" s="46">
        <v>2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0</v>
      </c>
      <c r="U32" s="46">
        <v>4</v>
      </c>
      <c r="V32" s="46">
        <v>3</v>
      </c>
      <c r="W32" s="46">
        <v>3</v>
      </c>
      <c r="X32" s="46">
        <v>2</v>
      </c>
      <c r="Y32" s="46">
        <v>2</v>
      </c>
      <c r="Z32" s="46">
        <v>15</v>
      </c>
      <c r="AA32" s="46">
        <v>1</v>
      </c>
      <c r="AB32" s="46">
        <v>0</v>
      </c>
      <c r="AC32" s="46">
        <v>2</v>
      </c>
      <c r="AD32" s="46">
        <v>1</v>
      </c>
      <c r="AE32" s="46">
        <v>2</v>
      </c>
      <c r="AF32" s="46">
        <v>0</v>
      </c>
      <c r="AG32" s="46">
        <v>0</v>
      </c>
      <c r="AH32" s="46">
        <v>1</v>
      </c>
      <c r="AI32" s="46">
        <v>1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</row>
    <row r="33" spans="1:40">
      <c r="A33">
        <v>22</v>
      </c>
      <c r="B33" s="100">
        <v>1.4583333333333301E-2</v>
      </c>
      <c r="C33">
        <f t="shared" ca="1" si="0"/>
        <v>0</v>
      </c>
      <c r="D33">
        <f t="shared" si="1"/>
        <v>52</v>
      </c>
      <c r="E33">
        <f>IF(appliances!$D$46="YES",light_sim_data!B33,0)</f>
        <v>0</v>
      </c>
      <c r="F33">
        <f t="shared" si="2"/>
        <v>52</v>
      </c>
      <c r="H33" s="46">
        <v>0</v>
      </c>
      <c r="I33" s="46">
        <v>0</v>
      </c>
      <c r="J33" s="46">
        <v>0</v>
      </c>
      <c r="K33" s="46">
        <v>0</v>
      </c>
      <c r="L33" s="46">
        <v>1</v>
      </c>
      <c r="M33" s="46">
        <v>2</v>
      </c>
      <c r="N33" s="46">
        <v>2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0</v>
      </c>
      <c r="U33" s="46">
        <v>4</v>
      </c>
      <c r="V33" s="46">
        <v>3</v>
      </c>
      <c r="W33" s="46">
        <v>3</v>
      </c>
      <c r="X33" s="46">
        <v>2</v>
      </c>
      <c r="Y33" s="46">
        <v>2</v>
      </c>
      <c r="Z33" s="46">
        <v>15</v>
      </c>
      <c r="AA33" s="46">
        <v>1</v>
      </c>
      <c r="AB33" s="46">
        <v>0</v>
      </c>
      <c r="AC33" s="46">
        <v>2</v>
      </c>
      <c r="AD33" s="46">
        <v>1</v>
      </c>
      <c r="AE33" s="46">
        <v>2</v>
      </c>
      <c r="AF33" s="46">
        <v>0</v>
      </c>
      <c r="AG33" s="46">
        <v>0</v>
      </c>
      <c r="AH33" s="46">
        <v>1</v>
      </c>
      <c r="AI33" s="46">
        <v>1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</row>
    <row r="34" spans="1:40">
      <c r="A34">
        <v>23</v>
      </c>
      <c r="B34" s="100">
        <v>1.52777777777778E-2</v>
      </c>
      <c r="C34">
        <f t="shared" ca="1" si="0"/>
        <v>0</v>
      </c>
      <c r="D34">
        <f t="shared" si="1"/>
        <v>52</v>
      </c>
      <c r="E34">
        <f>IF(appliances!$D$46="YES",light_sim_data!B34,0)</f>
        <v>0</v>
      </c>
      <c r="F34">
        <f t="shared" si="2"/>
        <v>52</v>
      </c>
      <c r="H34" s="46">
        <v>0</v>
      </c>
      <c r="I34" s="46">
        <v>0</v>
      </c>
      <c r="J34" s="46">
        <v>0</v>
      </c>
      <c r="K34" s="46">
        <v>0</v>
      </c>
      <c r="L34" s="46">
        <v>1</v>
      </c>
      <c r="M34" s="46">
        <v>2</v>
      </c>
      <c r="N34" s="46">
        <v>2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0</v>
      </c>
      <c r="U34" s="46">
        <v>4</v>
      </c>
      <c r="V34" s="46">
        <v>3</v>
      </c>
      <c r="W34" s="46">
        <v>3</v>
      </c>
      <c r="X34" s="46">
        <v>2</v>
      </c>
      <c r="Y34" s="46">
        <v>2</v>
      </c>
      <c r="Z34" s="46">
        <v>15</v>
      </c>
      <c r="AA34" s="46">
        <v>1</v>
      </c>
      <c r="AB34" s="46">
        <v>0</v>
      </c>
      <c r="AC34" s="46">
        <v>2</v>
      </c>
      <c r="AD34" s="46">
        <v>1</v>
      </c>
      <c r="AE34" s="46">
        <v>2</v>
      </c>
      <c r="AF34" s="46">
        <v>0</v>
      </c>
      <c r="AG34" s="46">
        <v>0</v>
      </c>
      <c r="AH34" s="46">
        <v>1</v>
      </c>
      <c r="AI34" s="46">
        <v>1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</row>
    <row r="35" spans="1:40">
      <c r="A35">
        <v>24</v>
      </c>
      <c r="B35" s="100">
        <v>1.59722222222222E-2</v>
      </c>
      <c r="C35">
        <f t="shared" ca="1" si="0"/>
        <v>0</v>
      </c>
      <c r="D35">
        <f t="shared" si="1"/>
        <v>52</v>
      </c>
      <c r="E35">
        <f>IF(appliances!$D$46="YES",light_sim_data!B35,0)</f>
        <v>0</v>
      </c>
      <c r="F35">
        <f t="shared" si="2"/>
        <v>52</v>
      </c>
      <c r="H35" s="46">
        <v>0</v>
      </c>
      <c r="I35" s="46">
        <v>0</v>
      </c>
      <c r="J35" s="46">
        <v>0</v>
      </c>
      <c r="K35" s="46">
        <v>0</v>
      </c>
      <c r="L35" s="46">
        <v>1</v>
      </c>
      <c r="M35" s="46">
        <v>2</v>
      </c>
      <c r="N35" s="46">
        <v>2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0</v>
      </c>
      <c r="U35" s="46">
        <v>4</v>
      </c>
      <c r="V35" s="46">
        <v>3</v>
      </c>
      <c r="W35" s="46">
        <v>3</v>
      </c>
      <c r="X35" s="46">
        <v>2</v>
      </c>
      <c r="Y35" s="46">
        <v>2</v>
      </c>
      <c r="Z35" s="46">
        <v>15</v>
      </c>
      <c r="AA35" s="46">
        <v>1</v>
      </c>
      <c r="AB35" s="46">
        <v>0</v>
      </c>
      <c r="AC35" s="46">
        <v>2</v>
      </c>
      <c r="AD35" s="46">
        <v>1</v>
      </c>
      <c r="AE35" s="46">
        <v>2</v>
      </c>
      <c r="AF35" s="46">
        <v>0</v>
      </c>
      <c r="AG35" s="46">
        <v>0</v>
      </c>
      <c r="AH35" s="46">
        <v>1</v>
      </c>
      <c r="AI35" s="46">
        <v>1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</row>
    <row r="36" spans="1:40">
      <c r="A36">
        <v>25</v>
      </c>
      <c r="B36" s="100">
        <v>1.6666666666666701E-2</v>
      </c>
      <c r="C36">
        <f t="shared" ca="1" si="0"/>
        <v>0</v>
      </c>
      <c r="D36">
        <f t="shared" si="1"/>
        <v>52</v>
      </c>
      <c r="E36">
        <f>IF(appliances!$D$46="YES",light_sim_data!B36,0)</f>
        <v>0</v>
      </c>
      <c r="F36">
        <f t="shared" si="2"/>
        <v>52</v>
      </c>
      <c r="H36" s="46">
        <v>0</v>
      </c>
      <c r="I36" s="46">
        <v>0</v>
      </c>
      <c r="J36" s="46">
        <v>0</v>
      </c>
      <c r="K36" s="46">
        <v>0</v>
      </c>
      <c r="L36" s="46">
        <v>1</v>
      </c>
      <c r="M36" s="46">
        <v>2</v>
      </c>
      <c r="N36" s="46">
        <v>2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0</v>
      </c>
      <c r="U36" s="46">
        <v>4</v>
      </c>
      <c r="V36" s="46">
        <v>3</v>
      </c>
      <c r="W36" s="46">
        <v>3</v>
      </c>
      <c r="X36" s="46">
        <v>2</v>
      </c>
      <c r="Y36" s="46">
        <v>2</v>
      </c>
      <c r="Z36" s="46">
        <v>15</v>
      </c>
      <c r="AA36" s="46">
        <v>1</v>
      </c>
      <c r="AB36" s="46">
        <v>0</v>
      </c>
      <c r="AC36" s="46">
        <v>2</v>
      </c>
      <c r="AD36" s="46">
        <v>1</v>
      </c>
      <c r="AE36" s="46">
        <v>2</v>
      </c>
      <c r="AF36" s="46">
        <v>0</v>
      </c>
      <c r="AG36" s="46">
        <v>0</v>
      </c>
      <c r="AH36" s="46">
        <v>1</v>
      </c>
      <c r="AI36" s="46">
        <v>1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</row>
    <row r="37" spans="1:40">
      <c r="A37">
        <v>26</v>
      </c>
      <c r="B37" s="100">
        <v>1.7361111111111101E-2</v>
      </c>
      <c r="C37">
        <f t="shared" ca="1" si="0"/>
        <v>0</v>
      </c>
      <c r="D37">
        <f t="shared" si="1"/>
        <v>52</v>
      </c>
      <c r="E37">
        <f>IF(appliances!$D$46="YES",light_sim_data!B37,0)</f>
        <v>0</v>
      </c>
      <c r="F37">
        <f t="shared" si="2"/>
        <v>52</v>
      </c>
      <c r="H37" s="46">
        <v>0</v>
      </c>
      <c r="I37" s="46">
        <v>0</v>
      </c>
      <c r="J37" s="46">
        <v>0</v>
      </c>
      <c r="K37" s="46">
        <v>0</v>
      </c>
      <c r="L37" s="46">
        <v>1</v>
      </c>
      <c r="M37" s="46">
        <v>2</v>
      </c>
      <c r="N37" s="46">
        <v>2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0</v>
      </c>
      <c r="U37" s="46">
        <v>4</v>
      </c>
      <c r="V37" s="46">
        <v>3</v>
      </c>
      <c r="W37" s="46">
        <v>3</v>
      </c>
      <c r="X37" s="46">
        <v>2</v>
      </c>
      <c r="Y37" s="46">
        <v>2</v>
      </c>
      <c r="Z37" s="46">
        <v>15</v>
      </c>
      <c r="AA37" s="46">
        <v>1</v>
      </c>
      <c r="AB37" s="46">
        <v>0</v>
      </c>
      <c r="AC37" s="46">
        <v>2</v>
      </c>
      <c r="AD37" s="46">
        <v>1</v>
      </c>
      <c r="AE37" s="46">
        <v>2</v>
      </c>
      <c r="AF37" s="46">
        <v>0</v>
      </c>
      <c r="AG37" s="46">
        <v>0</v>
      </c>
      <c r="AH37" s="46">
        <v>1</v>
      </c>
      <c r="AI37" s="46">
        <v>1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</row>
    <row r="38" spans="1:40">
      <c r="A38">
        <v>27</v>
      </c>
      <c r="B38" s="100">
        <v>1.8055555555555599E-2</v>
      </c>
      <c r="C38">
        <f t="shared" ca="1" si="0"/>
        <v>0</v>
      </c>
      <c r="D38">
        <f t="shared" si="1"/>
        <v>52</v>
      </c>
      <c r="E38">
        <f>IF(appliances!$D$46="YES",light_sim_data!B38,0)</f>
        <v>0</v>
      </c>
      <c r="F38">
        <f t="shared" si="2"/>
        <v>52</v>
      </c>
      <c r="H38" s="46">
        <v>0</v>
      </c>
      <c r="I38" s="46">
        <v>0</v>
      </c>
      <c r="J38" s="46">
        <v>0</v>
      </c>
      <c r="K38" s="46">
        <v>0</v>
      </c>
      <c r="L38" s="46">
        <v>1</v>
      </c>
      <c r="M38" s="46">
        <v>2</v>
      </c>
      <c r="N38" s="46">
        <v>2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0</v>
      </c>
      <c r="U38" s="46">
        <v>4</v>
      </c>
      <c r="V38" s="46">
        <v>3</v>
      </c>
      <c r="W38" s="46">
        <v>3</v>
      </c>
      <c r="X38" s="46">
        <v>2</v>
      </c>
      <c r="Y38" s="46">
        <v>2</v>
      </c>
      <c r="Z38" s="46">
        <v>15</v>
      </c>
      <c r="AA38" s="46">
        <v>1</v>
      </c>
      <c r="AB38" s="46">
        <v>0</v>
      </c>
      <c r="AC38" s="46">
        <v>2</v>
      </c>
      <c r="AD38" s="46">
        <v>1</v>
      </c>
      <c r="AE38" s="46">
        <v>2</v>
      </c>
      <c r="AF38" s="46">
        <v>0</v>
      </c>
      <c r="AG38" s="46">
        <v>0</v>
      </c>
      <c r="AH38" s="46">
        <v>1</v>
      </c>
      <c r="AI38" s="46">
        <v>1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</row>
    <row r="39" spans="1:40">
      <c r="A39">
        <v>28</v>
      </c>
      <c r="B39" s="100">
        <v>1.8749999999999999E-2</v>
      </c>
      <c r="C39">
        <f t="shared" ca="1" si="0"/>
        <v>0</v>
      </c>
      <c r="D39">
        <f t="shared" si="1"/>
        <v>52</v>
      </c>
      <c r="E39">
        <f>IF(appliances!$D$46="YES",light_sim_data!B39,0)</f>
        <v>0</v>
      </c>
      <c r="F39">
        <f t="shared" si="2"/>
        <v>52</v>
      </c>
      <c r="H39" s="46">
        <v>0</v>
      </c>
      <c r="I39" s="46">
        <v>0</v>
      </c>
      <c r="J39" s="46">
        <v>0</v>
      </c>
      <c r="K39" s="46">
        <v>0</v>
      </c>
      <c r="L39" s="46">
        <v>1</v>
      </c>
      <c r="M39" s="46">
        <v>2</v>
      </c>
      <c r="N39" s="46">
        <v>2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0</v>
      </c>
      <c r="U39" s="46">
        <v>4</v>
      </c>
      <c r="V39" s="46">
        <v>3</v>
      </c>
      <c r="W39" s="46">
        <v>3</v>
      </c>
      <c r="X39" s="46">
        <v>2</v>
      </c>
      <c r="Y39" s="46">
        <v>2</v>
      </c>
      <c r="Z39" s="46">
        <v>15</v>
      </c>
      <c r="AA39" s="46">
        <v>1</v>
      </c>
      <c r="AB39" s="46">
        <v>0</v>
      </c>
      <c r="AC39" s="46">
        <v>2</v>
      </c>
      <c r="AD39" s="46">
        <v>1</v>
      </c>
      <c r="AE39" s="46">
        <v>2</v>
      </c>
      <c r="AF39" s="46">
        <v>0</v>
      </c>
      <c r="AG39" s="46">
        <v>0</v>
      </c>
      <c r="AH39" s="46">
        <v>1</v>
      </c>
      <c r="AI39" s="46">
        <v>1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</row>
    <row r="40" spans="1:40">
      <c r="A40">
        <v>29</v>
      </c>
      <c r="B40" s="100">
        <v>1.94444444444444E-2</v>
      </c>
      <c r="C40">
        <f t="shared" ca="1" si="0"/>
        <v>0</v>
      </c>
      <c r="D40">
        <f t="shared" si="1"/>
        <v>52</v>
      </c>
      <c r="E40">
        <f>IF(appliances!$D$46="YES",light_sim_data!B40,0)</f>
        <v>0</v>
      </c>
      <c r="F40">
        <f t="shared" si="2"/>
        <v>52</v>
      </c>
      <c r="H40" s="46">
        <v>0</v>
      </c>
      <c r="I40" s="46">
        <v>0</v>
      </c>
      <c r="J40" s="46">
        <v>0</v>
      </c>
      <c r="K40" s="46">
        <v>0</v>
      </c>
      <c r="L40" s="46">
        <v>1</v>
      </c>
      <c r="M40" s="46">
        <v>2</v>
      </c>
      <c r="N40" s="46">
        <v>2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0</v>
      </c>
      <c r="U40" s="46">
        <v>4</v>
      </c>
      <c r="V40" s="46">
        <v>3</v>
      </c>
      <c r="W40" s="46">
        <v>3</v>
      </c>
      <c r="X40" s="46">
        <v>2</v>
      </c>
      <c r="Y40" s="46">
        <v>2</v>
      </c>
      <c r="Z40" s="46">
        <v>15</v>
      </c>
      <c r="AA40" s="46">
        <v>1</v>
      </c>
      <c r="AB40" s="46">
        <v>0</v>
      </c>
      <c r="AC40" s="46">
        <v>2</v>
      </c>
      <c r="AD40" s="46">
        <v>1</v>
      </c>
      <c r="AE40" s="46">
        <v>2</v>
      </c>
      <c r="AF40" s="46">
        <v>0</v>
      </c>
      <c r="AG40" s="46">
        <v>0</v>
      </c>
      <c r="AH40" s="46">
        <v>1</v>
      </c>
      <c r="AI40" s="46">
        <v>1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</row>
    <row r="41" spans="1:40">
      <c r="A41">
        <v>30</v>
      </c>
      <c r="B41" s="100">
        <v>2.0138888888888901E-2</v>
      </c>
      <c r="C41">
        <f t="shared" ca="1" si="0"/>
        <v>0</v>
      </c>
      <c r="D41">
        <f t="shared" si="1"/>
        <v>52</v>
      </c>
      <c r="E41">
        <f>IF(appliances!$D$46="YES",light_sim_data!B41,0)</f>
        <v>0</v>
      </c>
      <c r="F41">
        <f t="shared" si="2"/>
        <v>52</v>
      </c>
      <c r="H41" s="46">
        <v>0</v>
      </c>
      <c r="I41" s="46">
        <v>0</v>
      </c>
      <c r="J41" s="46">
        <v>0</v>
      </c>
      <c r="K41" s="46">
        <v>0</v>
      </c>
      <c r="L41" s="46">
        <v>1</v>
      </c>
      <c r="M41" s="46">
        <v>2</v>
      </c>
      <c r="N41" s="46">
        <v>2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0</v>
      </c>
      <c r="U41" s="46">
        <v>4</v>
      </c>
      <c r="V41" s="46">
        <v>3</v>
      </c>
      <c r="W41" s="46">
        <v>3</v>
      </c>
      <c r="X41" s="46">
        <v>2</v>
      </c>
      <c r="Y41" s="46">
        <v>2</v>
      </c>
      <c r="Z41" s="46">
        <v>15</v>
      </c>
      <c r="AA41" s="46">
        <v>1</v>
      </c>
      <c r="AB41" s="46">
        <v>0</v>
      </c>
      <c r="AC41" s="46">
        <v>2</v>
      </c>
      <c r="AD41" s="46">
        <v>1</v>
      </c>
      <c r="AE41" s="46">
        <v>2</v>
      </c>
      <c r="AF41" s="46">
        <v>0</v>
      </c>
      <c r="AG41" s="46">
        <v>0</v>
      </c>
      <c r="AH41" s="46">
        <v>1</v>
      </c>
      <c r="AI41" s="46">
        <v>1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</row>
    <row r="42" spans="1:40">
      <c r="A42">
        <v>31</v>
      </c>
      <c r="B42" s="100">
        <v>2.0833333333333301E-2</v>
      </c>
      <c r="C42">
        <f t="shared" ca="1" si="0"/>
        <v>0</v>
      </c>
      <c r="D42">
        <f t="shared" si="1"/>
        <v>52</v>
      </c>
      <c r="E42">
        <f>IF(appliances!$D$46="YES",light_sim_data!B42,0)</f>
        <v>0</v>
      </c>
      <c r="F42">
        <f t="shared" si="2"/>
        <v>52</v>
      </c>
      <c r="H42" s="46">
        <v>0</v>
      </c>
      <c r="I42" s="46">
        <v>0</v>
      </c>
      <c r="J42" s="46">
        <v>0</v>
      </c>
      <c r="K42" s="46">
        <v>0</v>
      </c>
      <c r="L42" s="46">
        <v>1</v>
      </c>
      <c r="M42" s="46">
        <v>2</v>
      </c>
      <c r="N42" s="46">
        <v>2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0</v>
      </c>
      <c r="U42" s="46">
        <v>4</v>
      </c>
      <c r="V42" s="46">
        <v>3</v>
      </c>
      <c r="W42" s="46">
        <v>3</v>
      </c>
      <c r="X42" s="46">
        <v>2</v>
      </c>
      <c r="Y42" s="46">
        <v>2</v>
      </c>
      <c r="Z42" s="46">
        <v>15</v>
      </c>
      <c r="AA42" s="46">
        <v>1</v>
      </c>
      <c r="AB42" s="46">
        <v>0</v>
      </c>
      <c r="AC42" s="46">
        <v>2</v>
      </c>
      <c r="AD42" s="46">
        <v>1</v>
      </c>
      <c r="AE42" s="46">
        <v>2</v>
      </c>
      <c r="AF42" s="46">
        <v>0</v>
      </c>
      <c r="AG42" s="46">
        <v>0</v>
      </c>
      <c r="AH42" s="46">
        <v>1</v>
      </c>
      <c r="AI42" s="46">
        <v>1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</row>
    <row r="43" spans="1:40">
      <c r="A43">
        <v>32</v>
      </c>
      <c r="B43" s="100">
        <v>2.1527777777777798E-2</v>
      </c>
      <c r="C43">
        <f t="shared" ca="1" si="0"/>
        <v>0</v>
      </c>
      <c r="D43">
        <f t="shared" si="1"/>
        <v>52</v>
      </c>
      <c r="E43">
        <f>IF(appliances!$D$46="YES",light_sim_data!B43,0)</f>
        <v>0</v>
      </c>
      <c r="F43">
        <f t="shared" si="2"/>
        <v>52</v>
      </c>
      <c r="H43" s="46">
        <v>0</v>
      </c>
      <c r="I43" s="46">
        <v>0</v>
      </c>
      <c r="J43" s="46">
        <v>0</v>
      </c>
      <c r="K43" s="46">
        <v>0</v>
      </c>
      <c r="L43" s="46">
        <v>1</v>
      </c>
      <c r="M43" s="46">
        <v>2</v>
      </c>
      <c r="N43" s="46">
        <v>2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0</v>
      </c>
      <c r="U43" s="46">
        <v>4</v>
      </c>
      <c r="V43" s="46">
        <v>3</v>
      </c>
      <c r="W43" s="46">
        <v>3</v>
      </c>
      <c r="X43" s="46">
        <v>2</v>
      </c>
      <c r="Y43" s="46">
        <v>2</v>
      </c>
      <c r="Z43" s="46">
        <v>15</v>
      </c>
      <c r="AA43" s="46">
        <v>1</v>
      </c>
      <c r="AB43" s="46">
        <v>0</v>
      </c>
      <c r="AC43" s="46">
        <v>2</v>
      </c>
      <c r="AD43" s="46">
        <v>1</v>
      </c>
      <c r="AE43" s="46">
        <v>2</v>
      </c>
      <c r="AF43" s="46">
        <v>0</v>
      </c>
      <c r="AG43" s="46">
        <v>0</v>
      </c>
      <c r="AH43" s="46">
        <v>1</v>
      </c>
      <c r="AI43" s="46">
        <v>1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</row>
    <row r="44" spans="1:40">
      <c r="A44">
        <v>33</v>
      </c>
      <c r="B44" s="100">
        <v>2.2222222222222199E-2</v>
      </c>
      <c r="C44">
        <f t="shared" ca="1" si="0"/>
        <v>0</v>
      </c>
      <c r="D44">
        <f t="shared" si="1"/>
        <v>52</v>
      </c>
      <c r="E44">
        <f>IF(appliances!$D$46="YES",light_sim_data!B44,0)</f>
        <v>0</v>
      </c>
      <c r="F44">
        <f t="shared" si="2"/>
        <v>52</v>
      </c>
      <c r="H44" s="46">
        <v>0</v>
      </c>
      <c r="I44" s="46">
        <v>0</v>
      </c>
      <c r="J44" s="46">
        <v>0</v>
      </c>
      <c r="K44" s="46">
        <v>0</v>
      </c>
      <c r="L44" s="46">
        <v>1</v>
      </c>
      <c r="M44" s="46">
        <v>2</v>
      </c>
      <c r="N44" s="46">
        <v>2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0</v>
      </c>
      <c r="U44" s="46">
        <v>4</v>
      </c>
      <c r="V44" s="46">
        <v>3</v>
      </c>
      <c r="W44" s="46">
        <v>3</v>
      </c>
      <c r="X44" s="46">
        <v>2</v>
      </c>
      <c r="Y44" s="46">
        <v>2</v>
      </c>
      <c r="Z44" s="46">
        <v>15</v>
      </c>
      <c r="AA44" s="46">
        <v>1</v>
      </c>
      <c r="AB44" s="46">
        <v>0</v>
      </c>
      <c r="AC44" s="46">
        <v>2</v>
      </c>
      <c r="AD44" s="46">
        <v>1</v>
      </c>
      <c r="AE44" s="46">
        <v>2</v>
      </c>
      <c r="AF44" s="46">
        <v>0</v>
      </c>
      <c r="AG44" s="46">
        <v>0</v>
      </c>
      <c r="AH44" s="46">
        <v>1</v>
      </c>
      <c r="AI44" s="46">
        <v>1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</row>
    <row r="45" spans="1:40">
      <c r="A45">
        <v>34</v>
      </c>
      <c r="B45" s="100">
        <v>2.29166666666667E-2</v>
      </c>
      <c r="C45">
        <f t="shared" ca="1" si="0"/>
        <v>0</v>
      </c>
      <c r="D45">
        <f t="shared" si="1"/>
        <v>52</v>
      </c>
      <c r="E45">
        <f>IF(appliances!$D$46="YES",light_sim_data!B45,0)</f>
        <v>0</v>
      </c>
      <c r="F45">
        <f t="shared" si="2"/>
        <v>52</v>
      </c>
      <c r="H45" s="46">
        <v>0</v>
      </c>
      <c r="I45" s="46">
        <v>0</v>
      </c>
      <c r="J45" s="46">
        <v>0</v>
      </c>
      <c r="K45" s="46">
        <v>0</v>
      </c>
      <c r="L45" s="46">
        <v>1</v>
      </c>
      <c r="M45" s="46">
        <v>2</v>
      </c>
      <c r="N45" s="46">
        <v>2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0</v>
      </c>
      <c r="U45" s="46">
        <v>4</v>
      </c>
      <c r="V45" s="46">
        <v>3</v>
      </c>
      <c r="W45" s="46">
        <v>3</v>
      </c>
      <c r="X45" s="46">
        <v>2</v>
      </c>
      <c r="Y45" s="46">
        <v>2</v>
      </c>
      <c r="Z45" s="46">
        <v>15</v>
      </c>
      <c r="AA45" s="46">
        <v>1</v>
      </c>
      <c r="AB45" s="46">
        <v>0</v>
      </c>
      <c r="AC45" s="46">
        <v>2</v>
      </c>
      <c r="AD45" s="46">
        <v>1</v>
      </c>
      <c r="AE45" s="46">
        <v>2</v>
      </c>
      <c r="AF45" s="46">
        <v>0</v>
      </c>
      <c r="AG45" s="46">
        <v>0</v>
      </c>
      <c r="AH45" s="46">
        <v>1</v>
      </c>
      <c r="AI45" s="46">
        <v>1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</row>
    <row r="46" spans="1:40">
      <c r="A46">
        <v>35</v>
      </c>
      <c r="B46" s="100">
        <v>2.36111111111111E-2</v>
      </c>
      <c r="C46">
        <f t="shared" ca="1" si="0"/>
        <v>0</v>
      </c>
      <c r="D46">
        <f t="shared" si="1"/>
        <v>52</v>
      </c>
      <c r="E46">
        <f>IF(appliances!$D$46="YES",light_sim_data!B46,0)</f>
        <v>0</v>
      </c>
      <c r="F46">
        <f t="shared" si="2"/>
        <v>52</v>
      </c>
      <c r="H46" s="46">
        <v>0</v>
      </c>
      <c r="I46" s="46">
        <v>0</v>
      </c>
      <c r="J46" s="46">
        <v>0</v>
      </c>
      <c r="K46" s="46">
        <v>0</v>
      </c>
      <c r="L46" s="46">
        <v>1</v>
      </c>
      <c r="M46" s="46">
        <v>2</v>
      </c>
      <c r="N46" s="46">
        <v>2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0</v>
      </c>
      <c r="U46" s="46">
        <v>4</v>
      </c>
      <c r="V46" s="46">
        <v>3</v>
      </c>
      <c r="W46" s="46">
        <v>3</v>
      </c>
      <c r="X46" s="46">
        <v>2</v>
      </c>
      <c r="Y46" s="46">
        <v>2</v>
      </c>
      <c r="Z46" s="46">
        <v>15</v>
      </c>
      <c r="AA46" s="46">
        <v>1</v>
      </c>
      <c r="AB46" s="46">
        <v>0</v>
      </c>
      <c r="AC46" s="46">
        <v>2</v>
      </c>
      <c r="AD46" s="46">
        <v>1</v>
      </c>
      <c r="AE46" s="46">
        <v>2</v>
      </c>
      <c r="AF46" s="46">
        <v>0</v>
      </c>
      <c r="AG46" s="46">
        <v>0</v>
      </c>
      <c r="AH46" s="46">
        <v>1</v>
      </c>
      <c r="AI46" s="46">
        <v>1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</row>
    <row r="47" spans="1:40">
      <c r="A47">
        <v>36</v>
      </c>
      <c r="B47" s="100">
        <v>2.4305555555555601E-2</v>
      </c>
      <c r="C47">
        <f t="shared" ca="1" si="0"/>
        <v>0</v>
      </c>
      <c r="D47">
        <f t="shared" si="1"/>
        <v>52</v>
      </c>
      <c r="E47">
        <f>IF(appliances!$D$46="YES",light_sim_data!B47,0)</f>
        <v>0</v>
      </c>
      <c r="F47">
        <f t="shared" si="2"/>
        <v>52</v>
      </c>
      <c r="H47" s="46">
        <v>0</v>
      </c>
      <c r="I47" s="46">
        <v>0</v>
      </c>
      <c r="J47" s="46">
        <v>0</v>
      </c>
      <c r="K47" s="46">
        <v>0</v>
      </c>
      <c r="L47" s="46">
        <v>1</v>
      </c>
      <c r="M47" s="46">
        <v>2</v>
      </c>
      <c r="N47" s="46">
        <v>2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0</v>
      </c>
      <c r="U47" s="46">
        <v>4</v>
      </c>
      <c r="V47" s="46">
        <v>3</v>
      </c>
      <c r="W47" s="46">
        <v>3</v>
      </c>
      <c r="X47" s="46">
        <v>2</v>
      </c>
      <c r="Y47" s="46">
        <v>2</v>
      </c>
      <c r="Z47" s="46">
        <v>15</v>
      </c>
      <c r="AA47" s="46">
        <v>1</v>
      </c>
      <c r="AB47" s="46">
        <v>0</v>
      </c>
      <c r="AC47" s="46">
        <v>2</v>
      </c>
      <c r="AD47" s="46">
        <v>1</v>
      </c>
      <c r="AE47" s="46">
        <v>2</v>
      </c>
      <c r="AF47" s="46">
        <v>0</v>
      </c>
      <c r="AG47" s="46">
        <v>0</v>
      </c>
      <c r="AH47" s="46">
        <v>1</v>
      </c>
      <c r="AI47" s="46">
        <v>1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</row>
    <row r="48" spans="1:40">
      <c r="A48">
        <v>37</v>
      </c>
      <c r="B48" s="100">
        <v>2.5000000000000001E-2</v>
      </c>
      <c r="C48">
        <f t="shared" ca="1" si="0"/>
        <v>0</v>
      </c>
      <c r="D48">
        <f t="shared" si="1"/>
        <v>52</v>
      </c>
      <c r="E48">
        <f>IF(appliances!$D$46="YES",light_sim_data!B48,0)</f>
        <v>0</v>
      </c>
      <c r="F48">
        <f t="shared" si="2"/>
        <v>52</v>
      </c>
      <c r="H48" s="46">
        <v>0</v>
      </c>
      <c r="I48" s="46">
        <v>0</v>
      </c>
      <c r="J48" s="46">
        <v>0</v>
      </c>
      <c r="K48" s="46">
        <v>0</v>
      </c>
      <c r="L48" s="46">
        <v>1</v>
      </c>
      <c r="M48" s="46">
        <v>2</v>
      </c>
      <c r="N48" s="46">
        <v>2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0</v>
      </c>
      <c r="U48" s="46">
        <v>4</v>
      </c>
      <c r="V48" s="46">
        <v>3</v>
      </c>
      <c r="W48" s="46">
        <v>3</v>
      </c>
      <c r="X48" s="46">
        <v>2</v>
      </c>
      <c r="Y48" s="46">
        <v>2</v>
      </c>
      <c r="Z48" s="46">
        <v>15</v>
      </c>
      <c r="AA48" s="46">
        <v>1</v>
      </c>
      <c r="AB48" s="46">
        <v>0</v>
      </c>
      <c r="AC48" s="46">
        <v>2</v>
      </c>
      <c r="AD48" s="46">
        <v>1</v>
      </c>
      <c r="AE48" s="46">
        <v>2</v>
      </c>
      <c r="AF48" s="46">
        <v>0</v>
      </c>
      <c r="AG48" s="46">
        <v>0</v>
      </c>
      <c r="AH48" s="46">
        <v>1</v>
      </c>
      <c r="AI48" s="46">
        <v>1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</row>
    <row r="49" spans="1:40">
      <c r="A49">
        <v>38</v>
      </c>
      <c r="B49" s="100">
        <v>2.5694444444444402E-2</v>
      </c>
      <c r="C49">
        <f t="shared" ca="1" si="0"/>
        <v>0</v>
      </c>
      <c r="D49">
        <f t="shared" si="1"/>
        <v>52</v>
      </c>
      <c r="E49">
        <f>IF(appliances!$D$46="YES",light_sim_data!B49,0)</f>
        <v>0</v>
      </c>
      <c r="F49">
        <f t="shared" si="2"/>
        <v>52</v>
      </c>
      <c r="H49" s="46">
        <v>0</v>
      </c>
      <c r="I49" s="46">
        <v>0</v>
      </c>
      <c r="J49" s="46">
        <v>0</v>
      </c>
      <c r="K49" s="46">
        <v>0</v>
      </c>
      <c r="L49" s="46">
        <v>1</v>
      </c>
      <c r="M49" s="46">
        <v>2</v>
      </c>
      <c r="N49" s="46">
        <v>2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0</v>
      </c>
      <c r="U49" s="46">
        <v>4</v>
      </c>
      <c r="V49" s="46">
        <v>3</v>
      </c>
      <c r="W49" s="46">
        <v>3</v>
      </c>
      <c r="X49" s="46">
        <v>2</v>
      </c>
      <c r="Y49" s="46">
        <v>2</v>
      </c>
      <c r="Z49" s="46">
        <v>15</v>
      </c>
      <c r="AA49" s="46">
        <v>1</v>
      </c>
      <c r="AB49" s="46">
        <v>0</v>
      </c>
      <c r="AC49" s="46">
        <v>2</v>
      </c>
      <c r="AD49" s="46">
        <v>1</v>
      </c>
      <c r="AE49" s="46">
        <v>2</v>
      </c>
      <c r="AF49" s="46">
        <v>0</v>
      </c>
      <c r="AG49" s="46">
        <v>0</v>
      </c>
      <c r="AH49" s="46">
        <v>1</v>
      </c>
      <c r="AI49" s="46">
        <v>1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</row>
    <row r="50" spans="1:40">
      <c r="A50">
        <v>39</v>
      </c>
      <c r="B50" s="100">
        <v>2.6388888888888899E-2</v>
      </c>
      <c r="C50">
        <f t="shared" ca="1" si="0"/>
        <v>0</v>
      </c>
      <c r="D50">
        <f t="shared" si="1"/>
        <v>52</v>
      </c>
      <c r="E50">
        <f>IF(appliances!$D$46="YES",light_sim_data!B50,0)</f>
        <v>0</v>
      </c>
      <c r="F50">
        <f t="shared" si="2"/>
        <v>52</v>
      </c>
      <c r="H50" s="46">
        <v>0</v>
      </c>
      <c r="I50" s="46">
        <v>0</v>
      </c>
      <c r="J50" s="46">
        <v>0</v>
      </c>
      <c r="K50" s="46">
        <v>0</v>
      </c>
      <c r="L50" s="46">
        <v>1</v>
      </c>
      <c r="M50" s="46">
        <v>2</v>
      </c>
      <c r="N50" s="46">
        <v>2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0</v>
      </c>
      <c r="U50" s="46">
        <v>4</v>
      </c>
      <c r="V50" s="46">
        <v>3</v>
      </c>
      <c r="W50" s="46">
        <v>3</v>
      </c>
      <c r="X50" s="46">
        <v>2</v>
      </c>
      <c r="Y50" s="46">
        <v>2</v>
      </c>
      <c r="Z50" s="46">
        <v>15</v>
      </c>
      <c r="AA50" s="46">
        <v>1</v>
      </c>
      <c r="AB50" s="46">
        <v>0</v>
      </c>
      <c r="AC50" s="46">
        <v>2</v>
      </c>
      <c r="AD50" s="46">
        <v>1</v>
      </c>
      <c r="AE50" s="46">
        <v>2</v>
      </c>
      <c r="AF50" s="46">
        <v>0</v>
      </c>
      <c r="AG50" s="46">
        <v>0</v>
      </c>
      <c r="AH50" s="46">
        <v>1</v>
      </c>
      <c r="AI50" s="46">
        <v>1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</row>
    <row r="51" spans="1:40">
      <c r="A51">
        <v>40</v>
      </c>
      <c r="B51" s="100">
        <v>2.70833333333333E-2</v>
      </c>
      <c r="C51">
        <f t="shared" ca="1" si="0"/>
        <v>0</v>
      </c>
      <c r="D51">
        <f t="shared" si="1"/>
        <v>52</v>
      </c>
      <c r="E51">
        <f>IF(appliances!$D$46="YES",light_sim_data!B51,0)</f>
        <v>0</v>
      </c>
      <c r="F51">
        <f t="shared" si="2"/>
        <v>52</v>
      </c>
      <c r="H51" s="46">
        <v>0</v>
      </c>
      <c r="I51" s="46">
        <v>0</v>
      </c>
      <c r="J51" s="46">
        <v>0</v>
      </c>
      <c r="K51" s="46">
        <v>0</v>
      </c>
      <c r="L51" s="46">
        <v>1</v>
      </c>
      <c r="M51" s="46">
        <v>2</v>
      </c>
      <c r="N51" s="46">
        <v>2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0</v>
      </c>
      <c r="U51" s="46">
        <v>4</v>
      </c>
      <c r="V51" s="46">
        <v>3</v>
      </c>
      <c r="W51" s="46">
        <v>3</v>
      </c>
      <c r="X51" s="46">
        <v>2</v>
      </c>
      <c r="Y51" s="46">
        <v>2</v>
      </c>
      <c r="Z51" s="46">
        <v>15</v>
      </c>
      <c r="AA51" s="46">
        <v>1</v>
      </c>
      <c r="AB51" s="46">
        <v>0</v>
      </c>
      <c r="AC51" s="46">
        <v>2</v>
      </c>
      <c r="AD51" s="46">
        <v>1</v>
      </c>
      <c r="AE51" s="46">
        <v>2</v>
      </c>
      <c r="AF51" s="46">
        <v>0</v>
      </c>
      <c r="AG51" s="46">
        <v>0</v>
      </c>
      <c r="AH51" s="46">
        <v>1</v>
      </c>
      <c r="AI51" s="46">
        <v>1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</row>
    <row r="52" spans="1:40">
      <c r="A52">
        <v>41</v>
      </c>
      <c r="B52" s="100">
        <v>2.7777777777777801E-2</v>
      </c>
      <c r="C52">
        <f t="shared" ca="1" si="0"/>
        <v>0</v>
      </c>
      <c r="D52">
        <f t="shared" si="1"/>
        <v>52</v>
      </c>
      <c r="E52">
        <f>IF(appliances!$D$46="YES",light_sim_data!B52,0)</f>
        <v>0</v>
      </c>
      <c r="F52">
        <f t="shared" si="2"/>
        <v>52</v>
      </c>
      <c r="H52" s="46">
        <v>0</v>
      </c>
      <c r="I52" s="46">
        <v>0</v>
      </c>
      <c r="J52" s="46">
        <v>0</v>
      </c>
      <c r="K52" s="46">
        <v>0</v>
      </c>
      <c r="L52" s="46">
        <v>1</v>
      </c>
      <c r="M52" s="46">
        <v>2</v>
      </c>
      <c r="N52" s="46">
        <v>2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0</v>
      </c>
      <c r="U52" s="46">
        <v>4</v>
      </c>
      <c r="V52" s="46">
        <v>3</v>
      </c>
      <c r="W52" s="46">
        <v>3</v>
      </c>
      <c r="X52" s="46">
        <v>2</v>
      </c>
      <c r="Y52" s="46">
        <v>2</v>
      </c>
      <c r="Z52" s="46">
        <v>15</v>
      </c>
      <c r="AA52" s="46">
        <v>1</v>
      </c>
      <c r="AB52" s="46">
        <v>0</v>
      </c>
      <c r="AC52" s="46">
        <v>2</v>
      </c>
      <c r="AD52" s="46">
        <v>1</v>
      </c>
      <c r="AE52" s="46">
        <v>2</v>
      </c>
      <c r="AF52" s="46">
        <v>0</v>
      </c>
      <c r="AG52" s="46">
        <v>0</v>
      </c>
      <c r="AH52" s="46">
        <v>1</v>
      </c>
      <c r="AI52" s="46">
        <v>1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</row>
    <row r="53" spans="1:40">
      <c r="A53">
        <v>42</v>
      </c>
      <c r="B53" s="100">
        <v>2.8472222222222201E-2</v>
      </c>
      <c r="C53">
        <f t="shared" ca="1" si="0"/>
        <v>0</v>
      </c>
      <c r="D53">
        <f t="shared" si="1"/>
        <v>52</v>
      </c>
      <c r="E53">
        <f>IF(appliances!$D$46="YES",light_sim_data!B53,0)</f>
        <v>0</v>
      </c>
      <c r="F53">
        <f t="shared" si="2"/>
        <v>52</v>
      </c>
      <c r="H53" s="46">
        <v>0</v>
      </c>
      <c r="I53" s="46">
        <v>0</v>
      </c>
      <c r="J53" s="46">
        <v>0</v>
      </c>
      <c r="K53" s="46">
        <v>0</v>
      </c>
      <c r="L53" s="46">
        <v>1</v>
      </c>
      <c r="M53" s="46">
        <v>2</v>
      </c>
      <c r="N53" s="46">
        <v>2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0</v>
      </c>
      <c r="U53" s="46">
        <v>4</v>
      </c>
      <c r="V53" s="46">
        <v>3</v>
      </c>
      <c r="W53" s="46">
        <v>3</v>
      </c>
      <c r="X53" s="46">
        <v>2</v>
      </c>
      <c r="Y53" s="46">
        <v>2</v>
      </c>
      <c r="Z53" s="46">
        <v>15</v>
      </c>
      <c r="AA53" s="46">
        <v>1</v>
      </c>
      <c r="AB53" s="46">
        <v>0</v>
      </c>
      <c r="AC53" s="46">
        <v>2</v>
      </c>
      <c r="AD53" s="46">
        <v>1</v>
      </c>
      <c r="AE53" s="46">
        <v>2</v>
      </c>
      <c r="AF53" s="46">
        <v>0</v>
      </c>
      <c r="AG53" s="46">
        <v>0</v>
      </c>
      <c r="AH53" s="46">
        <v>1</v>
      </c>
      <c r="AI53" s="46">
        <v>1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</row>
    <row r="54" spans="1:40">
      <c r="A54">
        <v>43</v>
      </c>
      <c r="B54" s="100">
        <v>2.9166666666666698E-2</v>
      </c>
      <c r="C54">
        <f t="shared" ca="1" si="0"/>
        <v>0</v>
      </c>
      <c r="D54">
        <f t="shared" si="1"/>
        <v>52</v>
      </c>
      <c r="E54">
        <f>IF(appliances!$D$46="YES",light_sim_data!B54,0)</f>
        <v>0</v>
      </c>
      <c r="F54">
        <f t="shared" si="2"/>
        <v>52</v>
      </c>
      <c r="H54" s="46">
        <v>0</v>
      </c>
      <c r="I54" s="46">
        <v>0</v>
      </c>
      <c r="J54" s="46">
        <v>0</v>
      </c>
      <c r="K54" s="46">
        <v>0</v>
      </c>
      <c r="L54" s="46">
        <v>1</v>
      </c>
      <c r="M54" s="46">
        <v>2</v>
      </c>
      <c r="N54" s="46">
        <v>2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0</v>
      </c>
      <c r="U54" s="46">
        <v>4</v>
      </c>
      <c r="V54" s="46">
        <v>3</v>
      </c>
      <c r="W54" s="46">
        <v>3</v>
      </c>
      <c r="X54" s="46">
        <v>2</v>
      </c>
      <c r="Y54" s="46">
        <v>2</v>
      </c>
      <c r="Z54" s="46">
        <v>15</v>
      </c>
      <c r="AA54" s="46">
        <v>1</v>
      </c>
      <c r="AB54" s="46">
        <v>0</v>
      </c>
      <c r="AC54" s="46">
        <v>2</v>
      </c>
      <c r="AD54" s="46">
        <v>1</v>
      </c>
      <c r="AE54" s="46">
        <v>2</v>
      </c>
      <c r="AF54" s="46">
        <v>0</v>
      </c>
      <c r="AG54" s="46">
        <v>0</v>
      </c>
      <c r="AH54" s="46">
        <v>1</v>
      </c>
      <c r="AI54" s="46">
        <v>1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</row>
    <row r="55" spans="1:40">
      <c r="A55">
        <v>44</v>
      </c>
      <c r="B55" s="100">
        <v>2.9861111111111099E-2</v>
      </c>
      <c r="C55">
        <f t="shared" ca="1" si="0"/>
        <v>0</v>
      </c>
      <c r="D55">
        <f t="shared" si="1"/>
        <v>52</v>
      </c>
      <c r="E55">
        <f>IF(appliances!$D$46="YES",light_sim_data!B55,0)</f>
        <v>0</v>
      </c>
      <c r="F55">
        <f t="shared" si="2"/>
        <v>52</v>
      </c>
      <c r="H55" s="46">
        <v>0</v>
      </c>
      <c r="I55" s="46">
        <v>0</v>
      </c>
      <c r="J55" s="46">
        <v>0</v>
      </c>
      <c r="K55" s="46">
        <v>0</v>
      </c>
      <c r="L55" s="46">
        <v>1</v>
      </c>
      <c r="M55" s="46">
        <v>2</v>
      </c>
      <c r="N55" s="46">
        <v>2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0</v>
      </c>
      <c r="U55" s="46">
        <v>4</v>
      </c>
      <c r="V55" s="46">
        <v>3</v>
      </c>
      <c r="W55" s="46">
        <v>3</v>
      </c>
      <c r="X55" s="46">
        <v>2</v>
      </c>
      <c r="Y55" s="46">
        <v>2</v>
      </c>
      <c r="Z55" s="46">
        <v>15</v>
      </c>
      <c r="AA55" s="46">
        <v>1</v>
      </c>
      <c r="AB55" s="46">
        <v>0</v>
      </c>
      <c r="AC55" s="46">
        <v>2</v>
      </c>
      <c r="AD55" s="46">
        <v>1</v>
      </c>
      <c r="AE55" s="46">
        <v>2</v>
      </c>
      <c r="AF55" s="46">
        <v>0</v>
      </c>
      <c r="AG55" s="46">
        <v>0</v>
      </c>
      <c r="AH55" s="46">
        <v>1</v>
      </c>
      <c r="AI55" s="46">
        <v>1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</row>
    <row r="56" spans="1:40">
      <c r="A56">
        <v>45</v>
      </c>
      <c r="B56" s="100">
        <v>3.05555555555556E-2</v>
      </c>
      <c r="C56">
        <f t="shared" ca="1" si="0"/>
        <v>0</v>
      </c>
      <c r="D56">
        <f t="shared" si="1"/>
        <v>52</v>
      </c>
      <c r="E56">
        <f>IF(appliances!$D$46="YES",light_sim_data!B56,0)</f>
        <v>0</v>
      </c>
      <c r="F56">
        <f t="shared" si="2"/>
        <v>52</v>
      </c>
      <c r="H56" s="46">
        <v>0</v>
      </c>
      <c r="I56" s="46">
        <v>0</v>
      </c>
      <c r="J56" s="46">
        <v>0</v>
      </c>
      <c r="K56" s="46">
        <v>0</v>
      </c>
      <c r="L56" s="46">
        <v>1</v>
      </c>
      <c r="M56" s="46">
        <v>2</v>
      </c>
      <c r="N56" s="46">
        <v>2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0</v>
      </c>
      <c r="U56" s="46">
        <v>4</v>
      </c>
      <c r="V56" s="46">
        <v>3</v>
      </c>
      <c r="W56" s="46">
        <v>3</v>
      </c>
      <c r="X56" s="46">
        <v>2</v>
      </c>
      <c r="Y56" s="46">
        <v>2</v>
      </c>
      <c r="Z56" s="46">
        <v>15</v>
      </c>
      <c r="AA56" s="46">
        <v>1</v>
      </c>
      <c r="AB56" s="46">
        <v>0</v>
      </c>
      <c r="AC56" s="46">
        <v>2</v>
      </c>
      <c r="AD56" s="46">
        <v>1</v>
      </c>
      <c r="AE56" s="46">
        <v>2</v>
      </c>
      <c r="AF56" s="46">
        <v>0</v>
      </c>
      <c r="AG56" s="46">
        <v>0</v>
      </c>
      <c r="AH56" s="46">
        <v>1</v>
      </c>
      <c r="AI56" s="46">
        <v>1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</row>
    <row r="57" spans="1:40">
      <c r="A57">
        <v>46</v>
      </c>
      <c r="B57" s="100">
        <v>3.125E-2</v>
      </c>
      <c r="C57">
        <f t="shared" ca="1" si="0"/>
        <v>0</v>
      </c>
      <c r="D57">
        <f t="shared" si="1"/>
        <v>52</v>
      </c>
      <c r="E57">
        <f>IF(appliances!$D$46="YES",light_sim_data!B57,0)</f>
        <v>0</v>
      </c>
      <c r="F57">
        <f t="shared" si="2"/>
        <v>52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</v>
      </c>
      <c r="N57" s="46">
        <v>2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0</v>
      </c>
      <c r="U57" s="46">
        <v>4</v>
      </c>
      <c r="V57" s="46">
        <v>3</v>
      </c>
      <c r="W57" s="46">
        <v>3</v>
      </c>
      <c r="X57" s="46">
        <v>2</v>
      </c>
      <c r="Y57" s="46">
        <v>2</v>
      </c>
      <c r="Z57" s="46">
        <v>15</v>
      </c>
      <c r="AA57" s="46">
        <v>1</v>
      </c>
      <c r="AB57" s="46">
        <v>0</v>
      </c>
      <c r="AC57" s="46">
        <v>2</v>
      </c>
      <c r="AD57" s="46">
        <v>1</v>
      </c>
      <c r="AE57" s="46">
        <v>2</v>
      </c>
      <c r="AF57" s="46">
        <v>0</v>
      </c>
      <c r="AG57" s="46">
        <v>0</v>
      </c>
      <c r="AH57" s="46">
        <v>1</v>
      </c>
      <c r="AI57" s="46">
        <v>1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</row>
    <row r="58" spans="1:40">
      <c r="A58">
        <v>47</v>
      </c>
      <c r="B58" s="100">
        <v>3.19444444444444E-2</v>
      </c>
      <c r="C58">
        <f t="shared" ca="1" si="0"/>
        <v>0</v>
      </c>
      <c r="D58">
        <f t="shared" si="1"/>
        <v>52</v>
      </c>
      <c r="E58">
        <f>IF(appliances!$D$46="YES",light_sim_data!B58,0)</f>
        <v>0</v>
      </c>
      <c r="F58">
        <f t="shared" si="2"/>
        <v>52</v>
      </c>
      <c r="H58" s="46">
        <v>0</v>
      </c>
      <c r="I58" s="46">
        <v>0</v>
      </c>
      <c r="J58" s="46">
        <v>0</v>
      </c>
      <c r="K58" s="46">
        <v>0</v>
      </c>
      <c r="L58" s="46">
        <v>1</v>
      </c>
      <c r="M58" s="46">
        <v>2</v>
      </c>
      <c r="N58" s="46">
        <v>2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0</v>
      </c>
      <c r="U58" s="46">
        <v>4</v>
      </c>
      <c r="V58" s="46">
        <v>3</v>
      </c>
      <c r="W58" s="46">
        <v>3</v>
      </c>
      <c r="X58" s="46">
        <v>2</v>
      </c>
      <c r="Y58" s="46">
        <v>2</v>
      </c>
      <c r="Z58" s="46">
        <v>15</v>
      </c>
      <c r="AA58" s="46">
        <v>1</v>
      </c>
      <c r="AB58" s="46">
        <v>0</v>
      </c>
      <c r="AC58" s="46">
        <v>2</v>
      </c>
      <c r="AD58" s="46">
        <v>1</v>
      </c>
      <c r="AE58" s="46">
        <v>2</v>
      </c>
      <c r="AF58" s="46">
        <v>0</v>
      </c>
      <c r="AG58" s="46">
        <v>0</v>
      </c>
      <c r="AH58" s="46">
        <v>1</v>
      </c>
      <c r="AI58" s="46">
        <v>1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</row>
    <row r="59" spans="1:40">
      <c r="A59">
        <v>48</v>
      </c>
      <c r="B59" s="100">
        <v>3.2638888888888898E-2</v>
      </c>
      <c r="C59">
        <f t="shared" ca="1" si="0"/>
        <v>0</v>
      </c>
      <c r="D59">
        <f t="shared" si="1"/>
        <v>52</v>
      </c>
      <c r="E59">
        <f>IF(appliances!$D$46="YES",light_sim_data!B59,0)</f>
        <v>0</v>
      </c>
      <c r="F59">
        <f t="shared" si="2"/>
        <v>52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2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0</v>
      </c>
      <c r="U59" s="46">
        <v>4</v>
      </c>
      <c r="V59" s="46">
        <v>3</v>
      </c>
      <c r="W59" s="46">
        <v>3</v>
      </c>
      <c r="X59" s="46">
        <v>2</v>
      </c>
      <c r="Y59" s="46">
        <v>2</v>
      </c>
      <c r="Z59" s="46">
        <v>15</v>
      </c>
      <c r="AA59" s="46">
        <v>1</v>
      </c>
      <c r="AB59" s="46">
        <v>0</v>
      </c>
      <c r="AC59" s="46">
        <v>2</v>
      </c>
      <c r="AD59" s="46">
        <v>1</v>
      </c>
      <c r="AE59" s="46">
        <v>2</v>
      </c>
      <c r="AF59" s="46">
        <v>0</v>
      </c>
      <c r="AG59" s="46">
        <v>0</v>
      </c>
      <c r="AH59" s="46">
        <v>1</v>
      </c>
      <c r="AI59" s="46">
        <v>1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</row>
    <row r="60" spans="1:40">
      <c r="A60">
        <v>49</v>
      </c>
      <c r="B60" s="100">
        <v>3.3333333333333298E-2</v>
      </c>
      <c r="C60">
        <f t="shared" ca="1" si="0"/>
        <v>0</v>
      </c>
      <c r="D60">
        <f t="shared" si="1"/>
        <v>52</v>
      </c>
      <c r="E60">
        <f>IF(appliances!$D$46="YES",light_sim_data!B60,0)</f>
        <v>0</v>
      </c>
      <c r="F60">
        <f t="shared" si="2"/>
        <v>52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2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0</v>
      </c>
      <c r="U60" s="46">
        <v>4</v>
      </c>
      <c r="V60" s="46">
        <v>3</v>
      </c>
      <c r="W60" s="46">
        <v>3</v>
      </c>
      <c r="X60" s="46">
        <v>2</v>
      </c>
      <c r="Y60" s="46">
        <v>2</v>
      </c>
      <c r="Z60" s="46">
        <v>15</v>
      </c>
      <c r="AA60" s="46">
        <v>1</v>
      </c>
      <c r="AB60" s="46">
        <v>0</v>
      </c>
      <c r="AC60" s="46">
        <v>2</v>
      </c>
      <c r="AD60" s="46">
        <v>1</v>
      </c>
      <c r="AE60" s="46">
        <v>2</v>
      </c>
      <c r="AF60" s="46">
        <v>0</v>
      </c>
      <c r="AG60" s="46">
        <v>0</v>
      </c>
      <c r="AH60" s="46">
        <v>1</v>
      </c>
      <c r="AI60" s="46">
        <v>1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</row>
    <row r="61" spans="1:40">
      <c r="A61">
        <v>50</v>
      </c>
      <c r="B61" s="100">
        <v>3.4027777777777803E-2</v>
      </c>
      <c r="C61">
        <f t="shared" ca="1" si="0"/>
        <v>0</v>
      </c>
      <c r="D61">
        <f t="shared" si="1"/>
        <v>52</v>
      </c>
      <c r="E61">
        <f>IF(appliances!$D$46="YES",light_sim_data!B61,0)</f>
        <v>0</v>
      </c>
      <c r="F61">
        <f t="shared" si="2"/>
        <v>52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2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0</v>
      </c>
      <c r="U61" s="46">
        <v>4</v>
      </c>
      <c r="V61" s="46">
        <v>3</v>
      </c>
      <c r="W61" s="46">
        <v>3</v>
      </c>
      <c r="X61" s="46">
        <v>2</v>
      </c>
      <c r="Y61" s="46">
        <v>2</v>
      </c>
      <c r="Z61" s="46">
        <v>15</v>
      </c>
      <c r="AA61" s="46">
        <v>1</v>
      </c>
      <c r="AB61" s="46">
        <v>0</v>
      </c>
      <c r="AC61" s="46">
        <v>2</v>
      </c>
      <c r="AD61" s="46">
        <v>1</v>
      </c>
      <c r="AE61" s="46">
        <v>2</v>
      </c>
      <c r="AF61" s="46">
        <v>0</v>
      </c>
      <c r="AG61" s="46">
        <v>0</v>
      </c>
      <c r="AH61" s="46">
        <v>1</v>
      </c>
      <c r="AI61" s="46">
        <v>1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</row>
    <row r="62" spans="1:40">
      <c r="A62">
        <v>51</v>
      </c>
      <c r="B62" s="100">
        <v>3.4722222222222203E-2</v>
      </c>
      <c r="C62">
        <f t="shared" ca="1" si="0"/>
        <v>0</v>
      </c>
      <c r="D62">
        <f t="shared" si="1"/>
        <v>52</v>
      </c>
      <c r="E62">
        <f>IF(appliances!$D$46="YES",light_sim_data!B62,0)</f>
        <v>0</v>
      </c>
      <c r="F62">
        <f t="shared" si="2"/>
        <v>52</v>
      </c>
      <c r="H62" s="46">
        <v>0</v>
      </c>
      <c r="I62" s="46">
        <v>0</v>
      </c>
      <c r="J62" s="46">
        <v>0</v>
      </c>
      <c r="K62" s="46">
        <v>0</v>
      </c>
      <c r="L62" s="46">
        <v>1</v>
      </c>
      <c r="M62" s="46">
        <v>2</v>
      </c>
      <c r="N62" s="46">
        <v>2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0</v>
      </c>
      <c r="U62" s="46">
        <v>4</v>
      </c>
      <c r="V62" s="46">
        <v>3</v>
      </c>
      <c r="W62" s="46">
        <v>3</v>
      </c>
      <c r="X62" s="46">
        <v>2</v>
      </c>
      <c r="Y62" s="46">
        <v>2</v>
      </c>
      <c r="Z62" s="46">
        <v>15</v>
      </c>
      <c r="AA62" s="46">
        <v>1</v>
      </c>
      <c r="AB62" s="46">
        <v>0</v>
      </c>
      <c r="AC62" s="46">
        <v>2</v>
      </c>
      <c r="AD62" s="46">
        <v>1</v>
      </c>
      <c r="AE62" s="46">
        <v>2</v>
      </c>
      <c r="AF62" s="46">
        <v>0</v>
      </c>
      <c r="AG62" s="46">
        <v>0</v>
      </c>
      <c r="AH62" s="46">
        <v>1</v>
      </c>
      <c r="AI62" s="46">
        <v>1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</row>
    <row r="63" spans="1:40">
      <c r="A63">
        <v>52</v>
      </c>
      <c r="B63" s="100">
        <v>3.54166666666667E-2</v>
      </c>
      <c r="C63">
        <f t="shared" ca="1" si="0"/>
        <v>0</v>
      </c>
      <c r="D63">
        <f t="shared" si="1"/>
        <v>52</v>
      </c>
      <c r="E63">
        <f>IF(appliances!$D$46="YES",light_sim_data!B63,0)</f>
        <v>0</v>
      </c>
      <c r="F63">
        <f t="shared" si="2"/>
        <v>52</v>
      </c>
      <c r="H63" s="46">
        <v>0</v>
      </c>
      <c r="I63" s="46">
        <v>0</v>
      </c>
      <c r="J63" s="46">
        <v>0</v>
      </c>
      <c r="K63" s="46">
        <v>0</v>
      </c>
      <c r="L63" s="46">
        <v>1</v>
      </c>
      <c r="M63" s="46">
        <v>2</v>
      </c>
      <c r="N63" s="46">
        <v>2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0</v>
      </c>
      <c r="U63" s="46">
        <v>4</v>
      </c>
      <c r="V63" s="46">
        <v>3</v>
      </c>
      <c r="W63" s="46">
        <v>3</v>
      </c>
      <c r="X63" s="46">
        <v>2</v>
      </c>
      <c r="Y63" s="46">
        <v>2</v>
      </c>
      <c r="Z63" s="46">
        <v>15</v>
      </c>
      <c r="AA63" s="46">
        <v>1</v>
      </c>
      <c r="AB63" s="46">
        <v>0</v>
      </c>
      <c r="AC63" s="46">
        <v>2</v>
      </c>
      <c r="AD63" s="46">
        <v>1</v>
      </c>
      <c r="AE63" s="46">
        <v>2</v>
      </c>
      <c r="AF63" s="46">
        <v>0</v>
      </c>
      <c r="AG63" s="46">
        <v>0</v>
      </c>
      <c r="AH63" s="46">
        <v>1</v>
      </c>
      <c r="AI63" s="46">
        <v>1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</row>
    <row r="64" spans="1:40">
      <c r="A64">
        <v>53</v>
      </c>
      <c r="B64" s="100">
        <v>3.6111111111111101E-2</v>
      </c>
      <c r="C64">
        <f t="shared" ca="1" si="0"/>
        <v>0</v>
      </c>
      <c r="D64">
        <f t="shared" si="1"/>
        <v>52</v>
      </c>
      <c r="E64">
        <f>IF(appliances!$D$46="YES",light_sim_data!B64,0)</f>
        <v>0</v>
      </c>
      <c r="F64">
        <f t="shared" si="2"/>
        <v>52</v>
      </c>
      <c r="H64" s="46">
        <v>0</v>
      </c>
      <c r="I64" s="46">
        <v>0</v>
      </c>
      <c r="J64" s="46">
        <v>0</v>
      </c>
      <c r="K64" s="46">
        <v>0</v>
      </c>
      <c r="L64" s="46">
        <v>1</v>
      </c>
      <c r="M64" s="46">
        <v>2</v>
      </c>
      <c r="N64" s="46">
        <v>2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0</v>
      </c>
      <c r="U64" s="46">
        <v>4</v>
      </c>
      <c r="V64" s="46">
        <v>3</v>
      </c>
      <c r="W64" s="46">
        <v>3</v>
      </c>
      <c r="X64" s="46">
        <v>2</v>
      </c>
      <c r="Y64" s="46">
        <v>2</v>
      </c>
      <c r="Z64" s="46">
        <v>15</v>
      </c>
      <c r="AA64" s="46">
        <v>1</v>
      </c>
      <c r="AB64" s="46">
        <v>0</v>
      </c>
      <c r="AC64" s="46">
        <v>2</v>
      </c>
      <c r="AD64" s="46">
        <v>1</v>
      </c>
      <c r="AE64" s="46">
        <v>2</v>
      </c>
      <c r="AF64" s="46">
        <v>0</v>
      </c>
      <c r="AG64" s="46">
        <v>0</v>
      </c>
      <c r="AH64" s="46">
        <v>1</v>
      </c>
      <c r="AI64" s="46">
        <v>1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</row>
    <row r="65" spans="1:40">
      <c r="A65">
        <v>54</v>
      </c>
      <c r="B65" s="100">
        <v>3.6805555555555598E-2</v>
      </c>
      <c r="C65">
        <f t="shared" ca="1" si="0"/>
        <v>0</v>
      </c>
      <c r="D65">
        <f t="shared" si="1"/>
        <v>52</v>
      </c>
      <c r="E65">
        <f>IF(appliances!$D$46="YES",light_sim_data!B65,0)</f>
        <v>0</v>
      </c>
      <c r="F65">
        <f t="shared" si="2"/>
        <v>52</v>
      </c>
      <c r="H65" s="46">
        <v>0</v>
      </c>
      <c r="I65" s="46">
        <v>0</v>
      </c>
      <c r="J65" s="46">
        <v>0</v>
      </c>
      <c r="K65" s="46">
        <v>0</v>
      </c>
      <c r="L65" s="46">
        <v>1</v>
      </c>
      <c r="M65" s="46">
        <v>2</v>
      </c>
      <c r="N65" s="46">
        <v>2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0</v>
      </c>
      <c r="U65" s="46">
        <v>4</v>
      </c>
      <c r="V65" s="46">
        <v>3</v>
      </c>
      <c r="W65" s="46">
        <v>3</v>
      </c>
      <c r="X65" s="46">
        <v>2</v>
      </c>
      <c r="Y65" s="46">
        <v>2</v>
      </c>
      <c r="Z65" s="46">
        <v>15</v>
      </c>
      <c r="AA65" s="46">
        <v>1</v>
      </c>
      <c r="AB65" s="46">
        <v>0</v>
      </c>
      <c r="AC65" s="46">
        <v>2</v>
      </c>
      <c r="AD65" s="46">
        <v>1</v>
      </c>
      <c r="AE65" s="46">
        <v>2</v>
      </c>
      <c r="AF65" s="46">
        <v>0</v>
      </c>
      <c r="AG65" s="46">
        <v>0</v>
      </c>
      <c r="AH65" s="46">
        <v>1</v>
      </c>
      <c r="AI65" s="46">
        <v>1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</row>
    <row r="66" spans="1:40">
      <c r="A66">
        <v>55</v>
      </c>
      <c r="B66" s="100">
        <v>3.7499999999999999E-2</v>
      </c>
      <c r="C66">
        <f t="shared" ca="1" si="0"/>
        <v>0</v>
      </c>
      <c r="D66">
        <f t="shared" si="1"/>
        <v>52</v>
      </c>
      <c r="E66">
        <f>IF(appliances!$D$46="YES",light_sim_data!B66,0)</f>
        <v>0</v>
      </c>
      <c r="F66">
        <f t="shared" si="2"/>
        <v>52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2</v>
      </c>
      <c r="N66" s="46">
        <v>2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0</v>
      </c>
      <c r="U66" s="46">
        <v>4</v>
      </c>
      <c r="V66" s="46">
        <v>3</v>
      </c>
      <c r="W66" s="46">
        <v>3</v>
      </c>
      <c r="X66" s="46">
        <v>2</v>
      </c>
      <c r="Y66" s="46">
        <v>2</v>
      </c>
      <c r="Z66" s="46">
        <v>15</v>
      </c>
      <c r="AA66" s="46">
        <v>1</v>
      </c>
      <c r="AB66" s="46">
        <v>0</v>
      </c>
      <c r="AC66" s="46">
        <v>2</v>
      </c>
      <c r="AD66" s="46">
        <v>1</v>
      </c>
      <c r="AE66" s="46">
        <v>2</v>
      </c>
      <c r="AF66" s="46">
        <v>0</v>
      </c>
      <c r="AG66" s="46">
        <v>0</v>
      </c>
      <c r="AH66" s="46">
        <v>1</v>
      </c>
      <c r="AI66" s="46">
        <v>1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</row>
    <row r="67" spans="1:40">
      <c r="A67">
        <v>56</v>
      </c>
      <c r="B67" s="100">
        <v>3.8194444444444399E-2</v>
      </c>
      <c r="C67">
        <f t="shared" ca="1" si="0"/>
        <v>0</v>
      </c>
      <c r="D67">
        <f t="shared" si="1"/>
        <v>52</v>
      </c>
      <c r="E67">
        <f>IF(appliances!$D$46="YES",light_sim_data!B67,0)</f>
        <v>0</v>
      </c>
      <c r="F67">
        <f t="shared" si="2"/>
        <v>52</v>
      </c>
      <c r="H67" s="46">
        <v>0</v>
      </c>
      <c r="I67" s="46">
        <v>0</v>
      </c>
      <c r="J67" s="46">
        <v>0</v>
      </c>
      <c r="K67" s="46">
        <v>0</v>
      </c>
      <c r="L67" s="46">
        <v>1</v>
      </c>
      <c r="M67" s="46">
        <v>2</v>
      </c>
      <c r="N67" s="46">
        <v>2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0</v>
      </c>
      <c r="U67" s="46">
        <v>4</v>
      </c>
      <c r="V67" s="46">
        <v>3</v>
      </c>
      <c r="W67" s="46">
        <v>3</v>
      </c>
      <c r="X67" s="46">
        <v>2</v>
      </c>
      <c r="Y67" s="46">
        <v>2</v>
      </c>
      <c r="Z67" s="46">
        <v>15</v>
      </c>
      <c r="AA67" s="46">
        <v>1</v>
      </c>
      <c r="AB67" s="46">
        <v>0</v>
      </c>
      <c r="AC67" s="46">
        <v>2</v>
      </c>
      <c r="AD67" s="46">
        <v>1</v>
      </c>
      <c r="AE67" s="46">
        <v>2</v>
      </c>
      <c r="AF67" s="46">
        <v>0</v>
      </c>
      <c r="AG67" s="46">
        <v>0</v>
      </c>
      <c r="AH67" s="46">
        <v>1</v>
      </c>
      <c r="AI67" s="46">
        <v>1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</row>
    <row r="68" spans="1:40">
      <c r="A68">
        <v>57</v>
      </c>
      <c r="B68" s="100">
        <v>3.8888888888888903E-2</v>
      </c>
      <c r="C68">
        <f t="shared" ca="1" si="0"/>
        <v>0</v>
      </c>
      <c r="D68">
        <f t="shared" si="1"/>
        <v>52</v>
      </c>
      <c r="E68">
        <f>IF(appliances!$D$46="YES",light_sim_data!B68,0)</f>
        <v>0</v>
      </c>
      <c r="F68">
        <f t="shared" si="2"/>
        <v>52</v>
      </c>
      <c r="H68" s="46">
        <v>0</v>
      </c>
      <c r="I68" s="46">
        <v>0</v>
      </c>
      <c r="J68" s="46">
        <v>0</v>
      </c>
      <c r="K68" s="46">
        <v>0</v>
      </c>
      <c r="L68" s="46">
        <v>1</v>
      </c>
      <c r="M68" s="46">
        <v>2</v>
      </c>
      <c r="N68" s="46">
        <v>2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0</v>
      </c>
      <c r="U68" s="46">
        <v>4</v>
      </c>
      <c r="V68" s="46">
        <v>3</v>
      </c>
      <c r="W68" s="46">
        <v>3</v>
      </c>
      <c r="X68" s="46">
        <v>2</v>
      </c>
      <c r="Y68" s="46">
        <v>2</v>
      </c>
      <c r="Z68" s="46">
        <v>15</v>
      </c>
      <c r="AA68" s="46">
        <v>1</v>
      </c>
      <c r="AB68" s="46">
        <v>0</v>
      </c>
      <c r="AC68" s="46">
        <v>2</v>
      </c>
      <c r="AD68" s="46">
        <v>1</v>
      </c>
      <c r="AE68" s="46">
        <v>2</v>
      </c>
      <c r="AF68" s="46">
        <v>0</v>
      </c>
      <c r="AG68" s="46">
        <v>0</v>
      </c>
      <c r="AH68" s="46">
        <v>1</v>
      </c>
      <c r="AI68" s="46">
        <v>1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</row>
    <row r="69" spans="1:40">
      <c r="A69">
        <v>58</v>
      </c>
      <c r="B69" s="100">
        <v>3.9583333333333297E-2</v>
      </c>
      <c r="C69">
        <f t="shared" ca="1" si="0"/>
        <v>0</v>
      </c>
      <c r="D69">
        <f t="shared" si="1"/>
        <v>52</v>
      </c>
      <c r="E69">
        <f>IF(appliances!$D$46="YES",light_sim_data!B69,0)</f>
        <v>0</v>
      </c>
      <c r="F69">
        <f t="shared" si="2"/>
        <v>52</v>
      </c>
      <c r="H69" s="46">
        <v>0</v>
      </c>
      <c r="I69" s="46">
        <v>0</v>
      </c>
      <c r="J69" s="46">
        <v>0</v>
      </c>
      <c r="K69" s="46">
        <v>0</v>
      </c>
      <c r="L69" s="46">
        <v>1</v>
      </c>
      <c r="M69" s="46">
        <v>2</v>
      </c>
      <c r="N69" s="46">
        <v>2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0</v>
      </c>
      <c r="U69" s="46">
        <v>4</v>
      </c>
      <c r="V69" s="46">
        <v>3</v>
      </c>
      <c r="W69" s="46">
        <v>3</v>
      </c>
      <c r="X69" s="46">
        <v>2</v>
      </c>
      <c r="Y69" s="46">
        <v>2</v>
      </c>
      <c r="Z69" s="46">
        <v>15</v>
      </c>
      <c r="AA69" s="46">
        <v>1</v>
      </c>
      <c r="AB69" s="46">
        <v>0</v>
      </c>
      <c r="AC69" s="46">
        <v>2</v>
      </c>
      <c r="AD69" s="46">
        <v>1</v>
      </c>
      <c r="AE69" s="46">
        <v>2</v>
      </c>
      <c r="AF69" s="46">
        <v>0</v>
      </c>
      <c r="AG69" s="46">
        <v>0</v>
      </c>
      <c r="AH69" s="46">
        <v>1</v>
      </c>
      <c r="AI69" s="46">
        <v>1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</row>
    <row r="70" spans="1:40">
      <c r="A70">
        <v>59</v>
      </c>
      <c r="B70" s="100">
        <v>4.0277777777777801E-2</v>
      </c>
      <c r="C70">
        <f t="shared" ca="1" si="0"/>
        <v>0</v>
      </c>
      <c r="D70">
        <f t="shared" si="1"/>
        <v>52</v>
      </c>
      <c r="E70">
        <f>IF(appliances!$D$46="YES",light_sim_data!B70,0)</f>
        <v>0</v>
      </c>
      <c r="F70">
        <f t="shared" si="2"/>
        <v>52</v>
      </c>
      <c r="H70" s="46">
        <v>0</v>
      </c>
      <c r="I70" s="46">
        <v>0</v>
      </c>
      <c r="J70" s="46">
        <v>0</v>
      </c>
      <c r="K70" s="46">
        <v>0</v>
      </c>
      <c r="L70" s="46">
        <v>1</v>
      </c>
      <c r="M70" s="46">
        <v>2</v>
      </c>
      <c r="N70" s="46">
        <v>2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0</v>
      </c>
      <c r="U70" s="46">
        <v>4</v>
      </c>
      <c r="V70" s="46">
        <v>3</v>
      </c>
      <c r="W70" s="46">
        <v>3</v>
      </c>
      <c r="X70" s="46">
        <v>2</v>
      </c>
      <c r="Y70" s="46">
        <v>2</v>
      </c>
      <c r="Z70" s="46">
        <v>15</v>
      </c>
      <c r="AA70" s="46">
        <v>1</v>
      </c>
      <c r="AB70" s="46">
        <v>0</v>
      </c>
      <c r="AC70" s="46">
        <v>2</v>
      </c>
      <c r="AD70" s="46">
        <v>1</v>
      </c>
      <c r="AE70" s="46">
        <v>2</v>
      </c>
      <c r="AF70" s="46">
        <v>0</v>
      </c>
      <c r="AG70" s="46">
        <v>0</v>
      </c>
      <c r="AH70" s="46">
        <v>1</v>
      </c>
      <c r="AI70" s="46">
        <v>1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</row>
    <row r="71" spans="1:40">
      <c r="A71">
        <v>60</v>
      </c>
      <c r="B71" s="100">
        <v>4.0972222222222202E-2</v>
      </c>
      <c r="C71">
        <f t="shared" ca="1" si="0"/>
        <v>0</v>
      </c>
      <c r="D71">
        <f t="shared" si="1"/>
        <v>52</v>
      </c>
      <c r="E71">
        <f>IF(appliances!$D$46="YES",light_sim_data!B71,0)</f>
        <v>0</v>
      </c>
      <c r="F71">
        <f t="shared" si="2"/>
        <v>52</v>
      </c>
      <c r="H71" s="46">
        <v>0</v>
      </c>
      <c r="I71" s="46">
        <v>0</v>
      </c>
      <c r="J71" s="46">
        <v>0</v>
      </c>
      <c r="K71" s="46">
        <v>0</v>
      </c>
      <c r="L71" s="46">
        <v>1</v>
      </c>
      <c r="M71" s="46">
        <v>2</v>
      </c>
      <c r="N71" s="46">
        <v>2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0</v>
      </c>
      <c r="U71" s="46">
        <v>4</v>
      </c>
      <c r="V71" s="46">
        <v>3</v>
      </c>
      <c r="W71" s="46">
        <v>3</v>
      </c>
      <c r="X71" s="46">
        <v>2</v>
      </c>
      <c r="Y71" s="46">
        <v>2</v>
      </c>
      <c r="Z71" s="46">
        <v>15</v>
      </c>
      <c r="AA71" s="46">
        <v>1</v>
      </c>
      <c r="AB71" s="46">
        <v>0</v>
      </c>
      <c r="AC71" s="46">
        <v>2</v>
      </c>
      <c r="AD71" s="46">
        <v>1</v>
      </c>
      <c r="AE71" s="46">
        <v>2</v>
      </c>
      <c r="AF71" s="46">
        <v>0</v>
      </c>
      <c r="AG71" s="46">
        <v>0</v>
      </c>
      <c r="AH71" s="46">
        <v>1</v>
      </c>
      <c r="AI71" s="46">
        <v>1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</row>
    <row r="72" spans="1:40">
      <c r="A72">
        <v>61</v>
      </c>
      <c r="B72" s="100">
        <v>4.1666666666666699E-2</v>
      </c>
      <c r="C72">
        <f t="shared" ca="1" si="0"/>
        <v>0</v>
      </c>
      <c r="D72">
        <f t="shared" si="1"/>
        <v>52</v>
      </c>
      <c r="E72">
        <f>IF(appliances!$D$46="YES",light_sim_data!B72,0)</f>
        <v>0</v>
      </c>
      <c r="F72">
        <f t="shared" si="2"/>
        <v>52</v>
      </c>
      <c r="H72" s="46">
        <v>0</v>
      </c>
      <c r="I72" s="46">
        <v>0</v>
      </c>
      <c r="J72" s="46">
        <v>0</v>
      </c>
      <c r="K72" s="46">
        <v>0</v>
      </c>
      <c r="L72" s="46">
        <v>1</v>
      </c>
      <c r="M72" s="46">
        <v>2</v>
      </c>
      <c r="N72" s="46">
        <v>2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0</v>
      </c>
      <c r="U72" s="46">
        <v>4</v>
      </c>
      <c r="V72" s="46">
        <v>3</v>
      </c>
      <c r="W72" s="46">
        <v>3</v>
      </c>
      <c r="X72" s="46">
        <v>2</v>
      </c>
      <c r="Y72" s="46">
        <v>2</v>
      </c>
      <c r="Z72" s="46">
        <v>15</v>
      </c>
      <c r="AA72" s="46">
        <v>1</v>
      </c>
      <c r="AB72" s="46">
        <v>0</v>
      </c>
      <c r="AC72" s="46">
        <v>2</v>
      </c>
      <c r="AD72" s="46">
        <v>1</v>
      </c>
      <c r="AE72" s="46">
        <v>2</v>
      </c>
      <c r="AF72" s="46">
        <v>0</v>
      </c>
      <c r="AG72" s="46">
        <v>0</v>
      </c>
      <c r="AH72" s="46">
        <v>1</v>
      </c>
      <c r="AI72" s="46">
        <v>1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</row>
    <row r="73" spans="1:40">
      <c r="A73">
        <v>62</v>
      </c>
      <c r="B73" s="100">
        <v>4.2361111111111099E-2</v>
      </c>
      <c r="C73">
        <f t="shared" ca="1" si="0"/>
        <v>0</v>
      </c>
      <c r="D73">
        <f t="shared" si="1"/>
        <v>52</v>
      </c>
      <c r="E73">
        <f>IF(appliances!$D$46="YES",light_sim_data!B73,0)</f>
        <v>0</v>
      </c>
      <c r="F73">
        <f t="shared" si="2"/>
        <v>52</v>
      </c>
      <c r="H73" s="46">
        <v>0</v>
      </c>
      <c r="I73" s="46">
        <v>0</v>
      </c>
      <c r="J73" s="46">
        <v>0</v>
      </c>
      <c r="K73" s="46">
        <v>0</v>
      </c>
      <c r="L73" s="46">
        <v>1</v>
      </c>
      <c r="M73" s="46">
        <v>2</v>
      </c>
      <c r="N73" s="46">
        <v>2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0</v>
      </c>
      <c r="U73" s="46">
        <v>4</v>
      </c>
      <c r="V73" s="46">
        <v>3</v>
      </c>
      <c r="W73" s="46">
        <v>3</v>
      </c>
      <c r="X73" s="46">
        <v>2</v>
      </c>
      <c r="Y73" s="46">
        <v>2</v>
      </c>
      <c r="Z73" s="46">
        <v>15</v>
      </c>
      <c r="AA73" s="46">
        <v>1</v>
      </c>
      <c r="AB73" s="46">
        <v>0</v>
      </c>
      <c r="AC73" s="46">
        <v>2</v>
      </c>
      <c r="AD73" s="46">
        <v>1</v>
      </c>
      <c r="AE73" s="46">
        <v>2</v>
      </c>
      <c r="AF73" s="46">
        <v>0</v>
      </c>
      <c r="AG73" s="46">
        <v>0</v>
      </c>
      <c r="AH73" s="46">
        <v>1</v>
      </c>
      <c r="AI73" s="46">
        <v>1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</row>
    <row r="74" spans="1:40">
      <c r="A74">
        <v>63</v>
      </c>
      <c r="B74" s="100">
        <v>4.3055555555555597E-2</v>
      </c>
      <c r="C74">
        <f t="shared" ca="1" si="0"/>
        <v>0</v>
      </c>
      <c r="D74">
        <f t="shared" si="1"/>
        <v>52</v>
      </c>
      <c r="E74">
        <f>IF(appliances!$D$46="YES",light_sim_data!B74,0)</f>
        <v>0</v>
      </c>
      <c r="F74">
        <f t="shared" si="2"/>
        <v>52</v>
      </c>
      <c r="H74" s="46">
        <v>0</v>
      </c>
      <c r="I74" s="46">
        <v>0</v>
      </c>
      <c r="J74" s="46">
        <v>0</v>
      </c>
      <c r="K74" s="46">
        <v>0</v>
      </c>
      <c r="L74" s="46">
        <v>1</v>
      </c>
      <c r="M74" s="46">
        <v>2</v>
      </c>
      <c r="N74" s="46">
        <v>2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0</v>
      </c>
      <c r="U74" s="46">
        <v>4</v>
      </c>
      <c r="V74" s="46">
        <v>3</v>
      </c>
      <c r="W74" s="46">
        <v>3</v>
      </c>
      <c r="X74" s="46">
        <v>2</v>
      </c>
      <c r="Y74" s="46">
        <v>2</v>
      </c>
      <c r="Z74" s="46">
        <v>15</v>
      </c>
      <c r="AA74" s="46">
        <v>1</v>
      </c>
      <c r="AB74" s="46">
        <v>0</v>
      </c>
      <c r="AC74" s="46">
        <v>2</v>
      </c>
      <c r="AD74" s="46">
        <v>1</v>
      </c>
      <c r="AE74" s="46">
        <v>2</v>
      </c>
      <c r="AF74" s="46">
        <v>0</v>
      </c>
      <c r="AG74" s="46">
        <v>0</v>
      </c>
      <c r="AH74" s="46">
        <v>1</v>
      </c>
      <c r="AI74" s="46">
        <v>1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</row>
    <row r="75" spans="1:40">
      <c r="A75">
        <v>64</v>
      </c>
      <c r="B75" s="100">
        <v>4.3749999999999997E-2</v>
      </c>
      <c r="C75">
        <f t="shared" ca="1" si="0"/>
        <v>0</v>
      </c>
      <c r="D75">
        <f t="shared" si="1"/>
        <v>52</v>
      </c>
      <c r="E75">
        <f>IF(appliances!$D$46="YES",light_sim_data!B75,0)</f>
        <v>0</v>
      </c>
      <c r="F75">
        <f t="shared" si="2"/>
        <v>52</v>
      </c>
      <c r="H75" s="46">
        <v>0</v>
      </c>
      <c r="I75" s="46">
        <v>0</v>
      </c>
      <c r="J75" s="46">
        <v>0</v>
      </c>
      <c r="K75" s="46">
        <v>0</v>
      </c>
      <c r="L75" s="46">
        <v>1</v>
      </c>
      <c r="M75" s="46">
        <v>2</v>
      </c>
      <c r="N75" s="46">
        <v>2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0</v>
      </c>
      <c r="U75" s="46">
        <v>4</v>
      </c>
      <c r="V75" s="46">
        <v>3</v>
      </c>
      <c r="W75" s="46">
        <v>3</v>
      </c>
      <c r="X75" s="46">
        <v>2</v>
      </c>
      <c r="Y75" s="46">
        <v>2</v>
      </c>
      <c r="Z75" s="46">
        <v>15</v>
      </c>
      <c r="AA75" s="46">
        <v>1</v>
      </c>
      <c r="AB75" s="46">
        <v>0</v>
      </c>
      <c r="AC75" s="46">
        <v>2</v>
      </c>
      <c r="AD75" s="46">
        <v>1</v>
      </c>
      <c r="AE75" s="46">
        <v>2</v>
      </c>
      <c r="AF75" s="46">
        <v>0</v>
      </c>
      <c r="AG75" s="46">
        <v>0</v>
      </c>
      <c r="AH75" s="46">
        <v>1</v>
      </c>
      <c r="AI75" s="46">
        <v>1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</row>
    <row r="76" spans="1:40">
      <c r="A76">
        <v>65</v>
      </c>
      <c r="B76" s="100">
        <v>4.4444444444444398E-2</v>
      </c>
      <c r="C76">
        <f t="shared" ca="1" si="0"/>
        <v>0</v>
      </c>
      <c r="D76">
        <f t="shared" si="1"/>
        <v>52</v>
      </c>
      <c r="E76">
        <f>IF(appliances!$D$46="YES",light_sim_data!B76,0)</f>
        <v>0</v>
      </c>
      <c r="F76">
        <f t="shared" si="2"/>
        <v>52</v>
      </c>
      <c r="H76" s="46">
        <v>0</v>
      </c>
      <c r="I76" s="46">
        <v>0</v>
      </c>
      <c r="J76" s="46">
        <v>0</v>
      </c>
      <c r="K76" s="46">
        <v>0</v>
      </c>
      <c r="L76" s="46">
        <v>1</v>
      </c>
      <c r="M76" s="46">
        <v>2</v>
      </c>
      <c r="N76" s="46">
        <v>2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0</v>
      </c>
      <c r="U76" s="46">
        <v>4</v>
      </c>
      <c r="V76" s="46">
        <v>3</v>
      </c>
      <c r="W76" s="46">
        <v>3</v>
      </c>
      <c r="X76" s="46">
        <v>2</v>
      </c>
      <c r="Y76" s="46">
        <v>2</v>
      </c>
      <c r="Z76" s="46">
        <v>15</v>
      </c>
      <c r="AA76" s="46">
        <v>1</v>
      </c>
      <c r="AB76" s="46">
        <v>0</v>
      </c>
      <c r="AC76" s="46">
        <v>2</v>
      </c>
      <c r="AD76" s="46">
        <v>1</v>
      </c>
      <c r="AE76" s="46">
        <v>2</v>
      </c>
      <c r="AF76" s="46">
        <v>0</v>
      </c>
      <c r="AG76" s="46">
        <v>0</v>
      </c>
      <c r="AH76" s="46">
        <v>1</v>
      </c>
      <c r="AI76" s="46">
        <v>1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</row>
    <row r="77" spans="1:40">
      <c r="A77">
        <v>66</v>
      </c>
      <c r="B77" s="100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52</v>
      </c>
      <c r="E77">
        <f>IF(appliances!$D$46="YES",light_sim_data!B77,0)</f>
        <v>0</v>
      </c>
      <c r="F77">
        <f t="shared" ref="F77:F140" si="5">SUM(H77:AN77)</f>
        <v>52</v>
      </c>
      <c r="H77" s="46">
        <v>0</v>
      </c>
      <c r="I77" s="46">
        <v>0</v>
      </c>
      <c r="J77" s="46">
        <v>0</v>
      </c>
      <c r="K77" s="46">
        <v>0</v>
      </c>
      <c r="L77" s="46">
        <v>1</v>
      </c>
      <c r="M77" s="46">
        <v>2</v>
      </c>
      <c r="N77" s="46">
        <v>2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0</v>
      </c>
      <c r="U77" s="46">
        <v>4</v>
      </c>
      <c r="V77" s="46">
        <v>3</v>
      </c>
      <c r="W77" s="46">
        <v>3</v>
      </c>
      <c r="X77" s="46">
        <v>2</v>
      </c>
      <c r="Y77" s="46">
        <v>2</v>
      </c>
      <c r="Z77" s="46">
        <v>15</v>
      </c>
      <c r="AA77" s="46">
        <v>1</v>
      </c>
      <c r="AB77" s="46">
        <v>0</v>
      </c>
      <c r="AC77" s="46">
        <v>2</v>
      </c>
      <c r="AD77" s="46">
        <v>1</v>
      </c>
      <c r="AE77" s="46">
        <v>2</v>
      </c>
      <c r="AF77" s="46">
        <v>0</v>
      </c>
      <c r="AG77" s="46">
        <v>0</v>
      </c>
      <c r="AH77" s="46">
        <v>1</v>
      </c>
      <c r="AI77" s="46">
        <v>1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</row>
    <row r="78" spans="1:40">
      <c r="A78">
        <v>67</v>
      </c>
      <c r="B78" s="100">
        <v>4.5833333333333302E-2</v>
      </c>
      <c r="C78">
        <f t="shared" ca="1" si="3"/>
        <v>0</v>
      </c>
      <c r="D78">
        <f t="shared" si="4"/>
        <v>52</v>
      </c>
      <c r="E78">
        <f>IF(appliances!$D$46="YES",light_sim_data!B78,0)</f>
        <v>0</v>
      </c>
      <c r="F78">
        <f t="shared" si="5"/>
        <v>52</v>
      </c>
      <c r="H78" s="46">
        <v>0</v>
      </c>
      <c r="I78" s="46">
        <v>0</v>
      </c>
      <c r="J78" s="46">
        <v>0</v>
      </c>
      <c r="K78" s="46">
        <v>0</v>
      </c>
      <c r="L78" s="46">
        <v>1</v>
      </c>
      <c r="M78" s="46">
        <v>2</v>
      </c>
      <c r="N78" s="46">
        <v>2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0</v>
      </c>
      <c r="U78" s="46">
        <v>4</v>
      </c>
      <c r="V78" s="46">
        <v>3</v>
      </c>
      <c r="W78" s="46">
        <v>3</v>
      </c>
      <c r="X78" s="46">
        <v>2</v>
      </c>
      <c r="Y78" s="46">
        <v>2</v>
      </c>
      <c r="Z78" s="46">
        <v>15</v>
      </c>
      <c r="AA78" s="46">
        <v>1</v>
      </c>
      <c r="AB78" s="46">
        <v>0</v>
      </c>
      <c r="AC78" s="46">
        <v>2</v>
      </c>
      <c r="AD78" s="46">
        <v>1</v>
      </c>
      <c r="AE78" s="46">
        <v>2</v>
      </c>
      <c r="AF78" s="46">
        <v>0</v>
      </c>
      <c r="AG78" s="46">
        <v>0</v>
      </c>
      <c r="AH78" s="46">
        <v>1</v>
      </c>
      <c r="AI78" s="46">
        <v>1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</row>
    <row r="79" spans="1:40">
      <c r="A79">
        <v>68</v>
      </c>
      <c r="B79" s="100">
        <v>4.65277777777778E-2</v>
      </c>
      <c r="C79">
        <f t="shared" ca="1" si="3"/>
        <v>0</v>
      </c>
      <c r="D79">
        <f t="shared" si="4"/>
        <v>52</v>
      </c>
      <c r="E79">
        <f>IF(appliances!$D$46="YES",light_sim_data!B79,0)</f>
        <v>0</v>
      </c>
      <c r="F79">
        <f t="shared" si="5"/>
        <v>52</v>
      </c>
      <c r="H79" s="46">
        <v>0</v>
      </c>
      <c r="I79" s="46">
        <v>0</v>
      </c>
      <c r="J79" s="46">
        <v>0</v>
      </c>
      <c r="K79" s="46">
        <v>0</v>
      </c>
      <c r="L79" s="46">
        <v>1</v>
      </c>
      <c r="M79" s="46">
        <v>2</v>
      </c>
      <c r="N79" s="46">
        <v>2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0</v>
      </c>
      <c r="U79" s="46">
        <v>4</v>
      </c>
      <c r="V79" s="46">
        <v>3</v>
      </c>
      <c r="W79" s="46">
        <v>3</v>
      </c>
      <c r="X79" s="46">
        <v>2</v>
      </c>
      <c r="Y79" s="46">
        <v>2</v>
      </c>
      <c r="Z79" s="46">
        <v>15</v>
      </c>
      <c r="AA79" s="46">
        <v>1</v>
      </c>
      <c r="AB79" s="46">
        <v>0</v>
      </c>
      <c r="AC79" s="46">
        <v>2</v>
      </c>
      <c r="AD79" s="46">
        <v>1</v>
      </c>
      <c r="AE79" s="46">
        <v>2</v>
      </c>
      <c r="AF79" s="46">
        <v>0</v>
      </c>
      <c r="AG79" s="46">
        <v>0</v>
      </c>
      <c r="AH79" s="46">
        <v>1</v>
      </c>
      <c r="AI79" s="46">
        <v>1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</row>
    <row r="80" spans="1:40">
      <c r="A80">
        <v>69</v>
      </c>
      <c r="B80" s="100">
        <v>4.72222222222222E-2</v>
      </c>
      <c r="C80">
        <f t="shared" ca="1" si="3"/>
        <v>0</v>
      </c>
      <c r="D80">
        <f t="shared" si="4"/>
        <v>52</v>
      </c>
      <c r="E80">
        <f>IF(appliances!$D$46="YES",light_sim_data!B80,0)</f>
        <v>0</v>
      </c>
      <c r="F80">
        <f t="shared" si="5"/>
        <v>52</v>
      </c>
      <c r="H80" s="46">
        <v>0</v>
      </c>
      <c r="I80" s="46">
        <v>0</v>
      </c>
      <c r="J80" s="46">
        <v>0</v>
      </c>
      <c r="K80" s="46">
        <v>0</v>
      </c>
      <c r="L80" s="46">
        <v>1</v>
      </c>
      <c r="M80" s="46">
        <v>2</v>
      </c>
      <c r="N80" s="46">
        <v>2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0</v>
      </c>
      <c r="U80" s="46">
        <v>4</v>
      </c>
      <c r="V80" s="46">
        <v>3</v>
      </c>
      <c r="W80" s="46">
        <v>3</v>
      </c>
      <c r="X80" s="46">
        <v>2</v>
      </c>
      <c r="Y80" s="46">
        <v>2</v>
      </c>
      <c r="Z80" s="46">
        <v>15</v>
      </c>
      <c r="AA80" s="46">
        <v>1</v>
      </c>
      <c r="AB80" s="46">
        <v>0</v>
      </c>
      <c r="AC80" s="46">
        <v>2</v>
      </c>
      <c r="AD80" s="46">
        <v>1</v>
      </c>
      <c r="AE80" s="46">
        <v>2</v>
      </c>
      <c r="AF80" s="46">
        <v>0</v>
      </c>
      <c r="AG80" s="46">
        <v>0</v>
      </c>
      <c r="AH80" s="46">
        <v>1</v>
      </c>
      <c r="AI80" s="46">
        <v>1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</row>
    <row r="81" spans="1:40">
      <c r="A81">
        <v>70</v>
      </c>
      <c r="B81" s="100">
        <v>4.7916666666666698E-2</v>
      </c>
      <c r="C81">
        <f t="shared" ca="1" si="3"/>
        <v>0</v>
      </c>
      <c r="D81">
        <f t="shared" si="4"/>
        <v>52</v>
      </c>
      <c r="E81">
        <f>IF(appliances!$D$46="YES",light_sim_data!B81,0)</f>
        <v>0</v>
      </c>
      <c r="F81">
        <f t="shared" si="5"/>
        <v>52</v>
      </c>
      <c r="H81" s="46">
        <v>0</v>
      </c>
      <c r="I81" s="46">
        <v>0</v>
      </c>
      <c r="J81" s="46">
        <v>0</v>
      </c>
      <c r="K81" s="46">
        <v>0</v>
      </c>
      <c r="L81" s="46">
        <v>1</v>
      </c>
      <c r="M81" s="46">
        <v>2</v>
      </c>
      <c r="N81" s="46">
        <v>2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0</v>
      </c>
      <c r="U81" s="46">
        <v>4</v>
      </c>
      <c r="V81" s="46">
        <v>3</v>
      </c>
      <c r="W81" s="46">
        <v>3</v>
      </c>
      <c r="X81" s="46">
        <v>2</v>
      </c>
      <c r="Y81" s="46">
        <v>2</v>
      </c>
      <c r="Z81" s="46">
        <v>15</v>
      </c>
      <c r="AA81" s="46">
        <v>1</v>
      </c>
      <c r="AB81" s="46">
        <v>0</v>
      </c>
      <c r="AC81" s="46">
        <v>2</v>
      </c>
      <c r="AD81" s="46">
        <v>1</v>
      </c>
      <c r="AE81" s="46">
        <v>2</v>
      </c>
      <c r="AF81" s="46">
        <v>0</v>
      </c>
      <c r="AG81" s="46">
        <v>0</v>
      </c>
      <c r="AH81" s="46">
        <v>1</v>
      </c>
      <c r="AI81" s="46">
        <v>1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</row>
    <row r="82" spans="1:40">
      <c r="A82">
        <v>71</v>
      </c>
      <c r="B82" s="100">
        <v>4.8611111111111098E-2</v>
      </c>
      <c r="C82">
        <f t="shared" ca="1" si="3"/>
        <v>0</v>
      </c>
      <c r="D82">
        <f t="shared" si="4"/>
        <v>52</v>
      </c>
      <c r="E82">
        <f>IF(appliances!$D$46="YES",light_sim_data!B82,0)</f>
        <v>0</v>
      </c>
      <c r="F82">
        <f t="shared" si="5"/>
        <v>52</v>
      </c>
      <c r="H82" s="46">
        <v>0</v>
      </c>
      <c r="I82" s="46">
        <v>0</v>
      </c>
      <c r="J82" s="46">
        <v>0</v>
      </c>
      <c r="K82" s="46">
        <v>0</v>
      </c>
      <c r="L82" s="46">
        <v>1</v>
      </c>
      <c r="M82" s="46">
        <v>2</v>
      </c>
      <c r="N82" s="46">
        <v>2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0</v>
      </c>
      <c r="U82" s="46">
        <v>4</v>
      </c>
      <c r="V82" s="46">
        <v>3</v>
      </c>
      <c r="W82" s="46">
        <v>3</v>
      </c>
      <c r="X82" s="46">
        <v>2</v>
      </c>
      <c r="Y82" s="46">
        <v>2</v>
      </c>
      <c r="Z82" s="46">
        <v>15</v>
      </c>
      <c r="AA82" s="46">
        <v>1</v>
      </c>
      <c r="AB82" s="46">
        <v>0</v>
      </c>
      <c r="AC82" s="46">
        <v>2</v>
      </c>
      <c r="AD82" s="46">
        <v>1</v>
      </c>
      <c r="AE82" s="46">
        <v>2</v>
      </c>
      <c r="AF82" s="46">
        <v>0</v>
      </c>
      <c r="AG82" s="46">
        <v>0</v>
      </c>
      <c r="AH82" s="46">
        <v>1</v>
      </c>
      <c r="AI82" s="46">
        <v>1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</row>
    <row r="83" spans="1:40">
      <c r="A83">
        <v>72</v>
      </c>
      <c r="B83" s="100">
        <v>4.9305555555555602E-2</v>
      </c>
      <c r="C83">
        <f t="shared" ca="1" si="3"/>
        <v>0</v>
      </c>
      <c r="D83">
        <f t="shared" si="4"/>
        <v>52</v>
      </c>
      <c r="E83">
        <f>IF(appliances!$D$46="YES",light_sim_data!B83,0)</f>
        <v>0</v>
      </c>
      <c r="F83">
        <f t="shared" si="5"/>
        <v>52</v>
      </c>
      <c r="H83" s="46">
        <v>0</v>
      </c>
      <c r="I83" s="46">
        <v>0</v>
      </c>
      <c r="J83" s="46">
        <v>0</v>
      </c>
      <c r="K83" s="46">
        <v>0</v>
      </c>
      <c r="L83" s="46">
        <v>1</v>
      </c>
      <c r="M83" s="46">
        <v>2</v>
      </c>
      <c r="N83" s="46">
        <v>2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0</v>
      </c>
      <c r="U83" s="46">
        <v>4</v>
      </c>
      <c r="V83" s="46">
        <v>3</v>
      </c>
      <c r="W83" s="46">
        <v>3</v>
      </c>
      <c r="X83" s="46">
        <v>2</v>
      </c>
      <c r="Y83" s="46">
        <v>2</v>
      </c>
      <c r="Z83" s="46">
        <v>15</v>
      </c>
      <c r="AA83" s="46">
        <v>1</v>
      </c>
      <c r="AB83" s="46">
        <v>0</v>
      </c>
      <c r="AC83" s="46">
        <v>2</v>
      </c>
      <c r="AD83" s="46">
        <v>1</v>
      </c>
      <c r="AE83" s="46">
        <v>2</v>
      </c>
      <c r="AF83" s="46">
        <v>0</v>
      </c>
      <c r="AG83" s="46">
        <v>0</v>
      </c>
      <c r="AH83" s="46">
        <v>1</v>
      </c>
      <c r="AI83" s="46">
        <v>1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</row>
    <row r="84" spans="1:40">
      <c r="A84">
        <v>73</v>
      </c>
      <c r="B84" s="100">
        <v>0.05</v>
      </c>
      <c r="C84">
        <f t="shared" ca="1" si="3"/>
        <v>0</v>
      </c>
      <c r="D84">
        <f t="shared" si="4"/>
        <v>52</v>
      </c>
      <c r="E84">
        <f>IF(appliances!$D$46="YES",light_sim_data!B84,0)</f>
        <v>0</v>
      </c>
      <c r="F84">
        <f t="shared" si="5"/>
        <v>52</v>
      </c>
      <c r="H84" s="46">
        <v>0</v>
      </c>
      <c r="I84" s="46">
        <v>0</v>
      </c>
      <c r="J84" s="46">
        <v>0</v>
      </c>
      <c r="K84" s="46">
        <v>0</v>
      </c>
      <c r="L84" s="46">
        <v>1</v>
      </c>
      <c r="M84" s="46">
        <v>2</v>
      </c>
      <c r="N84" s="46">
        <v>2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0</v>
      </c>
      <c r="U84" s="46">
        <v>4</v>
      </c>
      <c r="V84" s="46">
        <v>3</v>
      </c>
      <c r="W84" s="46">
        <v>3</v>
      </c>
      <c r="X84" s="46">
        <v>2</v>
      </c>
      <c r="Y84" s="46">
        <v>2</v>
      </c>
      <c r="Z84" s="46">
        <v>15</v>
      </c>
      <c r="AA84" s="46">
        <v>1</v>
      </c>
      <c r="AB84" s="46">
        <v>0</v>
      </c>
      <c r="AC84" s="46">
        <v>2</v>
      </c>
      <c r="AD84" s="46">
        <v>1</v>
      </c>
      <c r="AE84" s="46">
        <v>2</v>
      </c>
      <c r="AF84" s="46">
        <v>0</v>
      </c>
      <c r="AG84" s="46">
        <v>0</v>
      </c>
      <c r="AH84" s="46">
        <v>1</v>
      </c>
      <c r="AI84" s="46">
        <v>1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</row>
    <row r="85" spans="1:40">
      <c r="A85">
        <v>74</v>
      </c>
      <c r="B85" s="100">
        <v>5.0694444444444403E-2</v>
      </c>
      <c r="C85">
        <f t="shared" ca="1" si="3"/>
        <v>0</v>
      </c>
      <c r="D85">
        <f t="shared" si="4"/>
        <v>52</v>
      </c>
      <c r="E85">
        <f>IF(appliances!$D$46="YES",light_sim_data!B85,0)</f>
        <v>0</v>
      </c>
      <c r="F85">
        <f t="shared" si="5"/>
        <v>52</v>
      </c>
      <c r="H85" s="46">
        <v>0</v>
      </c>
      <c r="I85" s="46">
        <v>0</v>
      </c>
      <c r="J85" s="46">
        <v>0</v>
      </c>
      <c r="K85" s="46">
        <v>0</v>
      </c>
      <c r="L85" s="46">
        <v>1</v>
      </c>
      <c r="M85" s="46">
        <v>2</v>
      </c>
      <c r="N85" s="46">
        <v>2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0</v>
      </c>
      <c r="U85" s="46">
        <v>4</v>
      </c>
      <c r="V85" s="46">
        <v>3</v>
      </c>
      <c r="W85" s="46">
        <v>3</v>
      </c>
      <c r="X85" s="46">
        <v>2</v>
      </c>
      <c r="Y85" s="46">
        <v>2</v>
      </c>
      <c r="Z85" s="46">
        <v>15</v>
      </c>
      <c r="AA85" s="46">
        <v>1</v>
      </c>
      <c r="AB85" s="46">
        <v>0</v>
      </c>
      <c r="AC85" s="46">
        <v>2</v>
      </c>
      <c r="AD85" s="46">
        <v>1</v>
      </c>
      <c r="AE85" s="46">
        <v>2</v>
      </c>
      <c r="AF85" s="46">
        <v>0</v>
      </c>
      <c r="AG85" s="46">
        <v>0</v>
      </c>
      <c r="AH85" s="46">
        <v>1</v>
      </c>
      <c r="AI85" s="46">
        <v>1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</row>
    <row r="86" spans="1:40">
      <c r="A86">
        <v>75</v>
      </c>
      <c r="B86" s="100">
        <v>5.1388888888888901E-2</v>
      </c>
      <c r="C86">
        <f t="shared" ca="1" si="3"/>
        <v>0</v>
      </c>
      <c r="D86">
        <f t="shared" si="4"/>
        <v>52</v>
      </c>
      <c r="E86">
        <f>IF(appliances!$D$46="YES",light_sim_data!B86,0)</f>
        <v>0</v>
      </c>
      <c r="F86">
        <f t="shared" si="5"/>
        <v>52</v>
      </c>
      <c r="H86" s="46">
        <v>0</v>
      </c>
      <c r="I86" s="46">
        <v>0</v>
      </c>
      <c r="J86" s="46">
        <v>0</v>
      </c>
      <c r="K86" s="46">
        <v>0</v>
      </c>
      <c r="L86" s="46">
        <v>1</v>
      </c>
      <c r="M86" s="46">
        <v>2</v>
      </c>
      <c r="N86" s="46">
        <v>2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0</v>
      </c>
      <c r="U86" s="46">
        <v>4</v>
      </c>
      <c r="V86" s="46">
        <v>3</v>
      </c>
      <c r="W86" s="46">
        <v>3</v>
      </c>
      <c r="X86" s="46">
        <v>2</v>
      </c>
      <c r="Y86" s="46">
        <v>2</v>
      </c>
      <c r="Z86" s="46">
        <v>15</v>
      </c>
      <c r="AA86" s="46">
        <v>1</v>
      </c>
      <c r="AB86" s="46">
        <v>0</v>
      </c>
      <c r="AC86" s="46">
        <v>2</v>
      </c>
      <c r="AD86" s="46">
        <v>1</v>
      </c>
      <c r="AE86" s="46">
        <v>2</v>
      </c>
      <c r="AF86" s="46">
        <v>0</v>
      </c>
      <c r="AG86" s="46">
        <v>0</v>
      </c>
      <c r="AH86" s="46">
        <v>1</v>
      </c>
      <c r="AI86" s="46">
        <v>1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</row>
    <row r="87" spans="1:40">
      <c r="A87">
        <v>76</v>
      </c>
      <c r="B87" s="100">
        <v>5.2083333333333301E-2</v>
      </c>
      <c r="C87">
        <f t="shared" ca="1" si="3"/>
        <v>0</v>
      </c>
      <c r="D87">
        <f t="shared" si="4"/>
        <v>52</v>
      </c>
      <c r="E87">
        <f>IF(appliances!$D$46="YES",light_sim_data!B87,0)</f>
        <v>0</v>
      </c>
      <c r="F87">
        <f t="shared" si="5"/>
        <v>52</v>
      </c>
      <c r="H87" s="46">
        <v>0</v>
      </c>
      <c r="I87" s="46">
        <v>0</v>
      </c>
      <c r="J87" s="46">
        <v>0</v>
      </c>
      <c r="K87" s="46">
        <v>0</v>
      </c>
      <c r="L87" s="46">
        <v>1</v>
      </c>
      <c r="M87" s="46">
        <v>2</v>
      </c>
      <c r="N87" s="46">
        <v>2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0</v>
      </c>
      <c r="U87" s="46">
        <v>4</v>
      </c>
      <c r="V87" s="46">
        <v>3</v>
      </c>
      <c r="W87" s="46">
        <v>3</v>
      </c>
      <c r="X87" s="46">
        <v>2</v>
      </c>
      <c r="Y87" s="46">
        <v>2</v>
      </c>
      <c r="Z87" s="46">
        <v>15</v>
      </c>
      <c r="AA87" s="46">
        <v>1</v>
      </c>
      <c r="AB87" s="46">
        <v>0</v>
      </c>
      <c r="AC87" s="46">
        <v>2</v>
      </c>
      <c r="AD87" s="46">
        <v>1</v>
      </c>
      <c r="AE87" s="46">
        <v>2</v>
      </c>
      <c r="AF87" s="46">
        <v>0</v>
      </c>
      <c r="AG87" s="46">
        <v>0</v>
      </c>
      <c r="AH87" s="46">
        <v>1</v>
      </c>
      <c r="AI87" s="46">
        <v>1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</row>
    <row r="88" spans="1:40">
      <c r="A88">
        <v>77</v>
      </c>
      <c r="B88" s="100">
        <v>5.2777777777777798E-2</v>
      </c>
      <c r="C88">
        <f t="shared" ca="1" si="3"/>
        <v>0</v>
      </c>
      <c r="D88">
        <f t="shared" si="4"/>
        <v>259</v>
      </c>
      <c r="E88">
        <f>IF(appliances!$D$46="YES",light_sim_data!B88,0)</f>
        <v>0</v>
      </c>
      <c r="F88">
        <f t="shared" si="5"/>
        <v>259</v>
      </c>
      <c r="H88" s="46">
        <v>0</v>
      </c>
      <c r="I88" s="46">
        <v>207</v>
      </c>
      <c r="J88" s="46">
        <v>0</v>
      </c>
      <c r="K88" s="46">
        <v>0</v>
      </c>
      <c r="L88" s="46">
        <v>1</v>
      </c>
      <c r="M88" s="46">
        <v>2</v>
      </c>
      <c r="N88" s="46">
        <v>2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0</v>
      </c>
      <c r="U88" s="46">
        <v>4</v>
      </c>
      <c r="V88" s="46">
        <v>3</v>
      </c>
      <c r="W88" s="46">
        <v>3</v>
      </c>
      <c r="X88" s="46">
        <v>2</v>
      </c>
      <c r="Y88" s="46">
        <v>2</v>
      </c>
      <c r="Z88" s="46">
        <v>15</v>
      </c>
      <c r="AA88" s="46">
        <v>1</v>
      </c>
      <c r="AB88" s="46">
        <v>0</v>
      </c>
      <c r="AC88" s="46">
        <v>2</v>
      </c>
      <c r="AD88" s="46">
        <v>1</v>
      </c>
      <c r="AE88" s="46">
        <v>2</v>
      </c>
      <c r="AF88" s="46">
        <v>0</v>
      </c>
      <c r="AG88" s="46">
        <v>0</v>
      </c>
      <c r="AH88" s="46">
        <v>1</v>
      </c>
      <c r="AI88" s="46">
        <v>1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</row>
    <row r="89" spans="1:40">
      <c r="A89">
        <v>78</v>
      </c>
      <c r="B89" s="100">
        <v>5.3472222222222199E-2</v>
      </c>
      <c r="C89">
        <f t="shared" ca="1" si="3"/>
        <v>0</v>
      </c>
      <c r="D89">
        <f t="shared" si="4"/>
        <v>259</v>
      </c>
      <c r="E89">
        <f>IF(appliances!$D$46="YES",light_sim_data!B89,0)</f>
        <v>0</v>
      </c>
      <c r="F89">
        <f t="shared" si="5"/>
        <v>259</v>
      </c>
      <c r="H89" s="46">
        <v>0</v>
      </c>
      <c r="I89" s="46">
        <v>207</v>
      </c>
      <c r="J89" s="46">
        <v>0</v>
      </c>
      <c r="K89" s="46">
        <v>0</v>
      </c>
      <c r="L89" s="46">
        <v>1</v>
      </c>
      <c r="M89" s="46">
        <v>2</v>
      </c>
      <c r="N89" s="46">
        <v>2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0</v>
      </c>
      <c r="U89" s="46">
        <v>4</v>
      </c>
      <c r="V89" s="46">
        <v>3</v>
      </c>
      <c r="W89" s="46">
        <v>3</v>
      </c>
      <c r="X89" s="46">
        <v>2</v>
      </c>
      <c r="Y89" s="46">
        <v>2</v>
      </c>
      <c r="Z89" s="46">
        <v>15</v>
      </c>
      <c r="AA89" s="46">
        <v>1</v>
      </c>
      <c r="AB89" s="46">
        <v>0</v>
      </c>
      <c r="AC89" s="46">
        <v>2</v>
      </c>
      <c r="AD89" s="46">
        <v>1</v>
      </c>
      <c r="AE89" s="46">
        <v>2</v>
      </c>
      <c r="AF89" s="46">
        <v>0</v>
      </c>
      <c r="AG89" s="46">
        <v>0</v>
      </c>
      <c r="AH89" s="46">
        <v>1</v>
      </c>
      <c r="AI89" s="46">
        <v>1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</row>
    <row r="90" spans="1:40">
      <c r="A90">
        <v>79</v>
      </c>
      <c r="B90" s="100">
        <v>5.4166666666666703E-2</v>
      </c>
      <c r="C90">
        <f t="shared" ca="1" si="3"/>
        <v>0</v>
      </c>
      <c r="D90">
        <f t="shared" si="4"/>
        <v>259</v>
      </c>
      <c r="E90">
        <f>IF(appliances!$D$46="YES",light_sim_data!B90,0)</f>
        <v>0</v>
      </c>
      <c r="F90">
        <f t="shared" si="5"/>
        <v>259</v>
      </c>
      <c r="H90" s="46">
        <v>0</v>
      </c>
      <c r="I90" s="46">
        <v>207</v>
      </c>
      <c r="J90" s="46">
        <v>0</v>
      </c>
      <c r="K90" s="46">
        <v>0</v>
      </c>
      <c r="L90" s="46">
        <v>1</v>
      </c>
      <c r="M90" s="46">
        <v>2</v>
      </c>
      <c r="N90" s="46">
        <v>2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0</v>
      </c>
      <c r="U90" s="46">
        <v>4</v>
      </c>
      <c r="V90" s="46">
        <v>3</v>
      </c>
      <c r="W90" s="46">
        <v>3</v>
      </c>
      <c r="X90" s="46">
        <v>2</v>
      </c>
      <c r="Y90" s="46">
        <v>2</v>
      </c>
      <c r="Z90" s="46">
        <v>15</v>
      </c>
      <c r="AA90" s="46">
        <v>1</v>
      </c>
      <c r="AB90" s="46">
        <v>0</v>
      </c>
      <c r="AC90" s="46">
        <v>2</v>
      </c>
      <c r="AD90" s="46">
        <v>1</v>
      </c>
      <c r="AE90" s="46">
        <v>2</v>
      </c>
      <c r="AF90" s="46">
        <v>0</v>
      </c>
      <c r="AG90" s="46">
        <v>0</v>
      </c>
      <c r="AH90" s="46">
        <v>1</v>
      </c>
      <c r="AI90" s="46">
        <v>1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</row>
    <row r="91" spans="1:40">
      <c r="A91">
        <v>80</v>
      </c>
      <c r="B91" s="100">
        <v>5.4861111111111097E-2</v>
      </c>
      <c r="C91">
        <f t="shared" ca="1" si="3"/>
        <v>0</v>
      </c>
      <c r="D91">
        <f t="shared" si="4"/>
        <v>259</v>
      </c>
      <c r="E91">
        <f>IF(appliances!$D$46="YES",light_sim_data!B91,0)</f>
        <v>0</v>
      </c>
      <c r="F91">
        <f t="shared" si="5"/>
        <v>259</v>
      </c>
      <c r="H91" s="46">
        <v>0</v>
      </c>
      <c r="I91" s="46">
        <v>207</v>
      </c>
      <c r="J91" s="46">
        <v>0</v>
      </c>
      <c r="K91" s="46">
        <v>0</v>
      </c>
      <c r="L91" s="46">
        <v>1</v>
      </c>
      <c r="M91" s="46">
        <v>2</v>
      </c>
      <c r="N91" s="46">
        <v>2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0</v>
      </c>
      <c r="U91" s="46">
        <v>4</v>
      </c>
      <c r="V91" s="46">
        <v>3</v>
      </c>
      <c r="W91" s="46">
        <v>3</v>
      </c>
      <c r="X91" s="46">
        <v>2</v>
      </c>
      <c r="Y91" s="46">
        <v>2</v>
      </c>
      <c r="Z91" s="46">
        <v>15</v>
      </c>
      <c r="AA91" s="46">
        <v>1</v>
      </c>
      <c r="AB91" s="46">
        <v>0</v>
      </c>
      <c r="AC91" s="46">
        <v>2</v>
      </c>
      <c r="AD91" s="46">
        <v>1</v>
      </c>
      <c r="AE91" s="46">
        <v>2</v>
      </c>
      <c r="AF91" s="46">
        <v>0</v>
      </c>
      <c r="AG91" s="46">
        <v>0</v>
      </c>
      <c r="AH91" s="46">
        <v>1</v>
      </c>
      <c r="AI91" s="46">
        <v>1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</row>
    <row r="92" spans="1:40">
      <c r="A92">
        <v>81</v>
      </c>
      <c r="B92" s="100">
        <v>5.5555555555555601E-2</v>
      </c>
      <c r="C92">
        <f t="shared" ca="1" si="3"/>
        <v>0</v>
      </c>
      <c r="D92">
        <f t="shared" si="4"/>
        <v>259</v>
      </c>
      <c r="E92">
        <f>IF(appliances!$D$46="YES",light_sim_data!B92,0)</f>
        <v>0</v>
      </c>
      <c r="F92">
        <f t="shared" si="5"/>
        <v>259</v>
      </c>
      <c r="H92" s="46">
        <v>0</v>
      </c>
      <c r="I92" s="46">
        <v>207</v>
      </c>
      <c r="J92" s="46">
        <v>0</v>
      </c>
      <c r="K92" s="46">
        <v>0</v>
      </c>
      <c r="L92" s="46">
        <v>1</v>
      </c>
      <c r="M92" s="46">
        <v>2</v>
      </c>
      <c r="N92" s="46">
        <v>2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0</v>
      </c>
      <c r="U92" s="46">
        <v>4</v>
      </c>
      <c r="V92" s="46">
        <v>3</v>
      </c>
      <c r="W92" s="46">
        <v>3</v>
      </c>
      <c r="X92" s="46">
        <v>2</v>
      </c>
      <c r="Y92" s="46">
        <v>2</v>
      </c>
      <c r="Z92" s="46">
        <v>15</v>
      </c>
      <c r="AA92" s="46">
        <v>1</v>
      </c>
      <c r="AB92" s="46">
        <v>0</v>
      </c>
      <c r="AC92" s="46">
        <v>2</v>
      </c>
      <c r="AD92" s="46">
        <v>1</v>
      </c>
      <c r="AE92" s="46">
        <v>2</v>
      </c>
      <c r="AF92" s="46">
        <v>0</v>
      </c>
      <c r="AG92" s="46">
        <v>0</v>
      </c>
      <c r="AH92" s="46">
        <v>1</v>
      </c>
      <c r="AI92" s="46">
        <v>1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</row>
    <row r="93" spans="1:40">
      <c r="A93">
        <v>82</v>
      </c>
      <c r="B93" s="100">
        <v>5.6250000000000001E-2</v>
      </c>
      <c r="C93">
        <f t="shared" ca="1" si="3"/>
        <v>0</v>
      </c>
      <c r="D93">
        <f t="shared" si="4"/>
        <v>259</v>
      </c>
      <c r="E93">
        <f>IF(appliances!$D$46="YES",light_sim_data!B93,0)</f>
        <v>0</v>
      </c>
      <c r="F93">
        <f t="shared" si="5"/>
        <v>259</v>
      </c>
      <c r="H93" s="46">
        <v>0</v>
      </c>
      <c r="I93" s="46">
        <v>207</v>
      </c>
      <c r="J93" s="46">
        <v>0</v>
      </c>
      <c r="K93" s="46">
        <v>0</v>
      </c>
      <c r="L93" s="46">
        <v>1</v>
      </c>
      <c r="M93" s="46">
        <v>2</v>
      </c>
      <c r="N93" s="46">
        <v>2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0</v>
      </c>
      <c r="U93" s="46">
        <v>4</v>
      </c>
      <c r="V93" s="46">
        <v>3</v>
      </c>
      <c r="W93" s="46">
        <v>3</v>
      </c>
      <c r="X93" s="46">
        <v>2</v>
      </c>
      <c r="Y93" s="46">
        <v>2</v>
      </c>
      <c r="Z93" s="46">
        <v>15</v>
      </c>
      <c r="AA93" s="46">
        <v>1</v>
      </c>
      <c r="AB93" s="46">
        <v>0</v>
      </c>
      <c r="AC93" s="46">
        <v>2</v>
      </c>
      <c r="AD93" s="46">
        <v>1</v>
      </c>
      <c r="AE93" s="46">
        <v>2</v>
      </c>
      <c r="AF93" s="46">
        <v>0</v>
      </c>
      <c r="AG93" s="46">
        <v>0</v>
      </c>
      <c r="AH93" s="46">
        <v>1</v>
      </c>
      <c r="AI93" s="46">
        <v>1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</row>
    <row r="94" spans="1:40">
      <c r="A94">
        <v>83</v>
      </c>
      <c r="B94" s="100">
        <v>5.6944444444444402E-2</v>
      </c>
      <c r="C94">
        <f t="shared" ca="1" si="3"/>
        <v>0</v>
      </c>
      <c r="D94">
        <f t="shared" si="4"/>
        <v>259</v>
      </c>
      <c r="E94">
        <f>IF(appliances!$D$46="YES",light_sim_data!B94,0)</f>
        <v>0</v>
      </c>
      <c r="F94">
        <f t="shared" si="5"/>
        <v>259</v>
      </c>
      <c r="H94" s="46">
        <v>0</v>
      </c>
      <c r="I94" s="46">
        <v>207</v>
      </c>
      <c r="J94" s="46">
        <v>0</v>
      </c>
      <c r="K94" s="46">
        <v>0</v>
      </c>
      <c r="L94" s="46">
        <v>1</v>
      </c>
      <c r="M94" s="46">
        <v>2</v>
      </c>
      <c r="N94" s="46">
        <v>2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0</v>
      </c>
      <c r="U94" s="46">
        <v>4</v>
      </c>
      <c r="V94" s="46">
        <v>3</v>
      </c>
      <c r="W94" s="46">
        <v>3</v>
      </c>
      <c r="X94" s="46">
        <v>2</v>
      </c>
      <c r="Y94" s="46">
        <v>2</v>
      </c>
      <c r="Z94" s="46">
        <v>15</v>
      </c>
      <c r="AA94" s="46">
        <v>1</v>
      </c>
      <c r="AB94" s="46">
        <v>0</v>
      </c>
      <c r="AC94" s="46">
        <v>2</v>
      </c>
      <c r="AD94" s="46">
        <v>1</v>
      </c>
      <c r="AE94" s="46">
        <v>2</v>
      </c>
      <c r="AF94" s="46">
        <v>0</v>
      </c>
      <c r="AG94" s="46">
        <v>0</v>
      </c>
      <c r="AH94" s="46">
        <v>1</v>
      </c>
      <c r="AI94" s="46">
        <v>1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</row>
    <row r="95" spans="1:40">
      <c r="A95">
        <v>84</v>
      </c>
      <c r="B95" s="100">
        <v>5.7638888888888899E-2</v>
      </c>
      <c r="C95">
        <f t="shared" ca="1" si="3"/>
        <v>0</v>
      </c>
      <c r="D95">
        <f t="shared" si="4"/>
        <v>259</v>
      </c>
      <c r="E95">
        <f>IF(appliances!$D$46="YES",light_sim_data!B95,0)</f>
        <v>0</v>
      </c>
      <c r="F95">
        <f t="shared" si="5"/>
        <v>259</v>
      </c>
      <c r="H95" s="46">
        <v>0</v>
      </c>
      <c r="I95" s="46">
        <v>207</v>
      </c>
      <c r="J95" s="46">
        <v>0</v>
      </c>
      <c r="K95" s="46">
        <v>0</v>
      </c>
      <c r="L95" s="46">
        <v>1</v>
      </c>
      <c r="M95" s="46">
        <v>2</v>
      </c>
      <c r="N95" s="46">
        <v>2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0</v>
      </c>
      <c r="U95" s="46">
        <v>4</v>
      </c>
      <c r="V95" s="46">
        <v>3</v>
      </c>
      <c r="W95" s="46">
        <v>3</v>
      </c>
      <c r="X95" s="46">
        <v>2</v>
      </c>
      <c r="Y95" s="46">
        <v>2</v>
      </c>
      <c r="Z95" s="46">
        <v>15</v>
      </c>
      <c r="AA95" s="46">
        <v>1</v>
      </c>
      <c r="AB95" s="46">
        <v>0</v>
      </c>
      <c r="AC95" s="46">
        <v>2</v>
      </c>
      <c r="AD95" s="46">
        <v>1</v>
      </c>
      <c r="AE95" s="46">
        <v>2</v>
      </c>
      <c r="AF95" s="46">
        <v>0</v>
      </c>
      <c r="AG95" s="46">
        <v>0</v>
      </c>
      <c r="AH95" s="46">
        <v>1</v>
      </c>
      <c r="AI95" s="46">
        <v>1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</row>
    <row r="96" spans="1:40">
      <c r="A96">
        <v>85</v>
      </c>
      <c r="B96" s="100">
        <v>5.83333333333333E-2</v>
      </c>
      <c r="C96">
        <f t="shared" ca="1" si="3"/>
        <v>0</v>
      </c>
      <c r="D96">
        <f t="shared" si="4"/>
        <v>259</v>
      </c>
      <c r="E96">
        <f>IF(appliances!$D$46="YES",light_sim_data!B96,0)</f>
        <v>0</v>
      </c>
      <c r="F96">
        <f t="shared" si="5"/>
        <v>259</v>
      </c>
      <c r="H96" s="46">
        <v>0</v>
      </c>
      <c r="I96" s="46">
        <v>207</v>
      </c>
      <c r="J96" s="46">
        <v>0</v>
      </c>
      <c r="K96" s="46">
        <v>0</v>
      </c>
      <c r="L96" s="46">
        <v>1</v>
      </c>
      <c r="M96" s="46">
        <v>2</v>
      </c>
      <c r="N96" s="46">
        <v>2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0</v>
      </c>
      <c r="U96" s="46">
        <v>4</v>
      </c>
      <c r="V96" s="46">
        <v>3</v>
      </c>
      <c r="W96" s="46">
        <v>3</v>
      </c>
      <c r="X96" s="46">
        <v>2</v>
      </c>
      <c r="Y96" s="46">
        <v>2</v>
      </c>
      <c r="Z96" s="46">
        <v>15</v>
      </c>
      <c r="AA96" s="46">
        <v>1</v>
      </c>
      <c r="AB96" s="46">
        <v>0</v>
      </c>
      <c r="AC96" s="46">
        <v>2</v>
      </c>
      <c r="AD96" s="46">
        <v>1</v>
      </c>
      <c r="AE96" s="46">
        <v>2</v>
      </c>
      <c r="AF96" s="46">
        <v>0</v>
      </c>
      <c r="AG96" s="46">
        <v>0</v>
      </c>
      <c r="AH96" s="46">
        <v>1</v>
      </c>
      <c r="AI96" s="46">
        <v>1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</row>
    <row r="97" spans="1:40">
      <c r="A97">
        <v>86</v>
      </c>
      <c r="B97" s="100">
        <v>5.9027777777777797E-2</v>
      </c>
      <c r="C97">
        <f t="shared" ca="1" si="3"/>
        <v>0</v>
      </c>
      <c r="D97">
        <f t="shared" si="4"/>
        <v>259</v>
      </c>
      <c r="E97">
        <f>IF(appliances!$D$46="YES",light_sim_data!B97,0)</f>
        <v>0</v>
      </c>
      <c r="F97">
        <f t="shared" si="5"/>
        <v>259</v>
      </c>
      <c r="H97" s="46">
        <v>0</v>
      </c>
      <c r="I97" s="46">
        <v>207</v>
      </c>
      <c r="J97" s="46">
        <v>0</v>
      </c>
      <c r="K97" s="46">
        <v>0</v>
      </c>
      <c r="L97" s="46">
        <v>1</v>
      </c>
      <c r="M97" s="46">
        <v>2</v>
      </c>
      <c r="N97" s="46">
        <v>2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0</v>
      </c>
      <c r="U97" s="46">
        <v>4</v>
      </c>
      <c r="V97" s="46">
        <v>3</v>
      </c>
      <c r="W97" s="46">
        <v>3</v>
      </c>
      <c r="X97" s="46">
        <v>2</v>
      </c>
      <c r="Y97" s="46">
        <v>2</v>
      </c>
      <c r="Z97" s="46">
        <v>15</v>
      </c>
      <c r="AA97" s="46">
        <v>1</v>
      </c>
      <c r="AB97" s="46">
        <v>0</v>
      </c>
      <c r="AC97" s="46">
        <v>2</v>
      </c>
      <c r="AD97" s="46">
        <v>1</v>
      </c>
      <c r="AE97" s="46">
        <v>2</v>
      </c>
      <c r="AF97" s="46">
        <v>0</v>
      </c>
      <c r="AG97" s="46">
        <v>0</v>
      </c>
      <c r="AH97" s="46">
        <v>1</v>
      </c>
      <c r="AI97" s="46">
        <v>1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</row>
    <row r="98" spans="1:40">
      <c r="A98">
        <v>87</v>
      </c>
      <c r="B98" s="100">
        <v>5.9722222222222197E-2</v>
      </c>
      <c r="C98">
        <f t="shared" ca="1" si="3"/>
        <v>0</v>
      </c>
      <c r="D98">
        <f t="shared" si="4"/>
        <v>259</v>
      </c>
      <c r="E98">
        <f>IF(appliances!$D$46="YES",light_sim_data!B98,0)</f>
        <v>0</v>
      </c>
      <c r="F98">
        <f t="shared" si="5"/>
        <v>259</v>
      </c>
      <c r="H98" s="46">
        <v>0</v>
      </c>
      <c r="I98" s="46">
        <v>207</v>
      </c>
      <c r="J98" s="46">
        <v>0</v>
      </c>
      <c r="K98" s="46">
        <v>0</v>
      </c>
      <c r="L98" s="46">
        <v>1</v>
      </c>
      <c r="M98" s="46">
        <v>2</v>
      </c>
      <c r="N98" s="46">
        <v>2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0</v>
      </c>
      <c r="U98" s="46">
        <v>4</v>
      </c>
      <c r="V98" s="46">
        <v>3</v>
      </c>
      <c r="W98" s="46">
        <v>3</v>
      </c>
      <c r="X98" s="46">
        <v>2</v>
      </c>
      <c r="Y98" s="46">
        <v>2</v>
      </c>
      <c r="Z98" s="46">
        <v>15</v>
      </c>
      <c r="AA98" s="46">
        <v>1</v>
      </c>
      <c r="AB98" s="46">
        <v>0</v>
      </c>
      <c r="AC98" s="46">
        <v>2</v>
      </c>
      <c r="AD98" s="46">
        <v>1</v>
      </c>
      <c r="AE98" s="46">
        <v>2</v>
      </c>
      <c r="AF98" s="46">
        <v>0</v>
      </c>
      <c r="AG98" s="46">
        <v>0</v>
      </c>
      <c r="AH98" s="46">
        <v>1</v>
      </c>
      <c r="AI98" s="46">
        <v>1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</row>
    <row r="99" spans="1:40">
      <c r="A99">
        <v>88</v>
      </c>
      <c r="B99" s="100">
        <v>6.0416666666666702E-2</v>
      </c>
      <c r="C99">
        <f t="shared" ca="1" si="3"/>
        <v>0</v>
      </c>
      <c r="D99">
        <f t="shared" si="4"/>
        <v>259</v>
      </c>
      <c r="E99">
        <f>IF(appliances!$D$46="YES",light_sim_data!B99,0)</f>
        <v>0</v>
      </c>
      <c r="F99">
        <f t="shared" si="5"/>
        <v>259</v>
      </c>
      <c r="H99" s="46">
        <v>0</v>
      </c>
      <c r="I99" s="46">
        <v>207</v>
      </c>
      <c r="J99" s="46">
        <v>0</v>
      </c>
      <c r="K99" s="46">
        <v>0</v>
      </c>
      <c r="L99" s="46">
        <v>1</v>
      </c>
      <c r="M99" s="46">
        <v>2</v>
      </c>
      <c r="N99" s="46">
        <v>2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0</v>
      </c>
      <c r="U99" s="46">
        <v>4</v>
      </c>
      <c r="V99" s="46">
        <v>3</v>
      </c>
      <c r="W99" s="46">
        <v>3</v>
      </c>
      <c r="X99" s="46">
        <v>2</v>
      </c>
      <c r="Y99" s="46">
        <v>2</v>
      </c>
      <c r="Z99" s="46">
        <v>15</v>
      </c>
      <c r="AA99" s="46">
        <v>1</v>
      </c>
      <c r="AB99" s="46">
        <v>0</v>
      </c>
      <c r="AC99" s="46">
        <v>2</v>
      </c>
      <c r="AD99" s="46">
        <v>1</v>
      </c>
      <c r="AE99" s="46">
        <v>2</v>
      </c>
      <c r="AF99" s="46">
        <v>0</v>
      </c>
      <c r="AG99" s="46">
        <v>0</v>
      </c>
      <c r="AH99" s="46">
        <v>1</v>
      </c>
      <c r="AI99" s="46">
        <v>1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</row>
    <row r="100" spans="1:40">
      <c r="A100">
        <v>89</v>
      </c>
      <c r="B100" s="100">
        <v>6.1111111111111102E-2</v>
      </c>
      <c r="C100">
        <f t="shared" ca="1" si="3"/>
        <v>0</v>
      </c>
      <c r="D100">
        <f t="shared" si="4"/>
        <v>259</v>
      </c>
      <c r="E100">
        <f>IF(appliances!$D$46="YES",light_sim_data!B100,0)</f>
        <v>0</v>
      </c>
      <c r="F100">
        <f t="shared" si="5"/>
        <v>259</v>
      </c>
      <c r="H100" s="46">
        <v>0</v>
      </c>
      <c r="I100" s="46">
        <v>207</v>
      </c>
      <c r="J100" s="46">
        <v>0</v>
      </c>
      <c r="K100" s="46">
        <v>0</v>
      </c>
      <c r="L100" s="46">
        <v>1</v>
      </c>
      <c r="M100" s="46">
        <v>2</v>
      </c>
      <c r="N100" s="46">
        <v>2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0</v>
      </c>
      <c r="U100" s="46">
        <v>4</v>
      </c>
      <c r="V100" s="46">
        <v>3</v>
      </c>
      <c r="W100" s="46">
        <v>3</v>
      </c>
      <c r="X100" s="46">
        <v>2</v>
      </c>
      <c r="Y100" s="46">
        <v>2</v>
      </c>
      <c r="Z100" s="46">
        <v>15</v>
      </c>
      <c r="AA100" s="46">
        <v>1</v>
      </c>
      <c r="AB100" s="46">
        <v>0</v>
      </c>
      <c r="AC100" s="46">
        <v>2</v>
      </c>
      <c r="AD100" s="46">
        <v>1</v>
      </c>
      <c r="AE100" s="46">
        <v>2</v>
      </c>
      <c r="AF100" s="46">
        <v>0</v>
      </c>
      <c r="AG100" s="46">
        <v>0</v>
      </c>
      <c r="AH100" s="46">
        <v>1</v>
      </c>
      <c r="AI100" s="46">
        <v>1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</row>
    <row r="101" spans="1:40">
      <c r="A101">
        <v>90</v>
      </c>
      <c r="B101" s="100">
        <v>6.18055555555556E-2</v>
      </c>
      <c r="C101">
        <f t="shared" ca="1" si="3"/>
        <v>0</v>
      </c>
      <c r="D101">
        <f t="shared" si="4"/>
        <v>259</v>
      </c>
      <c r="E101">
        <f>IF(appliances!$D$46="YES",light_sim_data!B101,0)</f>
        <v>0</v>
      </c>
      <c r="F101">
        <f t="shared" si="5"/>
        <v>259</v>
      </c>
      <c r="H101" s="46">
        <v>0</v>
      </c>
      <c r="I101" s="46">
        <v>207</v>
      </c>
      <c r="J101" s="46">
        <v>0</v>
      </c>
      <c r="K101" s="46">
        <v>0</v>
      </c>
      <c r="L101" s="46">
        <v>1</v>
      </c>
      <c r="M101" s="46">
        <v>2</v>
      </c>
      <c r="N101" s="46">
        <v>2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0</v>
      </c>
      <c r="U101" s="46">
        <v>4</v>
      </c>
      <c r="V101" s="46">
        <v>3</v>
      </c>
      <c r="W101" s="46">
        <v>3</v>
      </c>
      <c r="X101" s="46">
        <v>2</v>
      </c>
      <c r="Y101" s="46">
        <v>2</v>
      </c>
      <c r="Z101" s="46">
        <v>15</v>
      </c>
      <c r="AA101" s="46">
        <v>1</v>
      </c>
      <c r="AB101" s="46">
        <v>0</v>
      </c>
      <c r="AC101" s="46">
        <v>2</v>
      </c>
      <c r="AD101" s="46">
        <v>1</v>
      </c>
      <c r="AE101" s="46">
        <v>2</v>
      </c>
      <c r="AF101" s="46">
        <v>0</v>
      </c>
      <c r="AG101" s="46">
        <v>0</v>
      </c>
      <c r="AH101" s="46">
        <v>1</v>
      </c>
      <c r="AI101" s="46">
        <v>1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</row>
    <row r="102" spans="1:40">
      <c r="A102">
        <v>91</v>
      </c>
      <c r="B102" s="100">
        <v>6.25E-2</v>
      </c>
      <c r="C102">
        <f t="shared" ca="1" si="3"/>
        <v>0</v>
      </c>
      <c r="D102">
        <f t="shared" si="4"/>
        <v>259</v>
      </c>
      <c r="E102">
        <f>IF(appliances!$D$46="YES",light_sim_data!B102,0)</f>
        <v>0</v>
      </c>
      <c r="F102">
        <f t="shared" si="5"/>
        <v>259</v>
      </c>
      <c r="H102" s="46">
        <v>0</v>
      </c>
      <c r="I102" s="46">
        <v>207</v>
      </c>
      <c r="J102" s="46">
        <v>0</v>
      </c>
      <c r="K102" s="46">
        <v>0</v>
      </c>
      <c r="L102" s="46">
        <v>1</v>
      </c>
      <c r="M102" s="46">
        <v>2</v>
      </c>
      <c r="N102" s="46">
        <v>2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0</v>
      </c>
      <c r="U102" s="46">
        <v>4</v>
      </c>
      <c r="V102" s="46">
        <v>3</v>
      </c>
      <c r="W102" s="46">
        <v>3</v>
      </c>
      <c r="X102" s="46">
        <v>2</v>
      </c>
      <c r="Y102" s="46">
        <v>2</v>
      </c>
      <c r="Z102" s="46">
        <v>15</v>
      </c>
      <c r="AA102" s="46">
        <v>1</v>
      </c>
      <c r="AB102" s="46">
        <v>0</v>
      </c>
      <c r="AC102" s="46">
        <v>2</v>
      </c>
      <c r="AD102" s="46">
        <v>1</v>
      </c>
      <c r="AE102" s="46">
        <v>2</v>
      </c>
      <c r="AF102" s="46">
        <v>0</v>
      </c>
      <c r="AG102" s="46">
        <v>0</v>
      </c>
      <c r="AH102" s="46">
        <v>1</v>
      </c>
      <c r="AI102" s="46">
        <v>1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</row>
    <row r="103" spans="1:40">
      <c r="A103">
        <v>92</v>
      </c>
      <c r="B103" s="100">
        <v>6.31944444444444E-2</v>
      </c>
      <c r="C103">
        <f t="shared" ca="1" si="3"/>
        <v>0</v>
      </c>
      <c r="D103">
        <f t="shared" si="4"/>
        <v>259</v>
      </c>
      <c r="E103">
        <f>IF(appliances!$D$46="YES",light_sim_data!B103,0)</f>
        <v>0</v>
      </c>
      <c r="F103">
        <f t="shared" si="5"/>
        <v>259</v>
      </c>
      <c r="H103" s="46">
        <v>0</v>
      </c>
      <c r="I103" s="46">
        <v>207</v>
      </c>
      <c r="J103" s="46">
        <v>0</v>
      </c>
      <c r="K103" s="46">
        <v>0</v>
      </c>
      <c r="L103" s="46">
        <v>1</v>
      </c>
      <c r="M103" s="46">
        <v>2</v>
      </c>
      <c r="N103" s="46">
        <v>2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0</v>
      </c>
      <c r="U103" s="46">
        <v>4</v>
      </c>
      <c r="V103" s="46">
        <v>3</v>
      </c>
      <c r="W103" s="46">
        <v>3</v>
      </c>
      <c r="X103" s="46">
        <v>2</v>
      </c>
      <c r="Y103" s="46">
        <v>2</v>
      </c>
      <c r="Z103" s="46">
        <v>15</v>
      </c>
      <c r="AA103" s="46">
        <v>1</v>
      </c>
      <c r="AB103" s="46">
        <v>0</v>
      </c>
      <c r="AC103" s="46">
        <v>2</v>
      </c>
      <c r="AD103" s="46">
        <v>1</v>
      </c>
      <c r="AE103" s="46">
        <v>2</v>
      </c>
      <c r="AF103" s="46">
        <v>0</v>
      </c>
      <c r="AG103" s="46">
        <v>0</v>
      </c>
      <c r="AH103" s="46">
        <v>1</v>
      </c>
      <c r="AI103" s="46">
        <v>1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</row>
    <row r="104" spans="1:40">
      <c r="A104">
        <v>93</v>
      </c>
      <c r="B104" s="100">
        <v>6.3888888888888898E-2</v>
      </c>
      <c r="C104">
        <f t="shared" ca="1" si="3"/>
        <v>0</v>
      </c>
      <c r="D104">
        <f t="shared" si="4"/>
        <v>259</v>
      </c>
      <c r="E104">
        <f>IF(appliances!$D$46="YES",light_sim_data!B104,0)</f>
        <v>0</v>
      </c>
      <c r="F104">
        <f t="shared" si="5"/>
        <v>259</v>
      </c>
      <c r="H104" s="46">
        <v>0</v>
      </c>
      <c r="I104" s="46">
        <v>207</v>
      </c>
      <c r="J104" s="46">
        <v>0</v>
      </c>
      <c r="K104" s="46">
        <v>0</v>
      </c>
      <c r="L104" s="46">
        <v>1</v>
      </c>
      <c r="M104" s="46">
        <v>2</v>
      </c>
      <c r="N104" s="46">
        <v>2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0</v>
      </c>
      <c r="U104" s="46">
        <v>4</v>
      </c>
      <c r="V104" s="46">
        <v>3</v>
      </c>
      <c r="W104" s="46">
        <v>3</v>
      </c>
      <c r="X104" s="46">
        <v>2</v>
      </c>
      <c r="Y104" s="46">
        <v>2</v>
      </c>
      <c r="Z104" s="46">
        <v>15</v>
      </c>
      <c r="AA104" s="46">
        <v>1</v>
      </c>
      <c r="AB104" s="46">
        <v>0</v>
      </c>
      <c r="AC104" s="46">
        <v>2</v>
      </c>
      <c r="AD104" s="46">
        <v>1</v>
      </c>
      <c r="AE104" s="46">
        <v>2</v>
      </c>
      <c r="AF104" s="46">
        <v>0</v>
      </c>
      <c r="AG104" s="46">
        <v>0</v>
      </c>
      <c r="AH104" s="46">
        <v>1</v>
      </c>
      <c r="AI104" s="46">
        <v>1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</row>
    <row r="105" spans="1:40">
      <c r="A105">
        <v>94</v>
      </c>
      <c r="B105" s="100">
        <v>6.4583333333333298E-2</v>
      </c>
      <c r="C105">
        <f t="shared" ca="1" si="3"/>
        <v>0</v>
      </c>
      <c r="D105">
        <f t="shared" si="4"/>
        <v>259</v>
      </c>
      <c r="E105">
        <f>IF(appliances!$D$46="YES",light_sim_data!B105,0)</f>
        <v>0</v>
      </c>
      <c r="F105">
        <f t="shared" si="5"/>
        <v>259</v>
      </c>
      <c r="H105" s="46">
        <v>0</v>
      </c>
      <c r="I105" s="46">
        <v>207</v>
      </c>
      <c r="J105" s="46">
        <v>0</v>
      </c>
      <c r="K105" s="46">
        <v>0</v>
      </c>
      <c r="L105" s="46">
        <v>1</v>
      </c>
      <c r="M105" s="46">
        <v>2</v>
      </c>
      <c r="N105" s="46">
        <v>2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0</v>
      </c>
      <c r="U105" s="46">
        <v>4</v>
      </c>
      <c r="V105" s="46">
        <v>3</v>
      </c>
      <c r="W105" s="46">
        <v>3</v>
      </c>
      <c r="X105" s="46">
        <v>2</v>
      </c>
      <c r="Y105" s="46">
        <v>2</v>
      </c>
      <c r="Z105" s="46">
        <v>15</v>
      </c>
      <c r="AA105" s="46">
        <v>1</v>
      </c>
      <c r="AB105" s="46">
        <v>0</v>
      </c>
      <c r="AC105" s="46">
        <v>2</v>
      </c>
      <c r="AD105" s="46">
        <v>1</v>
      </c>
      <c r="AE105" s="46">
        <v>2</v>
      </c>
      <c r="AF105" s="46">
        <v>0</v>
      </c>
      <c r="AG105" s="46">
        <v>0</v>
      </c>
      <c r="AH105" s="46">
        <v>1</v>
      </c>
      <c r="AI105" s="46">
        <v>1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</row>
    <row r="106" spans="1:40">
      <c r="A106">
        <v>95</v>
      </c>
      <c r="B106" s="100">
        <v>6.5277777777777796E-2</v>
      </c>
      <c r="C106">
        <f t="shared" ca="1" si="3"/>
        <v>0</v>
      </c>
      <c r="D106">
        <f t="shared" si="4"/>
        <v>259</v>
      </c>
      <c r="E106">
        <f>IF(appliances!$D$46="YES",light_sim_data!B106,0)</f>
        <v>0</v>
      </c>
      <c r="F106">
        <f t="shared" si="5"/>
        <v>259</v>
      </c>
      <c r="H106" s="46">
        <v>0</v>
      </c>
      <c r="I106" s="46">
        <v>207</v>
      </c>
      <c r="J106" s="46">
        <v>0</v>
      </c>
      <c r="K106" s="46">
        <v>0</v>
      </c>
      <c r="L106" s="46">
        <v>1</v>
      </c>
      <c r="M106" s="46">
        <v>2</v>
      </c>
      <c r="N106" s="46">
        <v>2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0</v>
      </c>
      <c r="U106" s="46">
        <v>4</v>
      </c>
      <c r="V106" s="46">
        <v>3</v>
      </c>
      <c r="W106" s="46">
        <v>3</v>
      </c>
      <c r="X106" s="46">
        <v>2</v>
      </c>
      <c r="Y106" s="46">
        <v>2</v>
      </c>
      <c r="Z106" s="46">
        <v>15</v>
      </c>
      <c r="AA106" s="46">
        <v>1</v>
      </c>
      <c r="AB106" s="46">
        <v>0</v>
      </c>
      <c r="AC106" s="46">
        <v>2</v>
      </c>
      <c r="AD106" s="46">
        <v>1</v>
      </c>
      <c r="AE106" s="46">
        <v>2</v>
      </c>
      <c r="AF106" s="46">
        <v>0</v>
      </c>
      <c r="AG106" s="46">
        <v>0</v>
      </c>
      <c r="AH106" s="46">
        <v>1</v>
      </c>
      <c r="AI106" s="46">
        <v>1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</row>
    <row r="107" spans="1:40">
      <c r="A107">
        <v>96</v>
      </c>
      <c r="B107" s="100">
        <v>6.5972222222222196E-2</v>
      </c>
      <c r="C107">
        <f t="shared" ca="1" si="3"/>
        <v>0</v>
      </c>
      <c r="D107">
        <f t="shared" si="4"/>
        <v>259</v>
      </c>
      <c r="E107">
        <f>IF(appliances!$D$46="YES",light_sim_data!B107,0)</f>
        <v>0</v>
      </c>
      <c r="F107">
        <f t="shared" si="5"/>
        <v>259</v>
      </c>
      <c r="H107" s="46">
        <v>0</v>
      </c>
      <c r="I107" s="46">
        <v>207</v>
      </c>
      <c r="J107" s="46">
        <v>0</v>
      </c>
      <c r="K107" s="46">
        <v>0</v>
      </c>
      <c r="L107" s="46">
        <v>1</v>
      </c>
      <c r="M107" s="46">
        <v>2</v>
      </c>
      <c r="N107" s="46">
        <v>2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0</v>
      </c>
      <c r="U107" s="46">
        <v>4</v>
      </c>
      <c r="V107" s="46">
        <v>3</v>
      </c>
      <c r="W107" s="46">
        <v>3</v>
      </c>
      <c r="X107" s="46">
        <v>2</v>
      </c>
      <c r="Y107" s="46">
        <v>2</v>
      </c>
      <c r="Z107" s="46">
        <v>15</v>
      </c>
      <c r="AA107" s="46">
        <v>1</v>
      </c>
      <c r="AB107" s="46">
        <v>0</v>
      </c>
      <c r="AC107" s="46">
        <v>2</v>
      </c>
      <c r="AD107" s="46">
        <v>1</v>
      </c>
      <c r="AE107" s="46">
        <v>2</v>
      </c>
      <c r="AF107" s="46">
        <v>0</v>
      </c>
      <c r="AG107" s="46">
        <v>0</v>
      </c>
      <c r="AH107" s="46">
        <v>1</v>
      </c>
      <c r="AI107" s="46">
        <v>1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</row>
    <row r="108" spans="1:40">
      <c r="A108">
        <v>97</v>
      </c>
      <c r="B108" s="100">
        <v>6.6666666666666693E-2</v>
      </c>
      <c r="C108">
        <f t="shared" ca="1" si="3"/>
        <v>0</v>
      </c>
      <c r="D108">
        <f t="shared" si="4"/>
        <v>259</v>
      </c>
      <c r="E108">
        <f>IF(appliances!$D$46="YES",light_sim_data!B108,0)</f>
        <v>0</v>
      </c>
      <c r="F108">
        <f t="shared" si="5"/>
        <v>259</v>
      </c>
      <c r="H108" s="46">
        <v>0</v>
      </c>
      <c r="I108" s="46">
        <v>207</v>
      </c>
      <c r="J108" s="46">
        <v>0</v>
      </c>
      <c r="K108" s="46">
        <v>0</v>
      </c>
      <c r="L108" s="46">
        <v>1</v>
      </c>
      <c r="M108" s="46">
        <v>2</v>
      </c>
      <c r="N108" s="46">
        <v>2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0</v>
      </c>
      <c r="U108" s="46">
        <v>4</v>
      </c>
      <c r="V108" s="46">
        <v>3</v>
      </c>
      <c r="W108" s="46">
        <v>3</v>
      </c>
      <c r="X108" s="46">
        <v>2</v>
      </c>
      <c r="Y108" s="46">
        <v>2</v>
      </c>
      <c r="Z108" s="46">
        <v>15</v>
      </c>
      <c r="AA108" s="46">
        <v>1</v>
      </c>
      <c r="AB108" s="46">
        <v>0</v>
      </c>
      <c r="AC108" s="46">
        <v>2</v>
      </c>
      <c r="AD108" s="46">
        <v>1</v>
      </c>
      <c r="AE108" s="46">
        <v>2</v>
      </c>
      <c r="AF108" s="46">
        <v>0</v>
      </c>
      <c r="AG108" s="46">
        <v>0</v>
      </c>
      <c r="AH108" s="46">
        <v>1</v>
      </c>
      <c r="AI108" s="46">
        <v>1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</row>
    <row r="109" spans="1:40">
      <c r="A109">
        <v>98</v>
      </c>
      <c r="B109" s="100">
        <v>6.7361111111111094E-2</v>
      </c>
      <c r="C109">
        <f t="shared" ca="1" si="3"/>
        <v>0</v>
      </c>
      <c r="D109">
        <f t="shared" si="4"/>
        <v>259</v>
      </c>
      <c r="E109">
        <f>IF(appliances!$D$46="YES",light_sim_data!B109,0)</f>
        <v>0</v>
      </c>
      <c r="F109">
        <f t="shared" si="5"/>
        <v>259</v>
      </c>
      <c r="H109" s="46">
        <v>0</v>
      </c>
      <c r="I109" s="46">
        <v>207</v>
      </c>
      <c r="J109" s="46">
        <v>0</v>
      </c>
      <c r="K109" s="46">
        <v>0</v>
      </c>
      <c r="L109" s="46">
        <v>1</v>
      </c>
      <c r="M109" s="46">
        <v>2</v>
      </c>
      <c r="N109" s="46">
        <v>2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0</v>
      </c>
      <c r="U109" s="46">
        <v>4</v>
      </c>
      <c r="V109" s="46">
        <v>3</v>
      </c>
      <c r="W109" s="46">
        <v>3</v>
      </c>
      <c r="X109" s="46">
        <v>2</v>
      </c>
      <c r="Y109" s="46">
        <v>2</v>
      </c>
      <c r="Z109" s="46">
        <v>15</v>
      </c>
      <c r="AA109" s="46">
        <v>1</v>
      </c>
      <c r="AB109" s="46">
        <v>0</v>
      </c>
      <c r="AC109" s="46">
        <v>2</v>
      </c>
      <c r="AD109" s="46">
        <v>1</v>
      </c>
      <c r="AE109" s="46">
        <v>2</v>
      </c>
      <c r="AF109" s="46">
        <v>0</v>
      </c>
      <c r="AG109" s="46">
        <v>0</v>
      </c>
      <c r="AH109" s="46">
        <v>1</v>
      </c>
      <c r="AI109" s="46">
        <v>1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</row>
    <row r="110" spans="1:40">
      <c r="A110">
        <v>99</v>
      </c>
      <c r="B110" s="100">
        <v>6.8055555555555605E-2</v>
      </c>
      <c r="C110">
        <f t="shared" ca="1" si="3"/>
        <v>0</v>
      </c>
      <c r="D110">
        <f t="shared" si="4"/>
        <v>52</v>
      </c>
      <c r="E110">
        <f>IF(appliances!$D$46="YES",light_sim_data!B110,0)</f>
        <v>0</v>
      </c>
      <c r="F110">
        <f t="shared" si="5"/>
        <v>52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2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0</v>
      </c>
      <c r="U110" s="46">
        <v>4</v>
      </c>
      <c r="V110" s="46">
        <v>3</v>
      </c>
      <c r="W110" s="46">
        <v>3</v>
      </c>
      <c r="X110" s="46">
        <v>2</v>
      </c>
      <c r="Y110" s="46">
        <v>2</v>
      </c>
      <c r="Z110" s="46">
        <v>15</v>
      </c>
      <c r="AA110" s="46">
        <v>1</v>
      </c>
      <c r="AB110" s="46">
        <v>0</v>
      </c>
      <c r="AC110" s="46">
        <v>2</v>
      </c>
      <c r="AD110" s="46">
        <v>1</v>
      </c>
      <c r="AE110" s="46">
        <v>2</v>
      </c>
      <c r="AF110" s="46">
        <v>0</v>
      </c>
      <c r="AG110" s="46">
        <v>0</v>
      </c>
      <c r="AH110" s="46">
        <v>1</v>
      </c>
      <c r="AI110" s="46">
        <v>1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</row>
    <row r="111" spans="1:40">
      <c r="A111">
        <v>100</v>
      </c>
      <c r="B111" s="100">
        <v>6.8750000000000006E-2</v>
      </c>
      <c r="C111">
        <f t="shared" ca="1" si="3"/>
        <v>0</v>
      </c>
      <c r="D111">
        <f t="shared" si="4"/>
        <v>137</v>
      </c>
      <c r="E111">
        <f>IF(appliances!$D$46="YES",light_sim_data!B111,0)</f>
        <v>0</v>
      </c>
      <c r="F111">
        <f t="shared" si="5"/>
        <v>137</v>
      </c>
      <c r="H111" s="46">
        <v>0</v>
      </c>
      <c r="I111" s="46">
        <v>0</v>
      </c>
      <c r="J111" s="46">
        <v>85</v>
      </c>
      <c r="K111" s="46">
        <v>0</v>
      </c>
      <c r="L111" s="46">
        <v>1</v>
      </c>
      <c r="M111" s="46">
        <v>2</v>
      </c>
      <c r="N111" s="46">
        <v>2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0</v>
      </c>
      <c r="U111" s="46">
        <v>4</v>
      </c>
      <c r="V111" s="46">
        <v>3</v>
      </c>
      <c r="W111" s="46">
        <v>3</v>
      </c>
      <c r="X111" s="46">
        <v>2</v>
      </c>
      <c r="Y111" s="46">
        <v>2</v>
      </c>
      <c r="Z111" s="46">
        <v>15</v>
      </c>
      <c r="AA111" s="46">
        <v>1</v>
      </c>
      <c r="AB111" s="46">
        <v>0</v>
      </c>
      <c r="AC111" s="46">
        <v>2</v>
      </c>
      <c r="AD111" s="46">
        <v>1</v>
      </c>
      <c r="AE111" s="46">
        <v>2</v>
      </c>
      <c r="AF111" s="46">
        <v>0</v>
      </c>
      <c r="AG111" s="46">
        <v>0</v>
      </c>
      <c r="AH111" s="46">
        <v>1</v>
      </c>
      <c r="AI111" s="46">
        <v>1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</row>
    <row r="112" spans="1:40">
      <c r="A112">
        <v>101</v>
      </c>
      <c r="B112" s="100">
        <v>6.9444444444444406E-2</v>
      </c>
      <c r="C112">
        <f t="shared" ca="1" si="3"/>
        <v>0</v>
      </c>
      <c r="D112">
        <f t="shared" si="4"/>
        <v>137</v>
      </c>
      <c r="E112">
        <f>IF(appliances!$D$46="YES",light_sim_data!B112,0)</f>
        <v>0</v>
      </c>
      <c r="F112">
        <f t="shared" si="5"/>
        <v>137</v>
      </c>
      <c r="H112" s="46">
        <v>0</v>
      </c>
      <c r="I112" s="46">
        <v>0</v>
      </c>
      <c r="J112" s="46">
        <v>85</v>
      </c>
      <c r="K112" s="46">
        <v>0</v>
      </c>
      <c r="L112" s="46">
        <v>1</v>
      </c>
      <c r="M112" s="46">
        <v>2</v>
      </c>
      <c r="N112" s="46">
        <v>2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0</v>
      </c>
      <c r="U112" s="46">
        <v>4</v>
      </c>
      <c r="V112" s="46">
        <v>3</v>
      </c>
      <c r="W112" s="46">
        <v>3</v>
      </c>
      <c r="X112" s="46">
        <v>2</v>
      </c>
      <c r="Y112" s="46">
        <v>2</v>
      </c>
      <c r="Z112" s="46">
        <v>15</v>
      </c>
      <c r="AA112" s="46">
        <v>1</v>
      </c>
      <c r="AB112" s="46">
        <v>0</v>
      </c>
      <c r="AC112" s="46">
        <v>2</v>
      </c>
      <c r="AD112" s="46">
        <v>1</v>
      </c>
      <c r="AE112" s="46">
        <v>2</v>
      </c>
      <c r="AF112" s="46">
        <v>0</v>
      </c>
      <c r="AG112" s="46">
        <v>0</v>
      </c>
      <c r="AH112" s="46">
        <v>1</v>
      </c>
      <c r="AI112" s="46">
        <v>1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</row>
    <row r="113" spans="1:40">
      <c r="A113">
        <v>102</v>
      </c>
      <c r="B113" s="100">
        <v>7.0138888888888903E-2</v>
      </c>
      <c r="C113">
        <f t="shared" ca="1" si="3"/>
        <v>0</v>
      </c>
      <c r="D113">
        <f t="shared" si="4"/>
        <v>137</v>
      </c>
      <c r="E113">
        <f>IF(appliances!$D$46="YES",light_sim_data!B113,0)</f>
        <v>0</v>
      </c>
      <c r="F113">
        <f t="shared" si="5"/>
        <v>137</v>
      </c>
      <c r="H113" s="46">
        <v>0</v>
      </c>
      <c r="I113" s="46">
        <v>0</v>
      </c>
      <c r="J113" s="46">
        <v>85</v>
      </c>
      <c r="K113" s="46">
        <v>0</v>
      </c>
      <c r="L113" s="46">
        <v>1</v>
      </c>
      <c r="M113" s="46">
        <v>2</v>
      </c>
      <c r="N113" s="46">
        <v>2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0</v>
      </c>
      <c r="U113" s="46">
        <v>4</v>
      </c>
      <c r="V113" s="46">
        <v>3</v>
      </c>
      <c r="W113" s="46">
        <v>3</v>
      </c>
      <c r="X113" s="46">
        <v>2</v>
      </c>
      <c r="Y113" s="46">
        <v>2</v>
      </c>
      <c r="Z113" s="46">
        <v>15</v>
      </c>
      <c r="AA113" s="46">
        <v>1</v>
      </c>
      <c r="AB113" s="46">
        <v>0</v>
      </c>
      <c r="AC113" s="46">
        <v>2</v>
      </c>
      <c r="AD113" s="46">
        <v>1</v>
      </c>
      <c r="AE113" s="46">
        <v>2</v>
      </c>
      <c r="AF113" s="46">
        <v>0</v>
      </c>
      <c r="AG113" s="46">
        <v>0</v>
      </c>
      <c r="AH113" s="46">
        <v>1</v>
      </c>
      <c r="AI113" s="46">
        <v>1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</row>
    <row r="114" spans="1:40">
      <c r="A114">
        <v>103</v>
      </c>
      <c r="B114" s="100">
        <v>7.0833333333333304E-2</v>
      </c>
      <c r="C114">
        <f t="shared" ca="1" si="3"/>
        <v>0</v>
      </c>
      <c r="D114">
        <f t="shared" si="4"/>
        <v>137</v>
      </c>
      <c r="E114">
        <f>IF(appliances!$D$46="YES",light_sim_data!B114,0)</f>
        <v>0</v>
      </c>
      <c r="F114">
        <f t="shared" si="5"/>
        <v>137</v>
      </c>
      <c r="H114" s="46">
        <v>0</v>
      </c>
      <c r="I114" s="46">
        <v>0</v>
      </c>
      <c r="J114" s="46">
        <v>85</v>
      </c>
      <c r="K114" s="46">
        <v>0</v>
      </c>
      <c r="L114" s="46">
        <v>1</v>
      </c>
      <c r="M114" s="46">
        <v>2</v>
      </c>
      <c r="N114" s="46">
        <v>2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0</v>
      </c>
      <c r="U114" s="46">
        <v>4</v>
      </c>
      <c r="V114" s="46">
        <v>3</v>
      </c>
      <c r="W114" s="46">
        <v>3</v>
      </c>
      <c r="X114" s="46">
        <v>2</v>
      </c>
      <c r="Y114" s="46">
        <v>2</v>
      </c>
      <c r="Z114" s="46">
        <v>15</v>
      </c>
      <c r="AA114" s="46">
        <v>1</v>
      </c>
      <c r="AB114" s="46">
        <v>0</v>
      </c>
      <c r="AC114" s="46">
        <v>2</v>
      </c>
      <c r="AD114" s="46">
        <v>1</v>
      </c>
      <c r="AE114" s="46">
        <v>2</v>
      </c>
      <c r="AF114" s="46">
        <v>0</v>
      </c>
      <c r="AG114" s="46">
        <v>0</v>
      </c>
      <c r="AH114" s="46">
        <v>1</v>
      </c>
      <c r="AI114" s="46">
        <v>1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</row>
    <row r="115" spans="1:40">
      <c r="A115">
        <v>104</v>
      </c>
      <c r="B115" s="100">
        <v>7.1527777777777801E-2</v>
      </c>
      <c r="C115">
        <f t="shared" ca="1" si="3"/>
        <v>0</v>
      </c>
      <c r="D115">
        <f t="shared" si="4"/>
        <v>137</v>
      </c>
      <c r="E115">
        <f>IF(appliances!$D$46="YES",light_sim_data!B115,0)</f>
        <v>0</v>
      </c>
      <c r="F115">
        <f t="shared" si="5"/>
        <v>137</v>
      </c>
      <c r="H115" s="46">
        <v>0</v>
      </c>
      <c r="I115" s="46">
        <v>0</v>
      </c>
      <c r="J115" s="46">
        <v>85</v>
      </c>
      <c r="K115" s="46">
        <v>0</v>
      </c>
      <c r="L115" s="46">
        <v>1</v>
      </c>
      <c r="M115" s="46">
        <v>2</v>
      </c>
      <c r="N115" s="46">
        <v>2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0</v>
      </c>
      <c r="U115" s="46">
        <v>4</v>
      </c>
      <c r="V115" s="46">
        <v>3</v>
      </c>
      <c r="W115" s="46">
        <v>3</v>
      </c>
      <c r="X115" s="46">
        <v>2</v>
      </c>
      <c r="Y115" s="46">
        <v>2</v>
      </c>
      <c r="Z115" s="46">
        <v>15</v>
      </c>
      <c r="AA115" s="46">
        <v>1</v>
      </c>
      <c r="AB115" s="46">
        <v>0</v>
      </c>
      <c r="AC115" s="46">
        <v>2</v>
      </c>
      <c r="AD115" s="46">
        <v>1</v>
      </c>
      <c r="AE115" s="46">
        <v>2</v>
      </c>
      <c r="AF115" s="46">
        <v>0</v>
      </c>
      <c r="AG115" s="46">
        <v>0</v>
      </c>
      <c r="AH115" s="46">
        <v>1</v>
      </c>
      <c r="AI115" s="46">
        <v>1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</row>
    <row r="116" spans="1:40">
      <c r="A116">
        <v>105</v>
      </c>
      <c r="B116" s="100">
        <v>7.2222222222222202E-2</v>
      </c>
      <c r="C116">
        <f t="shared" ca="1" si="3"/>
        <v>0</v>
      </c>
      <c r="D116">
        <f t="shared" si="4"/>
        <v>137</v>
      </c>
      <c r="E116">
        <f>IF(appliances!$D$46="YES",light_sim_data!B116,0)</f>
        <v>0</v>
      </c>
      <c r="F116">
        <f t="shared" si="5"/>
        <v>137</v>
      </c>
      <c r="H116" s="46">
        <v>0</v>
      </c>
      <c r="I116" s="46">
        <v>0</v>
      </c>
      <c r="J116" s="46">
        <v>85</v>
      </c>
      <c r="K116" s="46">
        <v>0</v>
      </c>
      <c r="L116" s="46">
        <v>1</v>
      </c>
      <c r="M116" s="46">
        <v>2</v>
      </c>
      <c r="N116" s="46">
        <v>2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0</v>
      </c>
      <c r="U116" s="46">
        <v>4</v>
      </c>
      <c r="V116" s="46">
        <v>3</v>
      </c>
      <c r="W116" s="46">
        <v>3</v>
      </c>
      <c r="X116" s="46">
        <v>2</v>
      </c>
      <c r="Y116" s="46">
        <v>2</v>
      </c>
      <c r="Z116" s="46">
        <v>15</v>
      </c>
      <c r="AA116" s="46">
        <v>1</v>
      </c>
      <c r="AB116" s="46">
        <v>0</v>
      </c>
      <c r="AC116" s="46">
        <v>2</v>
      </c>
      <c r="AD116" s="46">
        <v>1</v>
      </c>
      <c r="AE116" s="46">
        <v>2</v>
      </c>
      <c r="AF116" s="46">
        <v>0</v>
      </c>
      <c r="AG116" s="46">
        <v>0</v>
      </c>
      <c r="AH116" s="46">
        <v>1</v>
      </c>
      <c r="AI116" s="46">
        <v>1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</row>
    <row r="117" spans="1:40">
      <c r="A117">
        <v>106</v>
      </c>
      <c r="B117" s="100">
        <v>7.2916666666666699E-2</v>
      </c>
      <c r="C117">
        <f t="shared" ca="1" si="3"/>
        <v>0</v>
      </c>
      <c r="D117">
        <f t="shared" si="4"/>
        <v>137</v>
      </c>
      <c r="E117">
        <f>IF(appliances!$D$46="YES",light_sim_data!B117,0)</f>
        <v>0</v>
      </c>
      <c r="F117">
        <f t="shared" si="5"/>
        <v>137</v>
      </c>
      <c r="H117" s="46">
        <v>0</v>
      </c>
      <c r="I117" s="46">
        <v>0</v>
      </c>
      <c r="J117" s="46">
        <v>85</v>
      </c>
      <c r="K117" s="46">
        <v>0</v>
      </c>
      <c r="L117" s="46">
        <v>1</v>
      </c>
      <c r="M117" s="46">
        <v>2</v>
      </c>
      <c r="N117" s="46">
        <v>2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0</v>
      </c>
      <c r="U117" s="46">
        <v>4</v>
      </c>
      <c r="V117" s="46">
        <v>3</v>
      </c>
      <c r="W117" s="46">
        <v>3</v>
      </c>
      <c r="X117" s="46">
        <v>2</v>
      </c>
      <c r="Y117" s="46">
        <v>2</v>
      </c>
      <c r="Z117" s="46">
        <v>15</v>
      </c>
      <c r="AA117" s="46">
        <v>1</v>
      </c>
      <c r="AB117" s="46">
        <v>0</v>
      </c>
      <c r="AC117" s="46">
        <v>2</v>
      </c>
      <c r="AD117" s="46">
        <v>1</v>
      </c>
      <c r="AE117" s="46">
        <v>2</v>
      </c>
      <c r="AF117" s="46">
        <v>0</v>
      </c>
      <c r="AG117" s="46">
        <v>0</v>
      </c>
      <c r="AH117" s="46">
        <v>1</v>
      </c>
      <c r="AI117" s="46">
        <v>1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</row>
    <row r="118" spans="1:40">
      <c r="A118">
        <v>107</v>
      </c>
      <c r="B118" s="100">
        <v>7.3611111111111099E-2</v>
      </c>
      <c r="C118">
        <f t="shared" ca="1" si="3"/>
        <v>0</v>
      </c>
      <c r="D118">
        <f t="shared" si="4"/>
        <v>137</v>
      </c>
      <c r="E118">
        <f>IF(appliances!$D$46="YES",light_sim_data!B118,0)</f>
        <v>0</v>
      </c>
      <c r="F118">
        <f t="shared" si="5"/>
        <v>137</v>
      </c>
      <c r="H118" s="46">
        <v>0</v>
      </c>
      <c r="I118" s="46">
        <v>0</v>
      </c>
      <c r="J118" s="46">
        <v>85</v>
      </c>
      <c r="K118" s="46">
        <v>0</v>
      </c>
      <c r="L118" s="46">
        <v>1</v>
      </c>
      <c r="M118" s="46">
        <v>2</v>
      </c>
      <c r="N118" s="46">
        <v>2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0</v>
      </c>
      <c r="U118" s="46">
        <v>4</v>
      </c>
      <c r="V118" s="46">
        <v>3</v>
      </c>
      <c r="W118" s="46">
        <v>3</v>
      </c>
      <c r="X118" s="46">
        <v>2</v>
      </c>
      <c r="Y118" s="46">
        <v>2</v>
      </c>
      <c r="Z118" s="46">
        <v>15</v>
      </c>
      <c r="AA118" s="46">
        <v>1</v>
      </c>
      <c r="AB118" s="46">
        <v>0</v>
      </c>
      <c r="AC118" s="46">
        <v>2</v>
      </c>
      <c r="AD118" s="46">
        <v>1</v>
      </c>
      <c r="AE118" s="46">
        <v>2</v>
      </c>
      <c r="AF118" s="46">
        <v>0</v>
      </c>
      <c r="AG118" s="46">
        <v>0</v>
      </c>
      <c r="AH118" s="46">
        <v>1</v>
      </c>
      <c r="AI118" s="46">
        <v>1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</row>
    <row r="119" spans="1:40">
      <c r="A119">
        <v>108</v>
      </c>
      <c r="B119" s="100">
        <v>7.4305555555555597E-2</v>
      </c>
      <c r="C119">
        <f t="shared" ca="1" si="3"/>
        <v>0</v>
      </c>
      <c r="D119">
        <f t="shared" si="4"/>
        <v>137</v>
      </c>
      <c r="E119">
        <f>IF(appliances!$D$46="YES",light_sim_data!B119,0)</f>
        <v>0</v>
      </c>
      <c r="F119">
        <f t="shared" si="5"/>
        <v>137</v>
      </c>
      <c r="H119" s="46">
        <v>0</v>
      </c>
      <c r="I119" s="46">
        <v>0</v>
      </c>
      <c r="J119" s="46">
        <v>85</v>
      </c>
      <c r="K119" s="46">
        <v>0</v>
      </c>
      <c r="L119" s="46">
        <v>1</v>
      </c>
      <c r="M119" s="46">
        <v>2</v>
      </c>
      <c r="N119" s="46">
        <v>2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0</v>
      </c>
      <c r="U119" s="46">
        <v>4</v>
      </c>
      <c r="V119" s="46">
        <v>3</v>
      </c>
      <c r="W119" s="46">
        <v>3</v>
      </c>
      <c r="X119" s="46">
        <v>2</v>
      </c>
      <c r="Y119" s="46">
        <v>2</v>
      </c>
      <c r="Z119" s="46">
        <v>15</v>
      </c>
      <c r="AA119" s="46">
        <v>1</v>
      </c>
      <c r="AB119" s="46">
        <v>0</v>
      </c>
      <c r="AC119" s="46">
        <v>2</v>
      </c>
      <c r="AD119" s="46">
        <v>1</v>
      </c>
      <c r="AE119" s="46">
        <v>2</v>
      </c>
      <c r="AF119" s="46">
        <v>0</v>
      </c>
      <c r="AG119" s="46">
        <v>0</v>
      </c>
      <c r="AH119" s="46">
        <v>1</v>
      </c>
      <c r="AI119" s="46">
        <v>1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</row>
    <row r="120" spans="1:40">
      <c r="A120">
        <v>109</v>
      </c>
      <c r="B120" s="100">
        <v>7.4999999999999997E-2</v>
      </c>
      <c r="C120">
        <f t="shared" ca="1" si="3"/>
        <v>0</v>
      </c>
      <c r="D120">
        <f t="shared" si="4"/>
        <v>137</v>
      </c>
      <c r="E120">
        <f>IF(appliances!$D$46="YES",light_sim_data!B120,0)</f>
        <v>0</v>
      </c>
      <c r="F120">
        <f t="shared" si="5"/>
        <v>137</v>
      </c>
      <c r="H120" s="46">
        <v>0</v>
      </c>
      <c r="I120" s="46">
        <v>0</v>
      </c>
      <c r="J120" s="46">
        <v>85</v>
      </c>
      <c r="K120" s="46">
        <v>0</v>
      </c>
      <c r="L120" s="46">
        <v>1</v>
      </c>
      <c r="M120" s="46">
        <v>2</v>
      </c>
      <c r="N120" s="46">
        <v>2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0</v>
      </c>
      <c r="U120" s="46">
        <v>4</v>
      </c>
      <c r="V120" s="46">
        <v>3</v>
      </c>
      <c r="W120" s="46">
        <v>3</v>
      </c>
      <c r="X120" s="46">
        <v>2</v>
      </c>
      <c r="Y120" s="46">
        <v>2</v>
      </c>
      <c r="Z120" s="46">
        <v>15</v>
      </c>
      <c r="AA120" s="46">
        <v>1</v>
      </c>
      <c r="AB120" s="46">
        <v>0</v>
      </c>
      <c r="AC120" s="46">
        <v>2</v>
      </c>
      <c r="AD120" s="46">
        <v>1</v>
      </c>
      <c r="AE120" s="46">
        <v>2</v>
      </c>
      <c r="AF120" s="46">
        <v>0</v>
      </c>
      <c r="AG120" s="46">
        <v>0</v>
      </c>
      <c r="AH120" s="46">
        <v>1</v>
      </c>
      <c r="AI120" s="46">
        <v>1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</row>
    <row r="121" spans="1:40">
      <c r="A121">
        <v>110</v>
      </c>
      <c r="B121" s="100">
        <v>7.5694444444444495E-2</v>
      </c>
      <c r="C121">
        <f t="shared" ca="1" si="3"/>
        <v>0</v>
      </c>
      <c r="D121">
        <f t="shared" si="4"/>
        <v>137</v>
      </c>
      <c r="E121">
        <f>IF(appliances!$D$46="YES",light_sim_data!B121,0)</f>
        <v>0</v>
      </c>
      <c r="F121">
        <f t="shared" si="5"/>
        <v>137</v>
      </c>
      <c r="H121" s="46">
        <v>0</v>
      </c>
      <c r="I121" s="46">
        <v>0</v>
      </c>
      <c r="J121" s="46">
        <v>85</v>
      </c>
      <c r="K121" s="46">
        <v>0</v>
      </c>
      <c r="L121" s="46">
        <v>1</v>
      </c>
      <c r="M121" s="46">
        <v>2</v>
      </c>
      <c r="N121" s="46">
        <v>2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0</v>
      </c>
      <c r="U121" s="46">
        <v>4</v>
      </c>
      <c r="V121" s="46">
        <v>3</v>
      </c>
      <c r="W121" s="46">
        <v>3</v>
      </c>
      <c r="X121" s="46">
        <v>2</v>
      </c>
      <c r="Y121" s="46">
        <v>2</v>
      </c>
      <c r="Z121" s="46">
        <v>15</v>
      </c>
      <c r="AA121" s="46">
        <v>1</v>
      </c>
      <c r="AB121" s="46">
        <v>0</v>
      </c>
      <c r="AC121" s="46">
        <v>2</v>
      </c>
      <c r="AD121" s="46">
        <v>1</v>
      </c>
      <c r="AE121" s="46">
        <v>2</v>
      </c>
      <c r="AF121" s="46">
        <v>0</v>
      </c>
      <c r="AG121" s="46">
        <v>0</v>
      </c>
      <c r="AH121" s="46">
        <v>1</v>
      </c>
      <c r="AI121" s="46">
        <v>1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</row>
    <row r="122" spans="1:40">
      <c r="A122">
        <v>111</v>
      </c>
      <c r="B122" s="100">
        <v>7.6388888888888895E-2</v>
      </c>
      <c r="C122">
        <f t="shared" ca="1" si="3"/>
        <v>0</v>
      </c>
      <c r="D122">
        <f t="shared" si="4"/>
        <v>137</v>
      </c>
      <c r="E122">
        <f>IF(appliances!$D$46="YES",light_sim_data!B122,0)</f>
        <v>0</v>
      </c>
      <c r="F122">
        <f t="shared" si="5"/>
        <v>137</v>
      </c>
      <c r="H122" s="46">
        <v>0</v>
      </c>
      <c r="I122" s="46">
        <v>0</v>
      </c>
      <c r="J122" s="46">
        <v>85</v>
      </c>
      <c r="K122" s="46">
        <v>0</v>
      </c>
      <c r="L122" s="46">
        <v>1</v>
      </c>
      <c r="M122" s="46">
        <v>2</v>
      </c>
      <c r="N122" s="46">
        <v>2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0</v>
      </c>
      <c r="U122" s="46">
        <v>4</v>
      </c>
      <c r="V122" s="46">
        <v>3</v>
      </c>
      <c r="W122" s="46">
        <v>3</v>
      </c>
      <c r="X122" s="46">
        <v>2</v>
      </c>
      <c r="Y122" s="46">
        <v>2</v>
      </c>
      <c r="Z122" s="46">
        <v>15</v>
      </c>
      <c r="AA122" s="46">
        <v>1</v>
      </c>
      <c r="AB122" s="46">
        <v>0</v>
      </c>
      <c r="AC122" s="46">
        <v>2</v>
      </c>
      <c r="AD122" s="46">
        <v>1</v>
      </c>
      <c r="AE122" s="46">
        <v>2</v>
      </c>
      <c r="AF122" s="46">
        <v>0</v>
      </c>
      <c r="AG122" s="46">
        <v>0</v>
      </c>
      <c r="AH122" s="46">
        <v>1</v>
      </c>
      <c r="AI122" s="46">
        <v>1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</row>
    <row r="123" spans="1:40">
      <c r="A123">
        <v>112</v>
      </c>
      <c r="B123" s="100">
        <v>7.7083333333333295E-2</v>
      </c>
      <c r="C123">
        <f t="shared" ca="1" si="3"/>
        <v>0</v>
      </c>
      <c r="D123">
        <f t="shared" si="4"/>
        <v>137</v>
      </c>
      <c r="E123">
        <f>IF(appliances!$D$46="YES",light_sim_data!B123,0)</f>
        <v>0</v>
      </c>
      <c r="F123">
        <f t="shared" si="5"/>
        <v>137</v>
      </c>
      <c r="H123" s="46">
        <v>0</v>
      </c>
      <c r="I123" s="46">
        <v>0</v>
      </c>
      <c r="J123" s="46">
        <v>85</v>
      </c>
      <c r="K123" s="46">
        <v>0</v>
      </c>
      <c r="L123" s="46">
        <v>1</v>
      </c>
      <c r="M123" s="46">
        <v>2</v>
      </c>
      <c r="N123" s="46">
        <v>2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0</v>
      </c>
      <c r="U123" s="46">
        <v>4</v>
      </c>
      <c r="V123" s="46">
        <v>3</v>
      </c>
      <c r="W123" s="46">
        <v>3</v>
      </c>
      <c r="X123" s="46">
        <v>2</v>
      </c>
      <c r="Y123" s="46">
        <v>2</v>
      </c>
      <c r="Z123" s="46">
        <v>15</v>
      </c>
      <c r="AA123" s="46">
        <v>1</v>
      </c>
      <c r="AB123" s="46">
        <v>0</v>
      </c>
      <c r="AC123" s="46">
        <v>2</v>
      </c>
      <c r="AD123" s="46">
        <v>1</v>
      </c>
      <c r="AE123" s="46">
        <v>2</v>
      </c>
      <c r="AF123" s="46">
        <v>0</v>
      </c>
      <c r="AG123" s="46">
        <v>0</v>
      </c>
      <c r="AH123" s="46">
        <v>1</v>
      </c>
      <c r="AI123" s="46">
        <v>1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</row>
    <row r="124" spans="1:40">
      <c r="A124">
        <v>113</v>
      </c>
      <c r="B124" s="100">
        <v>7.7777777777777807E-2</v>
      </c>
      <c r="C124">
        <f t="shared" ca="1" si="3"/>
        <v>0</v>
      </c>
      <c r="D124">
        <f t="shared" si="4"/>
        <v>137</v>
      </c>
      <c r="E124">
        <f>IF(appliances!$D$46="YES",light_sim_data!B124,0)</f>
        <v>0</v>
      </c>
      <c r="F124">
        <f t="shared" si="5"/>
        <v>137</v>
      </c>
      <c r="H124" s="46">
        <v>0</v>
      </c>
      <c r="I124" s="46">
        <v>0</v>
      </c>
      <c r="J124" s="46">
        <v>85</v>
      </c>
      <c r="K124" s="46">
        <v>0</v>
      </c>
      <c r="L124" s="46">
        <v>1</v>
      </c>
      <c r="M124" s="46">
        <v>2</v>
      </c>
      <c r="N124" s="46">
        <v>2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0</v>
      </c>
      <c r="U124" s="46">
        <v>4</v>
      </c>
      <c r="V124" s="46">
        <v>3</v>
      </c>
      <c r="W124" s="46">
        <v>3</v>
      </c>
      <c r="X124" s="46">
        <v>2</v>
      </c>
      <c r="Y124" s="46">
        <v>2</v>
      </c>
      <c r="Z124" s="46">
        <v>15</v>
      </c>
      <c r="AA124" s="46">
        <v>1</v>
      </c>
      <c r="AB124" s="46">
        <v>0</v>
      </c>
      <c r="AC124" s="46">
        <v>2</v>
      </c>
      <c r="AD124" s="46">
        <v>1</v>
      </c>
      <c r="AE124" s="46">
        <v>2</v>
      </c>
      <c r="AF124" s="46">
        <v>0</v>
      </c>
      <c r="AG124" s="46">
        <v>0</v>
      </c>
      <c r="AH124" s="46">
        <v>1</v>
      </c>
      <c r="AI124" s="46">
        <v>1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</row>
    <row r="125" spans="1:40">
      <c r="A125">
        <v>114</v>
      </c>
      <c r="B125" s="100">
        <v>7.8472222222222193E-2</v>
      </c>
      <c r="C125">
        <f t="shared" ca="1" si="3"/>
        <v>0</v>
      </c>
      <c r="D125">
        <f t="shared" si="4"/>
        <v>137</v>
      </c>
      <c r="E125">
        <f>IF(appliances!$D$46="YES",light_sim_data!B125,0)</f>
        <v>0</v>
      </c>
      <c r="F125">
        <f t="shared" si="5"/>
        <v>137</v>
      </c>
      <c r="H125" s="46">
        <v>0</v>
      </c>
      <c r="I125" s="46">
        <v>0</v>
      </c>
      <c r="J125" s="46">
        <v>85</v>
      </c>
      <c r="K125" s="46">
        <v>0</v>
      </c>
      <c r="L125" s="46">
        <v>1</v>
      </c>
      <c r="M125" s="46">
        <v>2</v>
      </c>
      <c r="N125" s="46">
        <v>2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0</v>
      </c>
      <c r="U125" s="46">
        <v>4</v>
      </c>
      <c r="V125" s="46">
        <v>3</v>
      </c>
      <c r="W125" s="46">
        <v>3</v>
      </c>
      <c r="X125" s="46">
        <v>2</v>
      </c>
      <c r="Y125" s="46">
        <v>2</v>
      </c>
      <c r="Z125" s="46">
        <v>15</v>
      </c>
      <c r="AA125" s="46">
        <v>1</v>
      </c>
      <c r="AB125" s="46">
        <v>0</v>
      </c>
      <c r="AC125" s="46">
        <v>2</v>
      </c>
      <c r="AD125" s="46">
        <v>1</v>
      </c>
      <c r="AE125" s="46">
        <v>2</v>
      </c>
      <c r="AF125" s="46">
        <v>0</v>
      </c>
      <c r="AG125" s="46">
        <v>0</v>
      </c>
      <c r="AH125" s="46">
        <v>1</v>
      </c>
      <c r="AI125" s="46">
        <v>1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</row>
    <row r="126" spans="1:40">
      <c r="A126">
        <v>115</v>
      </c>
      <c r="B126" s="100">
        <v>7.9166666666666705E-2</v>
      </c>
      <c r="C126">
        <f t="shared" ca="1" si="3"/>
        <v>0</v>
      </c>
      <c r="D126">
        <f t="shared" si="4"/>
        <v>137</v>
      </c>
      <c r="E126">
        <f>IF(appliances!$D$46="YES",light_sim_data!B126,0)</f>
        <v>0</v>
      </c>
      <c r="F126">
        <f t="shared" si="5"/>
        <v>137</v>
      </c>
      <c r="H126" s="46">
        <v>0</v>
      </c>
      <c r="I126" s="46">
        <v>0</v>
      </c>
      <c r="J126" s="46">
        <v>85</v>
      </c>
      <c r="K126" s="46">
        <v>0</v>
      </c>
      <c r="L126" s="46">
        <v>1</v>
      </c>
      <c r="M126" s="46">
        <v>2</v>
      </c>
      <c r="N126" s="46">
        <v>2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0</v>
      </c>
      <c r="U126" s="46">
        <v>4</v>
      </c>
      <c r="V126" s="46">
        <v>3</v>
      </c>
      <c r="W126" s="46">
        <v>3</v>
      </c>
      <c r="X126" s="46">
        <v>2</v>
      </c>
      <c r="Y126" s="46">
        <v>2</v>
      </c>
      <c r="Z126" s="46">
        <v>15</v>
      </c>
      <c r="AA126" s="46">
        <v>1</v>
      </c>
      <c r="AB126" s="46">
        <v>0</v>
      </c>
      <c r="AC126" s="46">
        <v>2</v>
      </c>
      <c r="AD126" s="46">
        <v>1</v>
      </c>
      <c r="AE126" s="46">
        <v>2</v>
      </c>
      <c r="AF126" s="46">
        <v>0</v>
      </c>
      <c r="AG126" s="46">
        <v>0</v>
      </c>
      <c r="AH126" s="46">
        <v>1</v>
      </c>
      <c r="AI126" s="46">
        <v>1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</row>
    <row r="127" spans="1:40">
      <c r="A127">
        <v>116</v>
      </c>
      <c r="B127" s="100">
        <v>7.9861111111111105E-2</v>
      </c>
      <c r="C127">
        <f t="shared" ca="1" si="3"/>
        <v>0</v>
      </c>
      <c r="D127">
        <f t="shared" si="4"/>
        <v>137</v>
      </c>
      <c r="E127">
        <f>IF(appliances!$D$46="YES",light_sim_data!B127,0)</f>
        <v>0</v>
      </c>
      <c r="F127">
        <f t="shared" si="5"/>
        <v>137</v>
      </c>
      <c r="H127" s="46">
        <v>0</v>
      </c>
      <c r="I127" s="46">
        <v>0</v>
      </c>
      <c r="J127" s="46">
        <v>85</v>
      </c>
      <c r="K127" s="46">
        <v>0</v>
      </c>
      <c r="L127" s="46">
        <v>1</v>
      </c>
      <c r="M127" s="46">
        <v>2</v>
      </c>
      <c r="N127" s="46">
        <v>2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0</v>
      </c>
      <c r="U127" s="46">
        <v>4</v>
      </c>
      <c r="V127" s="46">
        <v>3</v>
      </c>
      <c r="W127" s="46">
        <v>3</v>
      </c>
      <c r="X127" s="46">
        <v>2</v>
      </c>
      <c r="Y127" s="46">
        <v>2</v>
      </c>
      <c r="Z127" s="46">
        <v>15</v>
      </c>
      <c r="AA127" s="46">
        <v>1</v>
      </c>
      <c r="AB127" s="46">
        <v>0</v>
      </c>
      <c r="AC127" s="46">
        <v>2</v>
      </c>
      <c r="AD127" s="46">
        <v>1</v>
      </c>
      <c r="AE127" s="46">
        <v>2</v>
      </c>
      <c r="AF127" s="46">
        <v>0</v>
      </c>
      <c r="AG127" s="46">
        <v>0</v>
      </c>
      <c r="AH127" s="46">
        <v>1</v>
      </c>
      <c r="AI127" s="46">
        <v>1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</row>
    <row r="128" spans="1:40">
      <c r="A128">
        <v>117</v>
      </c>
      <c r="B128" s="100">
        <v>8.0555555555555602E-2</v>
      </c>
      <c r="C128">
        <f t="shared" ca="1" si="3"/>
        <v>0</v>
      </c>
      <c r="D128">
        <f t="shared" si="4"/>
        <v>137</v>
      </c>
      <c r="E128">
        <f>IF(appliances!$D$46="YES",light_sim_data!B128,0)</f>
        <v>0</v>
      </c>
      <c r="F128">
        <f t="shared" si="5"/>
        <v>137</v>
      </c>
      <c r="H128" s="46">
        <v>0</v>
      </c>
      <c r="I128" s="46">
        <v>0</v>
      </c>
      <c r="J128" s="46">
        <v>85</v>
      </c>
      <c r="K128" s="46">
        <v>0</v>
      </c>
      <c r="L128" s="46">
        <v>1</v>
      </c>
      <c r="M128" s="46">
        <v>2</v>
      </c>
      <c r="N128" s="46">
        <v>2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0</v>
      </c>
      <c r="U128" s="46">
        <v>4</v>
      </c>
      <c r="V128" s="46">
        <v>3</v>
      </c>
      <c r="W128" s="46">
        <v>3</v>
      </c>
      <c r="X128" s="46">
        <v>2</v>
      </c>
      <c r="Y128" s="46">
        <v>2</v>
      </c>
      <c r="Z128" s="46">
        <v>15</v>
      </c>
      <c r="AA128" s="46">
        <v>1</v>
      </c>
      <c r="AB128" s="46">
        <v>0</v>
      </c>
      <c r="AC128" s="46">
        <v>2</v>
      </c>
      <c r="AD128" s="46">
        <v>1</v>
      </c>
      <c r="AE128" s="46">
        <v>2</v>
      </c>
      <c r="AF128" s="46">
        <v>0</v>
      </c>
      <c r="AG128" s="46">
        <v>0</v>
      </c>
      <c r="AH128" s="46">
        <v>1</v>
      </c>
      <c r="AI128" s="46">
        <v>1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</row>
    <row r="129" spans="1:40">
      <c r="A129">
        <v>118</v>
      </c>
      <c r="B129" s="100">
        <v>8.1250000000000003E-2</v>
      </c>
      <c r="C129">
        <f t="shared" ca="1" si="3"/>
        <v>0</v>
      </c>
      <c r="D129">
        <f t="shared" si="4"/>
        <v>52</v>
      </c>
      <c r="E129">
        <f>IF(appliances!$D$46="YES",light_sim_data!B129,0)</f>
        <v>0</v>
      </c>
      <c r="F129">
        <f t="shared" si="5"/>
        <v>52</v>
      </c>
      <c r="H129" s="46">
        <v>0</v>
      </c>
      <c r="I129" s="46">
        <v>0</v>
      </c>
      <c r="J129" s="46">
        <v>0</v>
      </c>
      <c r="K129" s="46">
        <v>0</v>
      </c>
      <c r="L129" s="46">
        <v>1</v>
      </c>
      <c r="M129" s="46">
        <v>2</v>
      </c>
      <c r="N129" s="46">
        <v>2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0</v>
      </c>
      <c r="U129" s="46">
        <v>4</v>
      </c>
      <c r="V129" s="46">
        <v>3</v>
      </c>
      <c r="W129" s="46">
        <v>3</v>
      </c>
      <c r="X129" s="46">
        <v>2</v>
      </c>
      <c r="Y129" s="46">
        <v>2</v>
      </c>
      <c r="Z129" s="46">
        <v>15</v>
      </c>
      <c r="AA129" s="46">
        <v>1</v>
      </c>
      <c r="AB129" s="46">
        <v>0</v>
      </c>
      <c r="AC129" s="46">
        <v>2</v>
      </c>
      <c r="AD129" s="46">
        <v>1</v>
      </c>
      <c r="AE129" s="46">
        <v>2</v>
      </c>
      <c r="AF129" s="46">
        <v>0</v>
      </c>
      <c r="AG129" s="46">
        <v>0</v>
      </c>
      <c r="AH129" s="46">
        <v>1</v>
      </c>
      <c r="AI129" s="46">
        <v>1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</row>
    <row r="130" spans="1:40">
      <c r="A130">
        <v>119</v>
      </c>
      <c r="B130" s="100">
        <v>8.1944444444444403E-2</v>
      </c>
      <c r="C130">
        <f t="shared" ca="1" si="3"/>
        <v>0</v>
      </c>
      <c r="D130">
        <f t="shared" si="4"/>
        <v>52</v>
      </c>
      <c r="E130">
        <f>IF(appliances!$D$46="YES",light_sim_data!B130,0)</f>
        <v>0</v>
      </c>
      <c r="F130">
        <f t="shared" si="5"/>
        <v>52</v>
      </c>
      <c r="H130" s="46">
        <v>0</v>
      </c>
      <c r="I130" s="46">
        <v>0</v>
      </c>
      <c r="J130" s="46">
        <v>0</v>
      </c>
      <c r="K130" s="46">
        <v>0</v>
      </c>
      <c r="L130" s="46">
        <v>1</v>
      </c>
      <c r="M130" s="46">
        <v>2</v>
      </c>
      <c r="N130" s="46">
        <v>2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0</v>
      </c>
      <c r="U130" s="46">
        <v>4</v>
      </c>
      <c r="V130" s="46">
        <v>3</v>
      </c>
      <c r="W130" s="46">
        <v>3</v>
      </c>
      <c r="X130" s="46">
        <v>2</v>
      </c>
      <c r="Y130" s="46">
        <v>2</v>
      </c>
      <c r="Z130" s="46">
        <v>15</v>
      </c>
      <c r="AA130" s="46">
        <v>1</v>
      </c>
      <c r="AB130" s="46">
        <v>0</v>
      </c>
      <c r="AC130" s="46">
        <v>2</v>
      </c>
      <c r="AD130" s="46">
        <v>1</v>
      </c>
      <c r="AE130" s="46">
        <v>2</v>
      </c>
      <c r="AF130" s="46">
        <v>0</v>
      </c>
      <c r="AG130" s="46">
        <v>0</v>
      </c>
      <c r="AH130" s="46">
        <v>1</v>
      </c>
      <c r="AI130" s="46">
        <v>1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</row>
    <row r="131" spans="1:40">
      <c r="A131">
        <v>120</v>
      </c>
      <c r="B131" s="100">
        <v>8.2638888888888901E-2</v>
      </c>
      <c r="C131">
        <f t="shared" ca="1" si="3"/>
        <v>0</v>
      </c>
      <c r="D131">
        <f t="shared" si="4"/>
        <v>52</v>
      </c>
      <c r="E131">
        <f>IF(appliances!$D$46="YES",light_sim_data!B131,0)</f>
        <v>0</v>
      </c>
      <c r="F131">
        <f t="shared" si="5"/>
        <v>52</v>
      </c>
      <c r="H131" s="46">
        <v>0</v>
      </c>
      <c r="I131" s="46">
        <v>0</v>
      </c>
      <c r="J131" s="46">
        <v>0</v>
      </c>
      <c r="K131" s="46">
        <v>0</v>
      </c>
      <c r="L131" s="46">
        <v>1</v>
      </c>
      <c r="M131" s="46">
        <v>2</v>
      </c>
      <c r="N131" s="46">
        <v>2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0</v>
      </c>
      <c r="U131" s="46">
        <v>4</v>
      </c>
      <c r="V131" s="46">
        <v>3</v>
      </c>
      <c r="W131" s="46">
        <v>3</v>
      </c>
      <c r="X131" s="46">
        <v>2</v>
      </c>
      <c r="Y131" s="46">
        <v>2</v>
      </c>
      <c r="Z131" s="46">
        <v>15</v>
      </c>
      <c r="AA131" s="46">
        <v>1</v>
      </c>
      <c r="AB131" s="46">
        <v>0</v>
      </c>
      <c r="AC131" s="46">
        <v>2</v>
      </c>
      <c r="AD131" s="46">
        <v>1</v>
      </c>
      <c r="AE131" s="46">
        <v>2</v>
      </c>
      <c r="AF131" s="46">
        <v>0</v>
      </c>
      <c r="AG131" s="46">
        <v>0</v>
      </c>
      <c r="AH131" s="46">
        <v>1</v>
      </c>
      <c r="AI131" s="46">
        <v>1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</row>
    <row r="132" spans="1:40">
      <c r="A132">
        <v>121</v>
      </c>
      <c r="B132" s="100">
        <v>8.3333333333333301E-2</v>
      </c>
      <c r="C132">
        <f t="shared" ca="1" si="3"/>
        <v>0</v>
      </c>
      <c r="D132">
        <f t="shared" si="4"/>
        <v>52</v>
      </c>
      <c r="E132">
        <f>IF(appliances!$D$46="YES",light_sim_data!B132,0)</f>
        <v>0</v>
      </c>
      <c r="F132">
        <f t="shared" si="5"/>
        <v>52</v>
      </c>
      <c r="H132" s="46">
        <v>0</v>
      </c>
      <c r="I132" s="46">
        <v>0</v>
      </c>
      <c r="J132" s="46">
        <v>0</v>
      </c>
      <c r="K132" s="46">
        <v>0</v>
      </c>
      <c r="L132" s="46">
        <v>1</v>
      </c>
      <c r="M132" s="46">
        <v>2</v>
      </c>
      <c r="N132" s="46">
        <v>2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0</v>
      </c>
      <c r="U132" s="46">
        <v>4</v>
      </c>
      <c r="V132" s="46">
        <v>3</v>
      </c>
      <c r="W132" s="46">
        <v>3</v>
      </c>
      <c r="X132" s="46">
        <v>2</v>
      </c>
      <c r="Y132" s="46">
        <v>2</v>
      </c>
      <c r="Z132" s="46">
        <v>15</v>
      </c>
      <c r="AA132" s="46">
        <v>1</v>
      </c>
      <c r="AB132" s="46">
        <v>0</v>
      </c>
      <c r="AC132" s="46">
        <v>2</v>
      </c>
      <c r="AD132" s="46">
        <v>1</v>
      </c>
      <c r="AE132" s="46">
        <v>2</v>
      </c>
      <c r="AF132" s="46">
        <v>0</v>
      </c>
      <c r="AG132" s="46">
        <v>0</v>
      </c>
      <c r="AH132" s="46">
        <v>1</v>
      </c>
      <c r="AI132" s="46">
        <v>1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</row>
    <row r="133" spans="1:40">
      <c r="A133">
        <v>122</v>
      </c>
      <c r="B133" s="100">
        <v>8.4027777777777798E-2</v>
      </c>
      <c r="C133">
        <f t="shared" ca="1" si="3"/>
        <v>0</v>
      </c>
      <c r="D133">
        <f t="shared" si="4"/>
        <v>52</v>
      </c>
      <c r="E133">
        <f>IF(appliances!$D$46="YES",light_sim_data!B133,0)</f>
        <v>0</v>
      </c>
      <c r="F133">
        <f t="shared" si="5"/>
        <v>52</v>
      </c>
      <c r="H133" s="46">
        <v>0</v>
      </c>
      <c r="I133" s="46">
        <v>0</v>
      </c>
      <c r="J133" s="46">
        <v>0</v>
      </c>
      <c r="K133" s="46">
        <v>0</v>
      </c>
      <c r="L133" s="46">
        <v>1</v>
      </c>
      <c r="M133" s="46">
        <v>2</v>
      </c>
      <c r="N133" s="46">
        <v>2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0</v>
      </c>
      <c r="U133" s="46">
        <v>4</v>
      </c>
      <c r="V133" s="46">
        <v>3</v>
      </c>
      <c r="W133" s="46">
        <v>3</v>
      </c>
      <c r="X133" s="46">
        <v>2</v>
      </c>
      <c r="Y133" s="46">
        <v>2</v>
      </c>
      <c r="Z133" s="46">
        <v>15</v>
      </c>
      <c r="AA133" s="46">
        <v>1</v>
      </c>
      <c r="AB133" s="46">
        <v>0</v>
      </c>
      <c r="AC133" s="46">
        <v>2</v>
      </c>
      <c r="AD133" s="46">
        <v>1</v>
      </c>
      <c r="AE133" s="46">
        <v>2</v>
      </c>
      <c r="AF133" s="46">
        <v>0</v>
      </c>
      <c r="AG133" s="46">
        <v>0</v>
      </c>
      <c r="AH133" s="46">
        <v>1</v>
      </c>
      <c r="AI133" s="46">
        <v>1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</row>
    <row r="134" spans="1:40">
      <c r="A134">
        <v>123</v>
      </c>
      <c r="B134" s="100">
        <v>8.4722222222222199E-2</v>
      </c>
      <c r="C134">
        <f t="shared" ca="1" si="3"/>
        <v>0</v>
      </c>
      <c r="D134">
        <f t="shared" si="4"/>
        <v>52</v>
      </c>
      <c r="E134">
        <f>IF(appliances!$D$46="YES",light_sim_data!B134,0)</f>
        <v>0</v>
      </c>
      <c r="F134">
        <f t="shared" si="5"/>
        <v>52</v>
      </c>
      <c r="H134" s="46">
        <v>0</v>
      </c>
      <c r="I134" s="46">
        <v>0</v>
      </c>
      <c r="J134" s="46">
        <v>0</v>
      </c>
      <c r="K134" s="46">
        <v>0</v>
      </c>
      <c r="L134" s="46">
        <v>1</v>
      </c>
      <c r="M134" s="46">
        <v>2</v>
      </c>
      <c r="N134" s="46">
        <v>2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0</v>
      </c>
      <c r="U134" s="46">
        <v>4</v>
      </c>
      <c r="V134" s="46">
        <v>3</v>
      </c>
      <c r="W134" s="46">
        <v>3</v>
      </c>
      <c r="X134" s="46">
        <v>2</v>
      </c>
      <c r="Y134" s="46">
        <v>2</v>
      </c>
      <c r="Z134" s="46">
        <v>15</v>
      </c>
      <c r="AA134" s="46">
        <v>1</v>
      </c>
      <c r="AB134" s="46">
        <v>0</v>
      </c>
      <c r="AC134" s="46">
        <v>2</v>
      </c>
      <c r="AD134" s="46">
        <v>1</v>
      </c>
      <c r="AE134" s="46">
        <v>2</v>
      </c>
      <c r="AF134" s="46">
        <v>0</v>
      </c>
      <c r="AG134" s="46">
        <v>0</v>
      </c>
      <c r="AH134" s="46">
        <v>1</v>
      </c>
      <c r="AI134" s="46">
        <v>1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</row>
    <row r="135" spans="1:40">
      <c r="A135">
        <v>124</v>
      </c>
      <c r="B135" s="100">
        <v>8.5416666666666696E-2</v>
      </c>
      <c r="C135">
        <f t="shared" ca="1" si="3"/>
        <v>0</v>
      </c>
      <c r="D135">
        <f t="shared" si="4"/>
        <v>52</v>
      </c>
      <c r="E135">
        <f>IF(appliances!$D$46="YES",light_sim_data!B135,0)</f>
        <v>0</v>
      </c>
      <c r="F135">
        <f t="shared" si="5"/>
        <v>52</v>
      </c>
      <c r="H135" s="46">
        <v>0</v>
      </c>
      <c r="I135" s="46">
        <v>0</v>
      </c>
      <c r="J135" s="46">
        <v>0</v>
      </c>
      <c r="K135" s="46">
        <v>0</v>
      </c>
      <c r="L135" s="46">
        <v>1</v>
      </c>
      <c r="M135" s="46">
        <v>2</v>
      </c>
      <c r="N135" s="46">
        <v>2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0</v>
      </c>
      <c r="U135" s="46">
        <v>4</v>
      </c>
      <c r="V135" s="46">
        <v>3</v>
      </c>
      <c r="W135" s="46">
        <v>3</v>
      </c>
      <c r="X135" s="46">
        <v>2</v>
      </c>
      <c r="Y135" s="46">
        <v>2</v>
      </c>
      <c r="Z135" s="46">
        <v>15</v>
      </c>
      <c r="AA135" s="46">
        <v>1</v>
      </c>
      <c r="AB135" s="46">
        <v>0</v>
      </c>
      <c r="AC135" s="46">
        <v>2</v>
      </c>
      <c r="AD135" s="46">
        <v>1</v>
      </c>
      <c r="AE135" s="46">
        <v>2</v>
      </c>
      <c r="AF135" s="46">
        <v>0</v>
      </c>
      <c r="AG135" s="46">
        <v>0</v>
      </c>
      <c r="AH135" s="46">
        <v>1</v>
      </c>
      <c r="AI135" s="46">
        <v>1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</row>
    <row r="136" spans="1:40">
      <c r="A136">
        <v>125</v>
      </c>
      <c r="B136" s="100">
        <v>8.6111111111111097E-2</v>
      </c>
      <c r="C136">
        <f t="shared" ca="1" si="3"/>
        <v>0</v>
      </c>
      <c r="D136">
        <f t="shared" si="4"/>
        <v>52</v>
      </c>
      <c r="E136">
        <f>IF(appliances!$D$46="YES",light_sim_data!B136,0)</f>
        <v>0</v>
      </c>
      <c r="F136">
        <f t="shared" si="5"/>
        <v>52</v>
      </c>
      <c r="H136" s="46">
        <v>0</v>
      </c>
      <c r="I136" s="46">
        <v>0</v>
      </c>
      <c r="J136" s="46">
        <v>0</v>
      </c>
      <c r="K136" s="46">
        <v>0</v>
      </c>
      <c r="L136" s="46">
        <v>1</v>
      </c>
      <c r="M136" s="46">
        <v>2</v>
      </c>
      <c r="N136" s="46">
        <v>2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0</v>
      </c>
      <c r="U136" s="46">
        <v>4</v>
      </c>
      <c r="V136" s="46">
        <v>3</v>
      </c>
      <c r="W136" s="46">
        <v>3</v>
      </c>
      <c r="X136" s="46">
        <v>2</v>
      </c>
      <c r="Y136" s="46">
        <v>2</v>
      </c>
      <c r="Z136" s="46">
        <v>15</v>
      </c>
      <c r="AA136" s="46">
        <v>1</v>
      </c>
      <c r="AB136" s="46">
        <v>0</v>
      </c>
      <c r="AC136" s="46">
        <v>2</v>
      </c>
      <c r="AD136" s="46">
        <v>1</v>
      </c>
      <c r="AE136" s="46">
        <v>2</v>
      </c>
      <c r="AF136" s="46">
        <v>0</v>
      </c>
      <c r="AG136" s="46">
        <v>0</v>
      </c>
      <c r="AH136" s="46">
        <v>1</v>
      </c>
      <c r="AI136" s="46">
        <v>1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</row>
    <row r="137" spans="1:40">
      <c r="A137">
        <v>126</v>
      </c>
      <c r="B137" s="100">
        <v>8.6805555555555594E-2</v>
      </c>
      <c r="C137">
        <f t="shared" ca="1" si="3"/>
        <v>0</v>
      </c>
      <c r="D137">
        <f t="shared" si="4"/>
        <v>52</v>
      </c>
      <c r="E137">
        <f>IF(appliances!$D$46="YES",light_sim_data!B137,0)</f>
        <v>0</v>
      </c>
      <c r="F137">
        <f t="shared" si="5"/>
        <v>52</v>
      </c>
      <c r="H137" s="46">
        <v>0</v>
      </c>
      <c r="I137" s="46">
        <v>0</v>
      </c>
      <c r="J137" s="46">
        <v>0</v>
      </c>
      <c r="K137" s="46">
        <v>0</v>
      </c>
      <c r="L137" s="46">
        <v>1</v>
      </c>
      <c r="M137" s="46">
        <v>2</v>
      </c>
      <c r="N137" s="46">
        <v>2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0</v>
      </c>
      <c r="U137" s="46">
        <v>4</v>
      </c>
      <c r="V137" s="46">
        <v>3</v>
      </c>
      <c r="W137" s="46">
        <v>3</v>
      </c>
      <c r="X137" s="46">
        <v>2</v>
      </c>
      <c r="Y137" s="46">
        <v>2</v>
      </c>
      <c r="Z137" s="46">
        <v>15</v>
      </c>
      <c r="AA137" s="46">
        <v>1</v>
      </c>
      <c r="AB137" s="46">
        <v>0</v>
      </c>
      <c r="AC137" s="46">
        <v>2</v>
      </c>
      <c r="AD137" s="46">
        <v>1</v>
      </c>
      <c r="AE137" s="46">
        <v>2</v>
      </c>
      <c r="AF137" s="46">
        <v>0</v>
      </c>
      <c r="AG137" s="46">
        <v>0</v>
      </c>
      <c r="AH137" s="46">
        <v>1</v>
      </c>
      <c r="AI137" s="46">
        <v>1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</row>
    <row r="138" spans="1:40">
      <c r="A138">
        <v>127</v>
      </c>
      <c r="B138" s="100">
        <v>8.7499999999999994E-2</v>
      </c>
      <c r="C138">
        <f t="shared" ca="1" si="3"/>
        <v>0</v>
      </c>
      <c r="D138">
        <f t="shared" si="4"/>
        <v>52</v>
      </c>
      <c r="E138">
        <f>IF(appliances!$D$46="YES",light_sim_data!B138,0)</f>
        <v>0</v>
      </c>
      <c r="F138">
        <f t="shared" si="5"/>
        <v>52</v>
      </c>
      <c r="H138" s="46">
        <v>0</v>
      </c>
      <c r="I138" s="46">
        <v>0</v>
      </c>
      <c r="J138" s="46">
        <v>0</v>
      </c>
      <c r="K138" s="46">
        <v>0</v>
      </c>
      <c r="L138" s="46">
        <v>1</v>
      </c>
      <c r="M138" s="46">
        <v>2</v>
      </c>
      <c r="N138" s="46">
        <v>2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0</v>
      </c>
      <c r="U138" s="46">
        <v>4</v>
      </c>
      <c r="V138" s="46">
        <v>3</v>
      </c>
      <c r="W138" s="46">
        <v>3</v>
      </c>
      <c r="X138" s="46">
        <v>2</v>
      </c>
      <c r="Y138" s="46">
        <v>2</v>
      </c>
      <c r="Z138" s="46">
        <v>15</v>
      </c>
      <c r="AA138" s="46">
        <v>1</v>
      </c>
      <c r="AB138" s="46">
        <v>0</v>
      </c>
      <c r="AC138" s="46">
        <v>2</v>
      </c>
      <c r="AD138" s="46">
        <v>1</v>
      </c>
      <c r="AE138" s="46">
        <v>2</v>
      </c>
      <c r="AF138" s="46">
        <v>0</v>
      </c>
      <c r="AG138" s="46">
        <v>0</v>
      </c>
      <c r="AH138" s="46">
        <v>1</v>
      </c>
      <c r="AI138" s="46">
        <v>1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</row>
    <row r="139" spans="1:40">
      <c r="A139">
        <v>128</v>
      </c>
      <c r="B139" s="100">
        <v>8.8194444444444506E-2</v>
      </c>
      <c r="C139">
        <f t="shared" ca="1" si="3"/>
        <v>0</v>
      </c>
      <c r="D139">
        <f t="shared" si="4"/>
        <v>52</v>
      </c>
      <c r="E139">
        <f>IF(appliances!$D$46="YES",light_sim_data!B139,0)</f>
        <v>0</v>
      </c>
      <c r="F139">
        <f t="shared" si="5"/>
        <v>52</v>
      </c>
      <c r="H139" s="46">
        <v>0</v>
      </c>
      <c r="I139" s="46">
        <v>0</v>
      </c>
      <c r="J139" s="46">
        <v>0</v>
      </c>
      <c r="K139" s="46">
        <v>0</v>
      </c>
      <c r="L139" s="46">
        <v>1</v>
      </c>
      <c r="M139" s="46">
        <v>2</v>
      </c>
      <c r="N139" s="46">
        <v>2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0</v>
      </c>
      <c r="U139" s="46">
        <v>4</v>
      </c>
      <c r="V139" s="46">
        <v>3</v>
      </c>
      <c r="W139" s="46">
        <v>3</v>
      </c>
      <c r="X139" s="46">
        <v>2</v>
      </c>
      <c r="Y139" s="46">
        <v>2</v>
      </c>
      <c r="Z139" s="46">
        <v>15</v>
      </c>
      <c r="AA139" s="46">
        <v>1</v>
      </c>
      <c r="AB139" s="46">
        <v>0</v>
      </c>
      <c r="AC139" s="46">
        <v>2</v>
      </c>
      <c r="AD139" s="46">
        <v>1</v>
      </c>
      <c r="AE139" s="46">
        <v>2</v>
      </c>
      <c r="AF139" s="46">
        <v>0</v>
      </c>
      <c r="AG139" s="46">
        <v>0</v>
      </c>
      <c r="AH139" s="46">
        <v>1</v>
      </c>
      <c r="AI139" s="46">
        <v>1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</row>
    <row r="140" spans="1:40">
      <c r="A140">
        <v>129</v>
      </c>
      <c r="B140" s="100">
        <v>8.8888888888888906E-2</v>
      </c>
      <c r="C140">
        <f t="shared" ca="1" si="3"/>
        <v>0</v>
      </c>
      <c r="D140">
        <f t="shared" si="4"/>
        <v>52</v>
      </c>
      <c r="E140">
        <f>IF(appliances!$D$46="YES",light_sim_data!B140,0)</f>
        <v>0</v>
      </c>
      <c r="F140">
        <f t="shared" si="5"/>
        <v>52</v>
      </c>
      <c r="H140" s="46">
        <v>0</v>
      </c>
      <c r="I140" s="46">
        <v>0</v>
      </c>
      <c r="J140" s="46">
        <v>0</v>
      </c>
      <c r="K140" s="46">
        <v>0</v>
      </c>
      <c r="L140" s="46">
        <v>1</v>
      </c>
      <c r="M140" s="46">
        <v>2</v>
      </c>
      <c r="N140" s="46">
        <v>2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0</v>
      </c>
      <c r="U140" s="46">
        <v>4</v>
      </c>
      <c r="V140" s="46">
        <v>3</v>
      </c>
      <c r="W140" s="46">
        <v>3</v>
      </c>
      <c r="X140" s="46">
        <v>2</v>
      </c>
      <c r="Y140" s="46">
        <v>2</v>
      </c>
      <c r="Z140" s="46">
        <v>15</v>
      </c>
      <c r="AA140" s="46">
        <v>1</v>
      </c>
      <c r="AB140" s="46">
        <v>0</v>
      </c>
      <c r="AC140" s="46">
        <v>2</v>
      </c>
      <c r="AD140" s="46">
        <v>1</v>
      </c>
      <c r="AE140" s="46">
        <v>2</v>
      </c>
      <c r="AF140" s="46">
        <v>0</v>
      </c>
      <c r="AG140" s="46">
        <v>0</v>
      </c>
      <c r="AH140" s="46">
        <v>1</v>
      </c>
      <c r="AI140" s="46">
        <v>1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</row>
    <row r="141" spans="1:40">
      <c r="A141">
        <v>130</v>
      </c>
      <c r="B141" s="100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52</v>
      </c>
      <c r="E141">
        <f>IF(appliances!$D$46="YES",light_sim_data!B141,0)</f>
        <v>0</v>
      </c>
      <c r="F141">
        <f t="shared" ref="F141:F204" si="8">SUM(H141:AN141)</f>
        <v>52</v>
      </c>
      <c r="H141" s="46">
        <v>0</v>
      </c>
      <c r="I141" s="46">
        <v>0</v>
      </c>
      <c r="J141" s="46">
        <v>0</v>
      </c>
      <c r="K141" s="46">
        <v>0</v>
      </c>
      <c r="L141" s="46">
        <v>1</v>
      </c>
      <c r="M141" s="46">
        <v>2</v>
      </c>
      <c r="N141" s="46">
        <v>2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0</v>
      </c>
      <c r="U141" s="46">
        <v>4</v>
      </c>
      <c r="V141" s="46">
        <v>3</v>
      </c>
      <c r="W141" s="46">
        <v>3</v>
      </c>
      <c r="X141" s="46">
        <v>2</v>
      </c>
      <c r="Y141" s="46">
        <v>2</v>
      </c>
      <c r="Z141" s="46">
        <v>15</v>
      </c>
      <c r="AA141" s="46">
        <v>1</v>
      </c>
      <c r="AB141" s="46">
        <v>0</v>
      </c>
      <c r="AC141" s="46">
        <v>2</v>
      </c>
      <c r="AD141" s="46">
        <v>1</v>
      </c>
      <c r="AE141" s="46">
        <v>2</v>
      </c>
      <c r="AF141" s="46">
        <v>0</v>
      </c>
      <c r="AG141" s="46">
        <v>0</v>
      </c>
      <c r="AH141" s="46">
        <v>1</v>
      </c>
      <c r="AI141" s="46">
        <v>1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</row>
    <row r="142" spans="1:40">
      <c r="A142">
        <v>131</v>
      </c>
      <c r="B142" s="100">
        <v>9.0277777777777804E-2</v>
      </c>
      <c r="C142">
        <f t="shared" ca="1" si="6"/>
        <v>0</v>
      </c>
      <c r="D142">
        <f t="shared" si="7"/>
        <v>52</v>
      </c>
      <c r="E142">
        <f>IF(appliances!$D$46="YES",light_sim_data!B142,0)</f>
        <v>0</v>
      </c>
      <c r="F142">
        <f t="shared" si="8"/>
        <v>52</v>
      </c>
      <c r="H142" s="46">
        <v>0</v>
      </c>
      <c r="I142" s="46">
        <v>0</v>
      </c>
      <c r="J142" s="46">
        <v>0</v>
      </c>
      <c r="K142" s="46">
        <v>0</v>
      </c>
      <c r="L142" s="46">
        <v>1</v>
      </c>
      <c r="M142" s="46">
        <v>2</v>
      </c>
      <c r="N142" s="46">
        <v>2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0</v>
      </c>
      <c r="U142" s="46">
        <v>4</v>
      </c>
      <c r="V142" s="46">
        <v>3</v>
      </c>
      <c r="W142" s="46">
        <v>3</v>
      </c>
      <c r="X142" s="46">
        <v>2</v>
      </c>
      <c r="Y142" s="46">
        <v>2</v>
      </c>
      <c r="Z142" s="46">
        <v>15</v>
      </c>
      <c r="AA142" s="46">
        <v>1</v>
      </c>
      <c r="AB142" s="46">
        <v>0</v>
      </c>
      <c r="AC142" s="46">
        <v>2</v>
      </c>
      <c r="AD142" s="46">
        <v>1</v>
      </c>
      <c r="AE142" s="46">
        <v>2</v>
      </c>
      <c r="AF142" s="46">
        <v>0</v>
      </c>
      <c r="AG142" s="46">
        <v>0</v>
      </c>
      <c r="AH142" s="46">
        <v>1</v>
      </c>
      <c r="AI142" s="46">
        <v>1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</row>
    <row r="143" spans="1:40">
      <c r="A143">
        <v>132</v>
      </c>
      <c r="B143" s="100">
        <v>9.0972222222222204E-2</v>
      </c>
      <c r="C143">
        <f t="shared" ca="1" si="6"/>
        <v>0</v>
      </c>
      <c r="D143">
        <f t="shared" si="7"/>
        <v>52</v>
      </c>
      <c r="E143">
        <f>IF(appliances!$D$46="YES",light_sim_data!B143,0)</f>
        <v>0</v>
      </c>
      <c r="F143">
        <f t="shared" si="8"/>
        <v>52</v>
      </c>
      <c r="H143" s="46">
        <v>0</v>
      </c>
      <c r="I143" s="46">
        <v>0</v>
      </c>
      <c r="J143" s="46">
        <v>0</v>
      </c>
      <c r="K143" s="46">
        <v>0</v>
      </c>
      <c r="L143" s="46">
        <v>1</v>
      </c>
      <c r="M143" s="46">
        <v>2</v>
      </c>
      <c r="N143" s="46">
        <v>2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0</v>
      </c>
      <c r="U143" s="46">
        <v>4</v>
      </c>
      <c r="V143" s="46">
        <v>3</v>
      </c>
      <c r="W143" s="46">
        <v>3</v>
      </c>
      <c r="X143" s="46">
        <v>2</v>
      </c>
      <c r="Y143" s="46">
        <v>2</v>
      </c>
      <c r="Z143" s="46">
        <v>15</v>
      </c>
      <c r="AA143" s="46">
        <v>1</v>
      </c>
      <c r="AB143" s="46">
        <v>0</v>
      </c>
      <c r="AC143" s="46">
        <v>2</v>
      </c>
      <c r="AD143" s="46">
        <v>1</v>
      </c>
      <c r="AE143" s="46">
        <v>2</v>
      </c>
      <c r="AF143" s="46">
        <v>0</v>
      </c>
      <c r="AG143" s="46">
        <v>0</v>
      </c>
      <c r="AH143" s="46">
        <v>1</v>
      </c>
      <c r="AI143" s="46">
        <v>1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</row>
    <row r="144" spans="1:40">
      <c r="A144">
        <v>133</v>
      </c>
      <c r="B144" s="100">
        <v>9.1666666666666702E-2</v>
      </c>
      <c r="C144">
        <f t="shared" ca="1" si="6"/>
        <v>0</v>
      </c>
      <c r="D144">
        <f t="shared" si="7"/>
        <v>52</v>
      </c>
      <c r="E144">
        <f>IF(appliances!$D$46="YES",light_sim_data!B144,0)</f>
        <v>0</v>
      </c>
      <c r="F144">
        <f t="shared" si="8"/>
        <v>52</v>
      </c>
      <c r="H144" s="46">
        <v>0</v>
      </c>
      <c r="I144" s="46">
        <v>0</v>
      </c>
      <c r="J144" s="46">
        <v>0</v>
      </c>
      <c r="K144" s="46">
        <v>0</v>
      </c>
      <c r="L144" s="46">
        <v>1</v>
      </c>
      <c r="M144" s="46">
        <v>2</v>
      </c>
      <c r="N144" s="46">
        <v>2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0</v>
      </c>
      <c r="U144" s="46">
        <v>4</v>
      </c>
      <c r="V144" s="46">
        <v>3</v>
      </c>
      <c r="W144" s="46">
        <v>3</v>
      </c>
      <c r="X144" s="46">
        <v>2</v>
      </c>
      <c r="Y144" s="46">
        <v>2</v>
      </c>
      <c r="Z144" s="46">
        <v>15</v>
      </c>
      <c r="AA144" s="46">
        <v>1</v>
      </c>
      <c r="AB144" s="46">
        <v>0</v>
      </c>
      <c r="AC144" s="46">
        <v>2</v>
      </c>
      <c r="AD144" s="46">
        <v>1</v>
      </c>
      <c r="AE144" s="46">
        <v>2</v>
      </c>
      <c r="AF144" s="46">
        <v>0</v>
      </c>
      <c r="AG144" s="46">
        <v>0</v>
      </c>
      <c r="AH144" s="46">
        <v>1</v>
      </c>
      <c r="AI144" s="46">
        <v>1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</row>
    <row r="145" spans="1:40">
      <c r="A145">
        <v>134</v>
      </c>
      <c r="B145" s="100">
        <v>9.2361111111111102E-2</v>
      </c>
      <c r="C145">
        <f t="shared" ca="1" si="6"/>
        <v>0</v>
      </c>
      <c r="D145">
        <f t="shared" si="7"/>
        <v>52</v>
      </c>
      <c r="E145">
        <f>IF(appliances!$D$46="YES",light_sim_data!B145,0)</f>
        <v>0</v>
      </c>
      <c r="F145">
        <f t="shared" si="8"/>
        <v>52</v>
      </c>
      <c r="H145" s="46">
        <v>0</v>
      </c>
      <c r="I145" s="46">
        <v>0</v>
      </c>
      <c r="J145" s="46">
        <v>0</v>
      </c>
      <c r="K145" s="46">
        <v>0</v>
      </c>
      <c r="L145" s="46">
        <v>1</v>
      </c>
      <c r="M145" s="46">
        <v>2</v>
      </c>
      <c r="N145" s="46">
        <v>2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0</v>
      </c>
      <c r="U145" s="46">
        <v>4</v>
      </c>
      <c r="V145" s="46">
        <v>3</v>
      </c>
      <c r="W145" s="46">
        <v>3</v>
      </c>
      <c r="X145" s="46">
        <v>2</v>
      </c>
      <c r="Y145" s="46">
        <v>2</v>
      </c>
      <c r="Z145" s="46">
        <v>15</v>
      </c>
      <c r="AA145" s="46">
        <v>1</v>
      </c>
      <c r="AB145" s="46">
        <v>0</v>
      </c>
      <c r="AC145" s="46">
        <v>2</v>
      </c>
      <c r="AD145" s="46">
        <v>1</v>
      </c>
      <c r="AE145" s="46">
        <v>2</v>
      </c>
      <c r="AF145" s="46">
        <v>0</v>
      </c>
      <c r="AG145" s="46">
        <v>0</v>
      </c>
      <c r="AH145" s="46">
        <v>1</v>
      </c>
      <c r="AI145" s="46">
        <v>1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</row>
    <row r="146" spans="1:40">
      <c r="A146">
        <v>135</v>
      </c>
      <c r="B146" s="100">
        <v>9.30555555555556E-2</v>
      </c>
      <c r="C146">
        <f t="shared" ca="1" si="6"/>
        <v>0</v>
      </c>
      <c r="D146">
        <f t="shared" si="7"/>
        <v>52</v>
      </c>
      <c r="E146">
        <f>IF(appliances!$D$46="YES",light_sim_data!B146,0)</f>
        <v>0</v>
      </c>
      <c r="F146">
        <f t="shared" si="8"/>
        <v>52</v>
      </c>
      <c r="H146" s="46">
        <v>0</v>
      </c>
      <c r="I146" s="46">
        <v>0</v>
      </c>
      <c r="J146" s="46">
        <v>0</v>
      </c>
      <c r="K146" s="46">
        <v>0</v>
      </c>
      <c r="L146" s="46">
        <v>1</v>
      </c>
      <c r="M146" s="46">
        <v>2</v>
      </c>
      <c r="N146" s="46">
        <v>2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0</v>
      </c>
      <c r="U146" s="46">
        <v>4</v>
      </c>
      <c r="V146" s="46">
        <v>3</v>
      </c>
      <c r="W146" s="46">
        <v>3</v>
      </c>
      <c r="X146" s="46">
        <v>2</v>
      </c>
      <c r="Y146" s="46">
        <v>2</v>
      </c>
      <c r="Z146" s="46">
        <v>15</v>
      </c>
      <c r="AA146" s="46">
        <v>1</v>
      </c>
      <c r="AB146" s="46">
        <v>0</v>
      </c>
      <c r="AC146" s="46">
        <v>2</v>
      </c>
      <c r="AD146" s="46">
        <v>1</v>
      </c>
      <c r="AE146" s="46">
        <v>2</v>
      </c>
      <c r="AF146" s="46">
        <v>0</v>
      </c>
      <c r="AG146" s="46">
        <v>0</v>
      </c>
      <c r="AH146" s="46">
        <v>1</v>
      </c>
      <c r="AI146" s="46">
        <v>1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</row>
    <row r="147" spans="1:40">
      <c r="A147">
        <v>136</v>
      </c>
      <c r="B147" s="100">
        <v>9.375E-2</v>
      </c>
      <c r="C147">
        <f t="shared" ca="1" si="6"/>
        <v>0</v>
      </c>
      <c r="D147">
        <f t="shared" si="7"/>
        <v>52</v>
      </c>
      <c r="E147">
        <f>IF(appliances!$D$46="YES",light_sim_data!B147,0)</f>
        <v>0</v>
      </c>
      <c r="F147">
        <f t="shared" si="8"/>
        <v>52</v>
      </c>
      <c r="H147" s="46">
        <v>0</v>
      </c>
      <c r="I147" s="46">
        <v>0</v>
      </c>
      <c r="J147" s="46">
        <v>0</v>
      </c>
      <c r="K147" s="46">
        <v>0</v>
      </c>
      <c r="L147" s="46">
        <v>1</v>
      </c>
      <c r="M147" s="46">
        <v>2</v>
      </c>
      <c r="N147" s="46">
        <v>2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0</v>
      </c>
      <c r="U147" s="46">
        <v>4</v>
      </c>
      <c r="V147" s="46">
        <v>3</v>
      </c>
      <c r="W147" s="46">
        <v>3</v>
      </c>
      <c r="X147" s="46">
        <v>2</v>
      </c>
      <c r="Y147" s="46">
        <v>2</v>
      </c>
      <c r="Z147" s="46">
        <v>15</v>
      </c>
      <c r="AA147" s="46">
        <v>1</v>
      </c>
      <c r="AB147" s="46">
        <v>0</v>
      </c>
      <c r="AC147" s="46">
        <v>2</v>
      </c>
      <c r="AD147" s="46">
        <v>1</v>
      </c>
      <c r="AE147" s="46">
        <v>2</v>
      </c>
      <c r="AF147" s="46">
        <v>0</v>
      </c>
      <c r="AG147" s="46">
        <v>0</v>
      </c>
      <c r="AH147" s="46">
        <v>1</v>
      </c>
      <c r="AI147" s="46">
        <v>1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</row>
    <row r="148" spans="1:40">
      <c r="A148">
        <v>137</v>
      </c>
      <c r="B148" s="100">
        <v>9.44444444444444E-2</v>
      </c>
      <c r="C148">
        <f t="shared" ca="1" si="6"/>
        <v>0</v>
      </c>
      <c r="D148">
        <f t="shared" si="7"/>
        <v>52</v>
      </c>
      <c r="E148">
        <f>IF(appliances!$D$46="YES",light_sim_data!B148,0)</f>
        <v>0</v>
      </c>
      <c r="F148">
        <f t="shared" si="8"/>
        <v>52</v>
      </c>
      <c r="H148" s="46">
        <v>0</v>
      </c>
      <c r="I148" s="46">
        <v>0</v>
      </c>
      <c r="J148" s="46">
        <v>0</v>
      </c>
      <c r="K148" s="46">
        <v>0</v>
      </c>
      <c r="L148" s="46">
        <v>1</v>
      </c>
      <c r="M148" s="46">
        <v>2</v>
      </c>
      <c r="N148" s="46">
        <v>2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0</v>
      </c>
      <c r="U148" s="46">
        <v>4</v>
      </c>
      <c r="V148" s="46">
        <v>3</v>
      </c>
      <c r="W148" s="46">
        <v>3</v>
      </c>
      <c r="X148" s="46">
        <v>2</v>
      </c>
      <c r="Y148" s="46">
        <v>2</v>
      </c>
      <c r="Z148" s="46">
        <v>15</v>
      </c>
      <c r="AA148" s="46">
        <v>1</v>
      </c>
      <c r="AB148" s="46">
        <v>0</v>
      </c>
      <c r="AC148" s="46">
        <v>2</v>
      </c>
      <c r="AD148" s="46">
        <v>1</v>
      </c>
      <c r="AE148" s="46">
        <v>2</v>
      </c>
      <c r="AF148" s="46">
        <v>0</v>
      </c>
      <c r="AG148" s="46">
        <v>0</v>
      </c>
      <c r="AH148" s="46">
        <v>1</v>
      </c>
      <c r="AI148" s="46">
        <v>1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</row>
    <row r="149" spans="1:40">
      <c r="A149">
        <v>138</v>
      </c>
      <c r="B149" s="100">
        <v>9.5138888888888898E-2</v>
      </c>
      <c r="C149">
        <f t="shared" ca="1" si="6"/>
        <v>0</v>
      </c>
      <c r="D149">
        <f t="shared" si="7"/>
        <v>52</v>
      </c>
      <c r="E149">
        <f>IF(appliances!$D$46="YES",light_sim_data!B149,0)</f>
        <v>0</v>
      </c>
      <c r="F149">
        <f t="shared" si="8"/>
        <v>52</v>
      </c>
      <c r="H149" s="46">
        <v>0</v>
      </c>
      <c r="I149" s="46">
        <v>0</v>
      </c>
      <c r="J149" s="46">
        <v>0</v>
      </c>
      <c r="K149" s="46">
        <v>0</v>
      </c>
      <c r="L149" s="46">
        <v>1</v>
      </c>
      <c r="M149" s="46">
        <v>2</v>
      </c>
      <c r="N149" s="46">
        <v>2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0</v>
      </c>
      <c r="U149" s="46">
        <v>4</v>
      </c>
      <c r="V149" s="46">
        <v>3</v>
      </c>
      <c r="W149" s="46">
        <v>3</v>
      </c>
      <c r="X149" s="46">
        <v>2</v>
      </c>
      <c r="Y149" s="46">
        <v>2</v>
      </c>
      <c r="Z149" s="46">
        <v>15</v>
      </c>
      <c r="AA149" s="46">
        <v>1</v>
      </c>
      <c r="AB149" s="46">
        <v>0</v>
      </c>
      <c r="AC149" s="46">
        <v>2</v>
      </c>
      <c r="AD149" s="46">
        <v>1</v>
      </c>
      <c r="AE149" s="46">
        <v>2</v>
      </c>
      <c r="AF149" s="46">
        <v>0</v>
      </c>
      <c r="AG149" s="46">
        <v>0</v>
      </c>
      <c r="AH149" s="46">
        <v>1</v>
      </c>
      <c r="AI149" s="46">
        <v>1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</row>
    <row r="150" spans="1:40">
      <c r="A150">
        <v>139</v>
      </c>
      <c r="B150" s="100">
        <v>9.5833333333333298E-2</v>
      </c>
      <c r="C150">
        <f t="shared" ca="1" si="6"/>
        <v>0</v>
      </c>
      <c r="D150">
        <f t="shared" si="7"/>
        <v>52</v>
      </c>
      <c r="E150">
        <f>IF(appliances!$D$46="YES",light_sim_data!B150,0)</f>
        <v>0</v>
      </c>
      <c r="F150">
        <f t="shared" si="8"/>
        <v>52</v>
      </c>
      <c r="H150" s="46">
        <v>0</v>
      </c>
      <c r="I150" s="46">
        <v>0</v>
      </c>
      <c r="J150" s="46">
        <v>0</v>
      </c>
      <c r="K150" s="46">
        <v>0</v>
      </c>
      <c r="L150" s="46">
        <v>1</v>
      </c>
      <c r="M150" s="46">
        <v>2</v>
      </c>
      <c r="N150" s="46">
        <v>2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0</v>
      </c>
      <c r="U150" s="46">
        <v>4</v>
      </c>
      <c r="V150" s="46">
        <v>3</v>
      </c>
      <c r="W150" s="46">
        <v>3</v>
      </c>
      <c r="X150" s="46">
        <v>2</v>
      </c>
      <c r="Y150" s="46">
        <v>2</v>
      </c>
      <c r="Z150" s="46">
        <v>15</v>
      </c>
      <c r="AA150" s="46">
        <v>1</v>
      </c>
      <c r="AB150" s="46">
        <v>0</v>
      </c>
      <c r="AC150" s="46">
        <v>2</v>
      </c>
      <c r="AD150" s="46">
        <v>1</v>
      </c>
      <c r="AE150" s="46">
        <v>2</v>
      </c>
      <c r="AF150" s="46">
        <v>0</v>
      </c>
      <c r="AG150" s="46">
        <v>0</v>
      </c>
      <c r="AH150" s="46">
        <v>1</v>
      </c>
      <c r="AI150" s="46">
        <v>1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</row>
    <row r="151" spans="1:40">
      <c r="A151">
        <v>140</v>
      </c>
      <c r="B151" s="100">
        <v>9.6527777777777796E-2</v>
      </c>
      <c r="C151">
        <f t="shared" ca="1" si="6"/>
        <v>0</v>
      </c>
      <c r="D151">
        <f t="shared" si="7"/>
        <v>52</v>
      </c>
      <c r="E151">
        <f>IF(appliances!$D$46="YES",light_sim_data!B151,0)</f>
        <v>0</v>
      </c>
      <c r="F151">
        <f t="shared" si="8"/>
        <v>52</v>
      </c>
      <c r="H151" s="46">
        <v>0</v>
      </c>
      <c r="I151" s="46">
        <v>0</v>
      </c>
      <c r="J151" s="46">
        <v>0</v>
      </c>
      <c r="K151" s="46">
        <v>0</v>
      </c>
      <c r="L151" s="46">
        <v>1</v>
      </c>
      <c r="M151" s="46">
        <v>2</v>
      </c>
      <c r="N151" s="46">
        <v>2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0</v>
      </c>
      <c r="U151" s="46">
        <v>4</v>
      </c>
      <c r="V151" s="46">
        <v>3</v>
      </c>
      <c r="W151" s="46">
        <v>3</v>
      </c>
      <c r="X151" s="46">
        <v>2</v>
      </c>
      <c r="Y151" s="46">
        <v>2</v>
      </c>
      <c r="Z151" s="46">
        <v>15</v>
      </c>
      <c r="AA151" s="46">
        <v>1</v>
      </c>
      <c r="AB151" s="46">
        <v>0</v>
      </c>
      <c r="AC151" s="46">
        <v>2</v>
      </c>
      <c r="AD151" s="46">
        <v>1</v>
      </c>
      <c r="AE151" s="46">
        <v>2</v>
      </c>
      <c r="AF151" s="46">
        <v>0</v>
      </c>
      <c r="AG151" s="46">
        <v>0</v>
      </c>
      <c r="AH151" s="46">
        <v>1</v>
      </c>
      <c r="AI151" s="46">
        <v>1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</row>
    <row r="152" spans="1:40">
      <c r="A152">
        <v>141</v>
      </c>
      <c r="B152" s="100">
        <v>9.7222222222222196E-2</v>
      </c>
      <c r="C152">
        <f t="shared" ca="1" si="6"/>
        <v>0</v>
      </c>
      <c r="D152">
        <f t="shared" si="7"/>
        <v>52</v>
      </c>
      <c r="E152">
        <f>IF(appliances!$D$46="YES",light_sim_data!B152,0)</f>
        <v>0</v>
      </c>
      <c r="F152">
        <f t="shared" si="8"/>
        <v>52</v>
      </c>
      <c r="H152" s="46">
        <v>0</v>
      </c>
      <c r="I152" s="46">
        <v>0</v>
      </c>
      <c r="J152" s="46">
        <v>0</v>
      </c>
      <c r="K152" s="46">
        <v>0</v>
      </c>
      <c r="L152" s="46">
        <v>1</v>
      </c>
      <c r="M152" s="46">
        <v>2</v>
      </c>
      <c r="N152" s="46">
        <v>2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0</v>
      </c>
      <c r="U152" s="46">
        <v>4</v>
      </c>
      <c r="V152" s="46">
        <v>3</v>
      </c>
      <c r="W152" s="46">
        <v>3</v>
      </c>
      <c r="X152" s="46">
        <v>2</v>
      </c>
      <c r="Y152" s="46">
        <v>2</v>
      </c>
      <c r="Z152" s="46">
        <v>15</v>
      </c>
      <c r="AA152" s="46">
        <v>1</v>
      </c>
      <c r="AB152" s="46">
        <v>0</v>
      </c>
      <c r="AC152" s="46">
        <v>2</v>
      </c>
      <c r="AD152" s="46">
        <v>1</v>
      </c>
      <c r="AE152" s="46">
        <v>2</v>
      </c>
      <c r="AF152" s="46">
        <v>0</v>
      </c>
      <c r="AG152" s="46">
        <v>0</v>
      </c>
      <c r="AH152" s="46">
        <v>1</v>
      </c>
      <c r="AI152" s="46">
        <v>1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</row>
    <row r="153" spans="1:40">
      <c r="A153">
        <v>142</v>
      </c>
      <c r="B153" s="100">
        <v>9.7916666666666693E-2</v>
      </c>
      <c r="C153">
        <f t="shared" ca="1" si="6"/>
        <v>0</v>
      </c>
      <c r="D153">
        <f t="shared" si="7"/>
        <v>52</v>
      </c>
      <c r="E153">
        <f>IF(appliances!$D$46="YES",light_sim_data!B153,0)</f>
        <v>0</v>
      </c>
      <c r="F153">
        <f t="shared" si="8"/>
        <v>52</v>
      </c>
      <c r="H153" s="46">
        <v>0</v>
      </c>
      <c r="I153" s="46">
        <v>0</v>
      </c>
      <c r="J153" s="46">
        <v>0</v>
      </c>
      <c r="K153" s="46">
        <v>0</v>
      </c>
      <c r="L153" s="46">
        <v>1</v>
      </c>
      <c r="M153" s="46">
        <v>2</v>
      </c>
      <c r="N153" s="46">
        <v>2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0</v>
      </c>
      <c r="U153" s="46">
        <v>4</v>
      </c>
      <c r="V153" s="46">
        <v>3</v>
      </c>
      <c r="W153" s="46">
        <v>3</v>
      </c>
      <c r="X153" s="46">
        <v>2</v>
      </c>
      <c r="Y153" s="46">
        <v>2</v>
      </c>
      <c r="Z153" s="46">
        <v>15</v>
      </c>
      <c r="AA153" s="46">
        <v>1</v>
      </c>
      <c r="AB153" s="46">
        <v>0</v>
      </c>
      <c r="AC153" s="46">
        <v>2</v>
      </c>
      <c r="AD153" s="46">
        <v>1</v>
      </c>
      <c r="AE153" s="46">
        <v>2</v>
      </c>
      <c r="AF153" s="46">
        <v>0</v>
      </c>
      <c r="AG153" s="46">
        <v>0</v>
      </c>
      <c r="AH153" s="46">
        <v>1</v>
      </c>
      <c r="AI153" s="46">
        <v>1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</row>
    <row r="154" spans="1:40">
      <c r="A154">
        <v>143</v>
      </c>
      <c r="B154" s="100">
        <v>9.8611111111111094E-2</v>
      </c>
      <c r="C154">
        <f t="shared" ca="1" si="6"/>
        <v>0</v>
      </c>
      <c r="D154">
        <f t="shared" si="7"/>
        <v>52</v>
      </c>
      <c r="E154">
        <f>IF(appliances!$D$46="YES",light_sim_data!B154,0)</f>
        <v>0</v>
      </c>
      <c r="F154">
        <f t="shared" si="8"/>
        <v>52</v>
      </c>
      <c r="H154" s="46">
        <v>0</v>
      </c>
      <c r="I154" s="46">
        <v>0</v>
      </c>
      <c r="J154" s="46">
        <v>0</v>
      </c>
      <c r="K154" s="46">
        <v>0</v>
      </c>
      <c r="L154" s="46">
        <v>1</v>
      </c>
      <c r="M154" s="46">
        <v>2</v>
      </c>
      <c r="N154" s="46">
        <v>2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0</v>
      </c>
      <c r="U154" s="46">
        <v>4</v>
      </c>
      <c r="V154" s="46">
        <v>3</v>
      </c>
      <c r="W154" s="46">
        <v>3</v>
      </c>
      <c r="X154" s="46">
        <v>2</v>
      </c>
      <c r="Y154" s="46">
        <v>2</v>
      </c>
      <c r="Z154" s="46">
        <v>15</v>
      </c>
      <c r="AA154" s="46">
        <v>1</v>
      </c>
      <c r="AB154" s="46">
        <v>0</v>
      </c>
      <c r="AC154" s="46">
        <v>2</v>
      </c>
      <c r="AD154" s="46">
        <v>1</v>
      </c>
      <c r="AE154" s="46">
        <v>2</v>
      </c>
      <c r="AF154" s="46">
        <v>0</v>
      </c>
      <c r="AG154" s="46">
        <v>0</v>
      </c>
      <c r="AH154" s="46">
        <v>1</v>
      </c>
      <c r="AI154" s="46">
        <v>1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</row>
    <row r="155" spans="1:40">
      <c r="A155">
        <v>144</v>
      </c>
      <c r="B155" s="100">
        <v>9.9305555555555605E-2</v>
      </c>
      <c r="C155">
        <f t="shared" ca="1" si="6"/>
        <v>0</v>
      </c>
      <c r="D155">
        <f t="shared" si="7"/>
        <v>52</v>
      </c>
      <c r="E155">
        <f>IF(appliances!$D$46="YES",light_sim_data!B155,0)</f>
        <v>0</v>
      </c>
      <c r="F155">
        <f t="shared" si="8"/>
        <v>52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2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0</v>
      </c>
      <c r="U155" s="46">
        <v>4</v>
      </c>
      <c r="V155" s="46">
        <v>3</v>
      </c>
      <c r="W155" s="46">
        <v>3</v>
      </c>
      <c r="X155" s="46">
        <v>2</v>
      </c>
      <c r="Y155" s="46">
        <v>2</v>
      </c>
      <c r="Z155" s="46">
        <v>15</v>
      </c>
      <c r="AA155" s="46">
        <v>1</v>
      </c>
      <c r="AB155" s="46">
        <v>0</v>
      </c>
      <c r="AC155" s="46">
        <v>2</v>
      </c>
      <c r="AD155" s="46">
        <v>1</v>
      </c>
      <c r="AE155" s="46">
        <v>2</v>
      </c>
      <c r="AF155" s="46">
        <v>0</v>
      </c>
      <c r="AG155" s="46">
        <v>0</v>
      </c>
      <c r="AH155" s="46">
        <v>1</v>
      </c>
      <c r="AI155" s="46">
        <v>1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</row>
    <row r="156" spans="1:40">
      <c r="A156">
        <v>145</v>
      </c>
      <c r="B156" s="100">
        <v>0.1</v>
      </c>
      <c r="C156">
        <f t="shared" ca="1" si="6"/>
        <v>0</v>
      </c>
      <c r="D156">
        <f t="shared" si="7"/>
        <v>52</v>
      </c>
      <c r="E156">
        <f>IF(appliances!$D$46="YES",light_sim_data!B156,0)</f>
        <v>0</v>
      </c>
      <c r="F156">
        <f t="shared" si="8"/>
        <v>52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2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0</v>
      </c>
      <c r="U156" s="46">
        <v>4</v>
      </c>
      <c r="V156" s="46">
        <v>3</v>
      </c>
      <c r="W156" s="46">
        <v>3</v>
      </c>
      <c r="X156" s="46">
        <v>2</v>
      </c>
      <c r="Y156" s="46">
        <v>2</v>
      </c>
      <c r="Z156" s="46">
        <v>15</v>
      </c>
      <c r="AA156" s="46">
        <v>1</v>
      </c>
      <c r="AB156" s="46">
        <v>0</v>
      </c>
      <c r="AC156" s="46">
        <v>2</v>
      </c>
      <c r="AD156" s="46">
        <v>1</v>
      </c>
      <c r="AE156" s="46">
        <v>2</v>
      </c>
      <c r="AF156" s="46">
        <v>0</v>
      </c>
      <c r="AG156" s="46">
        <v>0</v>
      </c>
      <c r="AH156" s="46">
        <v>1</v>
      </c>
      <c r="AI156" s="46">
        <v>1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</row>
    <row r="157" spans="1:40">
      <c r="A157">
        <v>146</v>
      </c>
      <c r="B157" s="100">
        <v>0.100694444444444</v>
      </c>
      <c r="C157">
        <f t="shared" ca="1" si="6"/>
        <v>0</v>
      </c>
      <c r="D157">
        <f t="shared" si="7"/>
        <v>52</v>
      </c>
      <c r="E157">
        <f>IF(appliances!$D$46="YES",light_sim_data!B157,0)</f>
        <v>0</v>
      </c>
      <c r="F157">
        <f t="shared" si="8"/>
        <v>52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2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0</v>
      </c>
      <c r="U157" s="46">
        <v>4</v>
      </c>
      <c r="V157" s="46">
        <v>3</v>
      </c>
      <c r="W157" s="46">
        <v>3</v>
      </c>
      <c r="X157" s="46">
        <v>2</v>
      </c>
      <c r="Y157" s="46">
        <v>2</v>
      </c>
      <c r="Z157" s="46">
        <v>15</v>
      </c>
      <c r="AA157" s="46">
        <v>1</v>
      </c>
      <c r="AB157" s="46">
        <v>0</v>
      </c>
      <c r="AC157" s="46">
        <v>2</v>
      </c>
      <c r="AD157" s="46">
        <v>1</v>
      </c>
      <c r="AE157" s="46">
        <v>2</v>
      </c>
      <c r="AF157" s="46">
        <v>0</v>
      </c>
      <c r="AG157" s="46">
        <v>0</v>
      </c>
      <c r="AH157" s="46">
        <v>1</v>
      </c>
      <c r="AI157" s="46">
        <v>1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</row>
    <row r="158" spans="1:40">
      <c r="A158">
        <v>147</v>
      </c>
      <c r="B158" s="100">
        <v>0.101388888888889</v>
      </c>
      <c r="C158">
        <f t="shared" ca="1" si="6"/>
        <v>0</v>
      </c>
      <c r="D158">
        <f t="shared" si="7"/>
        <v>52</v>
      </c>
      <c r="E158">
        <f>IF(appliances!$D$46="YES",light_sim_data!B158,0)</f>
        <v>0</v>
      </c>
      <c r="F158">
        <f t="shared" si="8"/>
        <v>52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2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0</v>
      </c>
      <c r="U158" s="46">
        <v>4</v>
      </c>
      <c r="V158" s="46">
        <v>3</v>
      </c>
      <c r="W158" s="46">
        <v>3</v>
      </c>
      <c r="X158" s="46">
        <v>2</v>
      </c>
      <c r="Y158" s="46">
        <v>2</v>
      </c>
      <c r="Z158" s="46">
        <v>15</v>
      </c>
      <c r="AA158" s="46">
        <v>1</v>
      </c>
      <c r="AB158" s="46">
        <v>0</v>
      </c>
      <c r="AC158" s="46">
        <v>2</v>
      </c>
      <c r="AD158" s="46">
        <v>1</v>
      </c>
      <c r="AE158" s="46">
        <v>2</v>
      </c>
      <c r="AF158" s="46">
        <v>0</v>
      </c>
      <c r="AG158" s="46">
        <v>0</v>
      </c>
      <c r="AH158" s="46">
        <v>1</v>
      </c>
      <c r="AI158" s="46">
        <v>1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</row>
    <row r="159" spans="1:40">
      <c r="A159">
        <v>148</v>
      </c>
      <c r="B159" s="100">
        <v>0.102083333333333</v>
      </c>
      <c r="C159">
        <f t="shared" ca="1" si="6"/>
        <v>0</v>
      </c>
      <c r="D159">
        <f t="shared" si="7"/>
        <v>52</v>
      </c>
      <c r="E159">
        <f>IF(appliances!$D$46="YES",light_sim_data!B159,0)</f>
        <v>0</v>
      </c>
      <c r="F159">
        <f t="shared" si="8"/>
        <v>52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2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0</v>
      </c>
      <c r="U159" s="46">
        <v>4</v>
      </c>
      <c r="V159" s="46">
        <v>3</v>
      </c>
      <c r="W159" s="46">
        <v>3</v>
      </c>
      <c r="X159" s="46">
        <v>2</v>
      </c>
      <c r="Y159" s="46">
        <v>2</v>
      </c>
      <c r="Z159" s="46">
        <v>15</v>
      </c>
      <c r="AA159" s="46">
        <v>1</v>
      </c>
      <c r="AB159" s="46">
        <v>0</v>
      </c>
      <c r="AC159" s="46">
        <v>2</v>
      </c>
      <c r="AD159" s="46">
        <v>1</v>
      </c>
      <c r="AE159" s="46">
        <v>2</v>
      </c>
      <c r="AF159" s="46">
        <v>0</v>
      </c>
      <c r="AG159" s="46">
        <v>0</v>
      </c>
      <c r="AH159" s="46">
        <v>1</v>
      </c>
      <c r="AI159" s="46">
        <v>1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</row>
    <row r="160" spans="1:40">
      <c r="A160">
        <v>149</v>
      </c>
      <c r="B160" s="100">
        <v>0.102777777777778</v>
      </c>
      <c r="C160">
        <f t="shared" ca="1" si="6"/>
        <v>0</v>
      </c>
      <c r="D160">
        <f t="shared" si="7"/>
        <v>52</v>
      </c>
      <c r="E160">
        <f>IF(appliances!$D$46="YES",light_sim_data!B160,0)</f>
        <v>0</v>
      </c>
      <c r="F160">
        <f t="shared" si="8"/>
        <v>52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2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0</v>
      </c>
      <c r="U160" s="46">
        <v>4</v>
      </c>
      <c r="V160" s="46">
        <v>3</v>
      </c>
      <c r="W160" s="46">
        <v>3</v>
      </c>
      <c r="X160" s="46">
        <v>2</v>
      </c>
      <c r="Y160" s="46">
        <v>2</v>
      </c>
      <c r="Z160" s="46">
        <v>15</v>
      </c>
      <c r="AA160" s="46">
        <v>1</v>
      </c>
      <c r="AB160" s="46">
        <v>0</v>
      </c>
      <c r="AC160" s="46">
        <v>2</v>
      </c>
      <c r="AD160" s="46">
        <v>1</v>
      </c>
      <c r="AE160" s="46">
        <v>2</v>
      </c>
      <c r="AF160" s="46">
        <v>0</v>
      </c>
      <c r="AG160" s="46">
        <v>0</v>
      </c>
      <c r="AH160" s="46">
        <v>1</v>
      </c>
      <c r="AI160" s="46">
        <v>1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</row>
    <row r="161" spans="1:40">
      <c r="A161">
        <v>150</v>
      </c>
      <c r="B161" s="100">
        <v>0.10347222222222199</v>
      </c>
      <c r="C161">
        <f t="shared" ca="1" si="6"/>
        <v>0</v>
      </c>
      <c r="D161">
        <f t="shared" si="7"/>
        <v>259</v>
      </c>
      <c r="E161">
        <f>IF(appliances!$D$46="YES",light_sim_data!B161,0)</f>
        <v>0</v>
      </c>
      <c r="F161">
        <f t="shared" si="8"/>
        <v>259</v>
      </c>
      <c r="H161" s="46">
        <v>0</v>
      </c>
      <c r="I161" s="46">
        <v>207</v>
      </c>
      <c r="J161" s="46">
        <v>0</v>
      </c>
      <c r="K161" s="46">
        <v>0</v>
      </c>
      <c r="L161" s="46">
        <v>1</v>
      </c>
      <c r="M161" s="46">
        <v>2</v>
      </c>
      <c r="N161" s="46">
        <v>2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0</v>
      </c>
      <c r="U161" s="46">
        <v>4</v>
      </c>
      <c r="V161" s="46">
        <v>3</v>
      </c>
      <c r="W161" s="46">
        <v>3</v>
      </c>
      <c r="X161" s="46">
        <v>2</v>
      </c>
      <c r="Y161" s="46">
        <v>2</v>
      </c>
      <c r="Z161" s="46">
        <v>15</v>
      </c>
      <c r="AA161" s="46">
        <v>1</v>
      </c>
      <c r="AB161" s="46">
        <v>0</v>
      </c>
      <c r="AC161" s="46">
        <v>2</v>
      </c>
      <c r="AD161" s="46">
        <v>1</v>
      </c>
      <c r="AE161" s="46">
        <v>2</v>
      </c>
      <c r="AF161" s="46">
        <v>0</v>
      </c>
      <c r="AG161" s="46">
        <v>0</v>
      </c>
      <c r="AH161" s="46">
        <v>1</v>
      </c>
      <c r="AI161" s="46">
        <v>1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</row>
    <row r="162" spans="1:40">
      <c r="A162">
        <v>151</v>
      </c>
      <c r="B162" s="100">
        <v>0.104166666666667</v>
      </c>
      <c r="C162">
        <f t="shared" ca="1" si="6"/>
        <v>0</v>
      </c>
      <c r="D162">
        <f t="shared" si="7"/>
        <v>259</v>
      </c>
      <c r="E162">
        <f>IF(appliances!$D$46="YES",light_sim_data!B162,0)</f>
        <v>0</v>
      </c>
      <c r="F162">
        <f t="shared" si="8"/>
        <v>259</v>
      </c>
      <c r="H162" s="46">
        <v>0</v>
      </c>
      <c r="I162" s="46">
        <v>207</v>
      </c>
      <c r="J162" s="46">
        <v>0</v>
      </c>
      <c r="K162" s="46">
        <v>0</v>
      </c>
      <c r="L162" s="46">
        <v>1</v>
      </c>
      <c r="M162" s="46">
        <v>2</v>
      </c>
      <c r="N162" s="46">
        <v>2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0</v>
      </c>
      <c r="U162" s="46">
        <v>4</v>
      </c>
      <c r="V162" s="46">
        <v>3</v>
      </c>
      <c r="W162" s="46">
        <v>3</v>
      </c>
      <c r="X162" s="46">
        <v>2</v>
      </c>
      <c r="Y162" s="46">
        <v>2</v>
      </c>
      <c r="Z162" s="46">
        <v>15</v>
      </c>
      <c r="AA162" s="46">
        <v>1</v>
      </c>
      <c r="AB162" s="46">
        <v>0</v>
      </c>
      <c r="AC162" s="46">
        <v>2</v>
      </c>
      <c r="AD162" s="46">
        <v>1</v>
      </c>
      <c r="AE162" s="46">
        <v>2</v>
      </c>
      <c r="AF162" s="46">
        <v>0</v>
      </c>
      <c r="AG162" s="46">
        <v>0</v>
      </c>
      <c r="AH162" s="46">
        <v>1</v>
      </c>
      <c r="AI162" s="46">
        <v>1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</row>
    <row r="163" spans="1:40">
      <c r="A163">
        <v>152</v>
      </c>
      <c r="B163" s="100">
        <v>0.104861111111111</v>
      </c>
      <c r="C163">
        <f t="shared" ca="1" si="6"/>
        <v>0</v>
      </c>
      <c r="D163">
        <f t="shared" si="7"/>
        <v>259</v>
      </c>
      <c r="E163">
        <f>IF(appliances!$D$46="YES",light_sim_data!B163,0)</f>
        <v>0</v>
      </c>
      <c r="F163">
        <f t="shared" si="8"/>
        <v>259</v>
      </c>
      <c r="H163" s="46">
        <v>0</v>
      </c>
      <c r="I163" s="46">
        <v>207</v>
      </c>
      <c r="J163" s="46">
        <v>0</v>
      </c>
      <c r="K163" s="46">
        <v>0</v>
      </c>
      <c r="L163" s="46">
        <v>1</v>
      </c>
      <c r="M163" s="46">
        <v>2</v>
      </c>
      <c r="N163" s="46">
        <v>2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0</v>
      </c>
      <c r="U163" s="46">
        <v>4</v>
      </c>
      <c r="V163" s="46">
        <v>3</v>
      </c>
      <c r="W163" s="46">
        <v>3</v>
      </c>
      <c r="X163" s="46">
        <v>2</v>
      </c>
      <c r="Y163" s="46">
        <v>2</v>
      </c>
      <c r="Z163" s="46">
        <v>15</v>
      </c>
      <c r="AA163" s="46">
        <v>1</v>
      </c>
      <c r="AB163" s="46">
        <v>0</v>
      </c>
      <c r="AC163" s="46">
        <v>2</v>
      </c>
      <c r="AD163" s="46">
        <v>1</v>
      </c>
      <c r="AE163" s="46">
        <v>2</v>
      </c>
      <c r="AF163" s="46">
        <v>0</v>
      </c>
      <c r="AG163" s="46">
        <v>0</v>
      </c>
      <c r="AH163" s="46">
        <v>1</v>
      </c>
      <c r="AI163" s="46">
        <v>1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</row>
    <row r="164" spans="1:40">
      <c r="A164">
        <v>153</v>
      </c>
      <c r="B164" s="100">
        <v>0.105555555555556</v>
      </c>
      <c r="C164">
        <f t="shared" ca="1" si="6"/>
        <v>0</v>
      </c>
      <c r="D164">
        <f t="shared" si="7"/>
        <v>259</v>
      </c>
      <c r="E164">
        <f>IF(appliances!$D$46="YES",light_sim_data!B164,0)</f>
        <v>0</v>
      </c>
      <c r="F164">
        <f t="shared" si="8"/>
        <v>259</v>
      </c>
      <c r="H164" s="46">
        <v>0</v>
      </c>
      <c r="I164" s="46">
        <v>207</v>
      </c>
      <c r="J164" s="46">
        <v>0</v>
      </c>
      <c r="K164" s="46">
        <v>0</v>
      </c>
      <c r="L164" s="46">
        <v>1</v>
      </c>
      <c r="M164" s="46">
        <v>2</v>
      </c>
      <c r="N164" s="46">
        <v>2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0</v>
      </c>
      <c r="U164" s="46">
        <v>4</v>
      </c>
      <c r="V164" s="46">
        <v>3</v>
      </c>
      <c r="W164" s="46">
        <v>3</v>
      </c>
      <c r="X164" s="46">
        <v>2</v>
      </c>
      <c r="Y164" s="46">
        <v>2</v>
      </c>
      <c r="Z164" s="46">
        <v>15</v>
      </c>
      <c r="AA164" s="46">
        <v>1</v>
      </c>
      <c r="AB164" s="46">
        <v>0</v>
      </c>
      <c r="AC164" s="46">
        <v>2</v>
      </c>
      <c r="AD164" s="46">
        <v>1</v>
      </c>
      <c r="AE164" s="46">
        <v>2</v>
      </c>
      <c r="AF164" s="46">
        <v>0</v>
      </c>
      <c r="AG164" s="46">
        <v>0</v>
      </c>
      <c r="AH164" s="46">
        <v>1</v>
      </c>
      <c r="AI164" s="46">
        <v>1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</row>
    <row r="165" spans="1:40">
      <c r="A165">
        <v>154</v>
      </c>
      <c r="B165" s="100">
        <v>0.10625</v>
      </c>
      <c r="C165">
        <f t="shared" ca="1" si="6"/>
        <v>0</v>
      </c>
      <c r="D165">
        <f t="shared" si="7"/>
        <v>259</v>
      </c>
      <c r="E165">
        <f>IF(appliances!$D$46="YES",light_sim_data!B165,0)</f>
        <v>0</v>
      </c>
      <c r="F165">
        <f t="shared" si="8"/>
        <v>259</v>
      </c>
      <c r="H165" s="46">
        <v>0</v>
      </c>
      <c r="I165" s="46">
        <v>207</v>
      </c>
      <c r="J165" s="46">
        <v>0</v>
      </c>
      <c r="K165" s="46">
        <v>0</v>
      </c>
      <c r="L165" s="46">
        <v>1</v>
      </c>
      <c r="M165" s="46">
        <v>2</v>
      </c>
      <c r="N165" s="46">
        <v>2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0</v>
      </c>
      <c r="U165" s="46">
        <v>4</v>
      </c>
      <c r="V165" s="46">
        <v>3</v>
      </c>
      <c r="W165" s="46">
        <v>3</v>
      </c>
      <c r="X165" s="46">
        <v>2</v>
      </c>
      <c r="Y165" s="46">
        <v>2</v>
      </c>
      <c r="Z165" s="46">
        <v>15</v>
      </c>
      <c r="AA165" s="46">
        <v>1</v>
      </c>
      <c r="AB165" s="46">
        <v>0</v>
      </c>
      <c r="AC165" s="46">
        <v>2</v>
      </c>
      <c r="AD165" s="46">
        <v>1</v>
      </c>
      <c r="AE165" s="46">
        <v>2</v>
      </c>
      <c r="AF165" s="46">
        <v>0</v>
      </c>
      <c r="AG165" s="46">
        <v>0</v>
      </c>
      <c r="AH165" s="46">
        <v>1</v>
      </c>
      <c r="AI165" s="46">
        <v>1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</row>
    <row r="166" spans="1:40">
      <c r="A166">
        <v>155</v>
      </c>
      <c r="B166" s="100">
        <v>0.106944444444444</v>
      </c>
      <c r="C166">
        <f t="shared" ca="1" si="6"/>
        <v>0</v>
      </c>
      <c r="D166">
        <f t="shared" si="7"/>
        <v>259</v>
      </c>
      <c r="E166">
        <f>IF(appliances!$D$46="YES",light_sim_data!B166,0)</f>
        <v>0</v>
      </c>
      <c r="F166">
        <f t="shared" si="8"/>
        <v>259</v>
      </c>
      <c r="H166" s="46">
        <v>0</v>
      </c>
      <c r="I166" s="46">
        <v>207</v>
      </c>
      <c r="J166" s="46">
        <v>0</v>
      </c>
      <c r="K166" s="46">
        <v>0</v>
      </c>
      <c r="L166" s="46">
        <v>1</v>
      </c>
      <c r="M166" s="46">
        <v>2</v>
      </c>
      <c r="N166" s="46">
        <v>2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0</v>
      </c>
      <c r="U166" s="46">
        <v>4</v>
      </c>
      <c r="V166" s="46">
        <v>3</v>
      </c>
      <c r="W166" s="46">
        <v>3</v>
      </c>
      <c r="X166" s="46">
        <v>2</v>
      </c>
      <c r="Y166" s="46">
        <v>2</v>
      </c>
      <c r="Z166" s="46">
        <v>15</v>
      </c>
      <c r="AA166" s="46">
        <v>1</v>
      </c>
      <c r="AB166" s="46">
        <v>0</v>
      </c>
      <c r="AC166" s="46">
        <v>2</v>
      </c>
      <c r="AD166" s="46">
        <v>1</v>
      </c>
      <c r="AE166" s="46">
        <v>2</v>
      </c>
      <c r="AF166" s="46">
        <v>0</v>
      </c>
      <c r="AG166" s="46">
        <v>0</v>
      </c>
      <c r="AH166" s="46">
        <v>1</v>
      </c>
      <c r="AI166" s="46">
        <v>1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</row>
    <row r="167" spans="1:40">
      <c r="A167">
        <v>156</v>
      </c>
      <c r="B167" s="100">
        <v>0.10763888888888901</v>
      </c>
      <c r="C167">
        <f t="shared" ca="1" si="6"/>
        <v>0</v>
      </c>
      <c r="D167">
        <f t="shared" si="7"/>
        <v>259</v>
      </c>
      <c r="E167">
        <f>IF(appliances!$D$46="YES",light_sim_data!B167,0)</f>
        <v>0</v>
      </c>
      <c r="F167">
        <f t="shared" si="8"/>
        <v>259</v>
      </c>
      <c r="H167" s="46">
        <v>0</v>
      </c>
      <c r="I167" s="46">
        <v>207</v>
      </c>
      <c r="J167" s="46">
        <v>0</v>
      </c>
      <c r="K167" s="46">
        <v>0</v>
      </c>
      <c r="L167" s="46">
        <v>1</v>
      </c>
      <c r="M167" s="46">
        <v>2</v>
      </c>
      <c r="N167" s="46">
        <v>2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0</v>
      </c>
      <c r="U167" s="46">
        <v>4</v>
      </c>
      <c r="V167" s="46">
        <v>3</v>
      </c>
      <c r="W167" s="46">
        <v>3</v>
      </c>
      <c r="X167" s="46">
        <v>2</v>
      </c>
      <c r="Y167" s="46">
        <v>2</v>
      </c>
      <c r="Z167" s="46">
        <v>15</v>
      </c>
      <c r="AA167" s="46">
        <v>1</v>
      </c>
      <c r="AB167" s="46">
        <v>0</v>
      </c>
      <c r="AC167" s="46">
        <v>2</v>
      </c>
      <c r="AD167" s="46">
        <v>1</v>
      </c>
      <c r="AE167" s="46">
        <v>2</v>
      </c>
      <c r="AF167" s="46">
        <v>0</v>
      </c>
      <c r="AG167" s="46">
        <v>0</v>
      </c>
      <c r="AH167" s="46">
        <v>1</v>
      </c>
      <c r="AI167" s="46">
        <v>1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</row>
    <row r="168" spans="1:40">
      <c r="A168">
        <v>157</v>
      </c>
      <c r="B168" s="100">
        <v>0.108333333333333</v>
      </c>
      <c r="C168">
        <f t="shared" ca="1" si="6"/>
        <v>0</v>
      </c>
      <c r="D168">
        <f t="shared" si="7"/>
        <v>259</v>
      </c>
      <c r="E168">
        <f>IF(appliances!$D$46="YES",light_sim_data!B168,0)</f>
        <v>0</v>
      </c>
      <c r="F168">
        <f t="shared" si="8"/>
        <v>259</v>
      </c>
      <c r="H168" s="46">
        <v>0</v>
      </c>
      <c r="I168" s="46">
        <v>207</v>
      </c>
      <c r="J168" s="46">
        <v>0</v>
      </c>
      <c r="K168" s="46">
        <v>0</v>
      </c>
      <c r="L168" s="46">
        <v>1</v>
      </c>
      <c r="M168" s="46">
        <v>2</v>
      </c>
      <c r="N168" s="46">
        <v>2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0</v>
      </c>
      <c r="U168" s="46">
        <v>4</v>
      </c>
      <c r="V168" s="46">
        <v>3</v>
      </c>
      <c r="W168" s="46">
        <v>3</v>
      </c>
      <c r="X168" s="46">
        <v>2</v>
      </c>
      <c r="Y168" s="46">
        <v>2</v>
      </c>
      <c r="Z168" s="46">
        <v>15</v>
      </c>
      <c r="AA168" s="46">
        <v>1</v>
      </c>
      <c r="AB168" s="46">
        <v>0</v>
      </c>
      <c r="AC168" s="46">
        <v>2</v>
      </c>
      <c r="AD168" s="46">
        <v>1</v>
      </c>
      <c r="AE168" s="46">
        <v>2</v>
      </c>
      <c r="AF168" s="46">
        <v>0</v>
      </c>
      <c r="AG168" s="46">
        <v>0</v>
      </c>
      <c r="AH168" s="46">
        <v>1</v>
      </c>
      <c r="AI168" s="46">
        <v>1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</row>
    <row r="169" spans="1:40">
      <c r="A169">
        <v>158</v>
      </c>
      <c r="B169" s="100">
        <v>0.109027777777778</v>
      </c>
      <c r="C169">
        <f t="shared" ca="1" si="6"/>
        <v>0</v>
      </c>
      <c r="D169">
        <f t="shared" si="7"/>
        <v>259</v>
      </c>
      <c r="E169">
        <f>IF(appliances!$D$46="YES",light_sim_data!B169,0)</f>
        <v>0</v>
      </c>
      <c r="F169">
        <f t="shared" si="8"/>
        <v>259</v>
      </c>
      <c r="H169" s="46">
        <v>0</v>
      </c>
      <c r="I169" s="46">
        <v>207</v>
      </c>
      <c r="J169" s="46">
        <v>0</v>
      </c>
      <c r="K169" s="46">
        <v>0</v>
      </c>
      <c r="L169" s="46">
        <v>1</v>
      </c>
      <c r="M169" s="46">
        <v>2</v>
      </c>
      <c r="N169" s="46">
        <v>2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0</v>
      </c>
      <c r="U169" s="46">
        <v>4</v>
      </c>
      <c r="V169" s="46">
        <v>3</v>
      </c>
      <c r="W169" s="46">
        <v>3</v>
      </c>
      <c r="X169" s="46">
        <v>2</v>
      </c>
      <c r="Y169" s="46">
        <v>2</v>
      </c>
      <c r="Z169" s="46">
        <v>15</v>
      </c>
      <c r="AA169" s="46">
        <v>1</v>
      </c>
      <c r="AB169" s="46">
        <v>0</v>
      </c>
      <c r="AC169" s="46">
        <v>2</v>
      </c>
      <c r="AD169" s="46">
        <v>1</v>
      </c>
      <c r="AE169" s="46">
        <v>2</v>
      </c>
      <c r="AF169" s="46">
        <v>0</v>
      </c>
      <c r="AG169" s="46">
        <v>0</v>
      </c>
      <c r="AH169" s="46">
        <v>1</v>
      </c>
      <c r="AI169" s="46">
        <v>1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</row>
    <row r="170" spans="1:40">
      <c r="A170">
        <v>159</v>
      </c>
      <c r="B170" s="100">
        <v>0.109722222222222</v>
      </c>
      <c r="C170">
        <f t="shared" ca="1" si="6"/>
        <v>0</v>
      </c>
      <c r="D170">
        <f t="shared" si="7"/>
        <v>259</v>
      </c>
      <c r="E170">
        <f>IF(appliances!$D$46="YES",light_sim_data!B170,0)</f>
        <v>0</v>
      </c>
      <c r="F170">
        <f t="shared" si="8"/>
        <v>259</v>
      </c>
      <c r="H170" s="46">
        <v>0</v>
      </c>
      <c r="I170" s="46">
        <v>207</v>
      </c>
      <c r="J170" s="46">
        <v>0</v>
      </c>
      <c r="K170" s="46">
        <v>0</v>
      </c>
      <c r="L170" s="46">
        <v>1</v>
      </c>
      <c r="M170" s="46">
        <v>2</v>
      </c>
      <c r="N170" s="46">
        <v>2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0</v>
      </c>
      <c r="U170" s="46">
        <v>4</v>
      </c>
      <c r="V170" s="46">
        <v>3</v>
      </c>
      <c r="W170" s="46">
        <v>3</v>
      </c>
      <c r="X170" s="46">
        <v>2</v>
      </c>
      <c r="Y170" s="46">
        <v>2</v>
      </c>
      <c r="Z170" s="46">
        <v>15</v>
      </c>
      <c r="AA170" s="46">
        <v>1</v>
      </c>
      <c r="AB170" s="46">
        <v>0</v>
      </c>
      <c r="AC170" s="46">
        <v>2</v>
      </c>
      <c r="AD170" s="46">
        <v>1</v>
      </c>
      <c r="AE170" s="46">
        <v>2</v>
      </c>
      <c r="AF170" s="46">
        <v>0</v>
      </c>
      <c r="AG170" s="46">
        <v>0</v>
      </c>
      <c r="AH170" s="46">
        <v>1</v>
      </c>
      <c r="AI170" s="46">
        <v>1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</row>
    <row r="171" spans="1:40">
      <c r="A171">
        <v>160</v>
      </c>
      <c r="B171" s="100">
        <v>0.110416666666667</v>
      </c>
      <c r="C171">
        <f t="shared" ca="1" si="6"/>
        <v>0</v>
      </c>
      <c r="D171">
        <f t="shared" si="7"/>
        <v>259</v>
      </c>
      <c r="E171">
        <f>IF(appliances!$D$46="YES",light_sim_data!B171,0)</f>
        <v>0</v>
      </c>
      <c r="F171">
        <f t="shared" si="8"/>
        <v>259</v>
      </c>
      <c r="H171" s="46">
        <v>0</v>
      </c>
      <c r="I171" s="46">
        <v>207</v>
      </c>
      <c r="J171" s="46">
        <v>0</v>
      </c>
      <c r="K171" s="46">
        <v>0</v>
      </c>
      <c r="L171" s="46">
        <v>1</v>
      </c>
      <c r="M171" s="46">
        <v>2</v>
      </c>
      <c r="N171" s="46">
        <v>2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0</v>
      </c>
      <c r="U171" s="46">
        <v>4</v>
      </c>
      <c r="V171" s="46">
        <v>3</v>
      </c>
      <c r="W171" s="46">
        <v>3</v>
      </c>
      <c r="X171" s="46">
        <v>2</v>
      </c>
      <c r="Y171" s="46">
        <v>2</v>
      </c>
      <c r="Z171" s="46">
        <v>15</v>
      </c>
      <c r="AA171" s="46">
        <v>1</v>
      </c>
      <c r="AB171" s="46">
        <v>0</v>
      </c>
      <c r="AC171" s="46">
        <v>2</v>
      </c>
      <c r="AD171" s="46">
        <v>1</v>
      </c>
      <c r="AE171" s="46">
        <v>2</v>
      </c>
      <c r="AF171" s="46">
        <v>0</v>
      </c>
      <c r="AG171" s="46">
        <v>0</v>
      </c>
      <c r="AH171" s="46">
        <v>1</v>
      </c>
      <c r="AI171" s="46">
        <v>1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</row>
    <row r="172" spans="1:40">
      <c r="A172">
        <v>161</v>
      </c>
      <c r="B172" s="100">
        <v>0.11111111111111099</v>
      </c>
      <c r="C172">
        <f t="shared" ca="1" si="6"/>
        <v>0</v>
      </c>
      <c r="D172">
        <f t="shared" si="7"/>
        <v>259</v>
      </c>
      <c r="E172">
        <f>IF(appliances!$D$46="YES",light_sim_data!B172,0)</f>
        <v>0</v>
      </c>
      <c r="F172">
        <f t="shared" si="8"/>
        <v>259</v>
      </c>
      <c r="H172" s="46">
        <v>0</v>
      </c>
      <c r="I172" s="46">
        <v>207</v>
      </c>
      <c r="J172" s="46">
        <v>0</v>
      </c>
      <c r="K172" s="46">
        <v>0</v>
      </c>
      <c r="L172" s="46">
        <v>1</v>
      </c>
      <c r="M172" s="46">
        <v>2</v>
      </c>
      <c r="N172" s="46">
        <v>2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0</v>
      </c>
      <c r="U172" s="46">
        <v>4</v>
      </c>
      <c r="V172" s="46">
        <v>3</v>
      </c>
      <c r="W172" s="46">
        <v>3</v>
      </c>
      <c r="X172" s="46">
        <v>2</v>
      </c>
      <c r="Y172" s="46">
        <v>2</v>
      </c>
      <c r="Z172" s="46">
        <v>15</v>
      </c>
      <c r="AA172" s="46">
        <v>1</v>
      </c>
      <c r="AB172" s="46">
        <v>0</v>
      </c>
      <c r="AC172" s="46">
        <v>2</v>
      </c>
      <c r="AD172" s="46">
        <v>1</v>
      </c>
      <c r="AE172" s="46">
        <v>2</v>
      </c>
      <c r="AF172" s="46">
        <v>0</v>
      </c>
      <c r="AG172" s="46">
        <v>0</v>
      </c>
      <c r="AH172" s="46">
        <v>1</v>
      </c>
      <c r="AI172" s="46">
        <v>1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</row>
    <row r="173" spans="1:40">
      <c r="A173">
        <v>162</v>
      </c>
      <c r="B173" s="100">
        <v>0.111805555555556</v>
      </c>
      <c r="C173">
        <f t="shared" ca="1" si="6"/>
        <v>0</v>
      </c>
      <c r="D173">
        <f t="shared" si="7"/>
        <v>259</v>
      </c>
      <c r="E173">
        <f>IF(appliances!$D$46="YES",light_sim_data!B173,0)</f>
        <v>0</v>
      </c>
      <c r="F173">
        <f t="shared" si="8"/>
        <v>259</v>
      </c>
      <c r="H173" s="46">
        <v>0</v>
      </c>
      <c r="I173" s="46">
        <v>207</v>
      </c>
      <c r="J173" s="46">
        <v>0</v>
      </c>
      <c r="K173" s="46">
        <v>0</v>
      </c>
      <c r="L173" s="46">
        <v>1</v>
      </c>
      <c r="M173" s="46">
        <v>2</v>
      </c>
      <c r="N173" s="46">
        <v>2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0</v>
      </c>
      <c r="U173" s="46">
        <v>4</v>
      </c>
      <c r="V173" s="46">
        <v>3</v>
      </c>
      <c r="W173" s="46">
        <v>3</v>
      </c>
      <c r="X173" s="46">
        <v>2</v>
      </c>
      <c r="Y173" s="46">
        <v>2</v>
      </c>
      <c r="Z173" s="46">
        <v>15</v>
      </c>
      <c r="AA173" s="46">
        <v>1</v>
      </c>
      <c r="AB173" s="46">
        <v>0</v>
      </c>
      <c r="AC173" s="46">
        <v>2</v>
      </c>
      <c r="AD173" s="46">
        <v>1</v>
      </c>
      <c r="AE173" s="46">
        <v>2</v>
      </c>
      <c r="AF173" s="46">
        <v>0</v>
      </c>
      <c r="AG173" s="46">
        <v>0</v>
      </c>
      <c r="AH173" s="46">
        <v>1</v>
      </c>
      <c r="AI173" s="46">
        <v>1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</row>
    <row r="174" spans="1:40">
      <c r="A174">
        <v>163</v>
      </c>
      <c r="B174" s="100">
        <v>0.1125</v>
      </c>
      <c r="C174">
        <f t="shared" ca="1" si="6"/>
        <v>0</v>
      </c>
      <c r="D174">
        <f t="shared" si="7"/>
        <v>259</v>
      </c>
      <c r="E174">
        <f>IF(appliances!$D$46="YES",light_sim_data!B174,0)</f>
        <v>0</v>
      </c>
      <c r="F174">
        <f t="shared" si="8"/>
        <v>259</v>
      </c>
      <c r="H174" s="46">
        <v>0</v>
      </c>
      <c r="I174" s="46">
        <v>207</v>
      </c>
      <c r="J174" s="46">
        <v>0</v>
      </c>
      <c r="K174" s="46">
        <v>0</v>
      </c>
      <c r="L174" s="46">
        <v>1</v>
      </c>
      <c r="M174" s="46">
        <v>2</v>
      </c>
      <c r="N174" s="46">
        <v>2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0</v>
      </c>
      <c r="U174" s="46">
        <v>4</v>
      </c>
      <c r="V174" s="46">
        <v>3</v>
      </c>
      <c r="W174" s="46">
        <v>3</v>
      </c>
      <c r="X174" s="46">
        <v>2</v>
      </c>
      <c r="Y174" s="46">
        <v>2</v>
      </c>
      <c r="Z174" s="46">
        <v>15</v>
      </c>
      <c r="AA174" s="46">
        <v>1</v>
      </c>
      <c r="AB174" s="46">
        <v>0</v>
      </c>
      <c r="AC174" s="46">
        <v>2</v>
      </c>
      <c r="AD174" s="46">
        <v>1</v>
      </c>
      <c r="AE174" s="46">
        <v>2</v>
      </c>
      <c r="AF174" s="46">
        <v>0</v>
      </c>
      <c r="AG174" s="46">
        <v>0</v>
      </c>
      <c r="AH174" s="46">
        <v>1</v>
      </c>
      <c r="AI174" s="46">
        <v>1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</row>
    <row r="175" spans="1:40">
      <c r="A175">
        <v>164</v>
      </c>
      <c r="B175" s="100">
        <v>0.113194444444444</v>
      </c>
      <c r="C175">
        <f t="shared" ca="1" si="6"/>
        <v>0</v>
      </c>
      <c r="D175">
        <f t="shared" si="7"/>
        <v>259</v>
      </c>
      <c r="E175">
        <f>IF(appliances!$D$46="YES",light_sim_data!B175,0)</f>
        <v>0</v>
      </c>
      <c r="F175">
        <f t="shared" si="8"/>
        <v>259</v>
      </c>
      <c r="H175" s="46">
        <v>0</v>
      </c>
      <c r="I175" s="46">
        <v>207</v>
      </c>
      <c r="J175" s="46">
        <v>0</v>
      </c>
      <c r="K175" s="46">
        <v>0</v>
      </c>
      <c r="L175" s="46">
        <v>1</v>
      </c>
      <c r="M175" s="46">
        <v>2</v>
      </c>
      <c r="N175" s="46">
        <v>2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0</v>
      </c>
      <c r="U175" s="46">
        <v>4</v>
      </c>
      <c r="V175" s="46">
        <v>3</v>
      </c>
      <c r="W175" s="46">
        <v>3</v>
      </c>
      <c r="X175" s="46">
        <v>2</v>
      </c>
      <c r="Y175" s="46">
        <v>2</v>
      </c>
      <c r="Z175" s="46">
        <v>15</v>
      </c>
      <c r="AA175" s="46">
        <v>1</v>
      </c>
      <c r="AB175" s="46">
        <v>0</v>
      </c>
      <c r="AC175" s="46">
        <v>2</v>
      </c>
      <c r="AD175" s="46">
        <v>1</v>
      </c>
      <c r="AE175" s="46">
        <v>2</v>
      </c>
      <c r="AF175" s="46">
        <v>0</v>
      </c>
      <c r="AG175" s="46">
        <v>0</v>
      </c>
      <c r="AH175" s="46">
        <v>1</v>
      </c>
      <c r="AI175" s="46">
        <v>1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</row>
    <row r="176" spans="1:40">
      <c r="A176">
        <v>165</v>
      </c>
      <c r="B176" s="100">
        <v>0.113888888888889</v>
      </c>
      <c r="C176">
        <f t="shared" ca="1" si="6"/>
        <v>0</v>
      </c>
      <c r="D176">
        <f t="shared" si="7"/>
        <v>259</v>
      </c>
      <c r="E176">
        <f>IF(appliances!$D$46="YES",light_sim_data!B176,0)</f>
        <v>0</v>
      </c>
      <c r="F176">
        <f t="shared" si="8"/>
        <v>259</v>
      </c>
      <c r="H176" s="46">
        <v>0</v>
      </c>
      <c r="I176" s="46">
        <v>207</v>
      </c>
      <c r="J176" s="46">
        <v>0</v>
      </c>
      <c r="K176" s="46">
        <v>0</v>
      </c>
      <c r="L176" s="46">
        <v>1</v>
      </c>
      <c r="M176" s="46">
        <v>2</v>
      </c>
      <c r="N176" s="46">
        <v>2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0</v>
      </c>
      <c r="U176" s="46">
        <v>4</v>
      </c>
      <c r="V176" s="46">
        <v>3</v>
      </c>
      <c r="W176" s="46">
        <v>3</v>
      </c>
      <c r="X176" s="46">
        <v>2</v>
      </c>
      <c r="Y176" s="46">
        <v>2</v>
      </c>
      <c r="Z176" s="46">
        <v>15</v>
      </c>
      <c r="AA176" s="46">
        <v>1</v>
      </c>
      <c r="AB176" s="46">
        <v>0</v>
      </c>
      <c r="AC176" s="46">
        <v>2</v>
      </c>
      <c r="AD176" s="46">
        <v>1</v>
      </c>
      <c r="AE176" s="46">
        <v>2</v>
      </c>
      <c r="AF176" s="46">
        <v>0</v>
      </c>
      <c r="AG176" s="46">
        <v>0</v>
      </c>
      <c r="AH176" s="46">
        <v>1</v>
      </c>
      <c r="AI176" s="46">
        <v>1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</row>
    <row r="177" spans="1:40">
      <c r="A177">
        <v>166</v>
      </c>
      <c r="B177" s="100">
        <v>0.114583333333333</v>
      </c>
      <c r="C177">
        <f t="shared" ca="1" si="6"/>
        <v>0</v>
      </c>
      <c r="D177">
        <f t="shared" si="7"/>
        <v>259</v>
      </c>
      <c r="E177">
        <f>IF(appliances!$D$46="YES",light_sim_data!B177,0)</f>
        <v>0</v>
      </c>
      <c r="F177">
        <f t="shared" si="8"/>
        <v>259</v>
      </c>
      <c r="H177" s="46">
        <v>0</v>
      </c>
      <c r="I177" s="46">
        <v>207</v>
      </c>
      <c r="J177" s="46">
        <v>0</v>
      </c>
      <c r="K177" s="46">
        <v>0</v>
      </c>
      <c r="L177" s="46">
        <v>1</v>
      </c>
      <c r="M177" s="46">
        <v>2</v>
      </c>
      <c r="N177" s="46">
        <v>2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0</v>
      </c>
      <c r="U177" s="46">
        <v>4</v>
      </c>
      <c r="V177" s="46">
        <v>3</v>
      </c>
      <c r="W177" s="46">
        <v>3</v>
      </c>
      <c r="X177" s="46">
        <v>2</v>
      </c>
      <c r="Y177" s="46">
        <v>2</v>
      </c>
      <c r="Z177" s="46">
        <v>15</v>
      </c>
      <c r="AA177" s="46">
        <v>1</v>
      </c>
      <c r="AB177" s="46">
        <v>0</v>
      </c>
      <c r="AC177" s="46">
        <v>2</v>
      </c>
      <c r="AD177" s="46">
        <v>1</v>
      </c>
      <c r="AE177" s="46">
        <v>2</v>
      </c>
      <c r="AF177" s="46">
        <v>0</v>
      </c>
      <c r="AG177" s="46">
        <v>0</v>
      </c>
      <c r="AH177" s="46">
        <v>1</v>
      </c>
      <c r="AI177" s="46">
        <v>1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</row>
    <row r="178" spans="1:40">
      <c r="A178">
        <v>167</v>
      </c>
      <c r="B178" s="100">
        <v>0.11527777777777801</v>
      </c>
      <c r="C178">
        <f t="shared" ca="1" si="6"/>
        <v>0</v>
      </c>
      <c r="D178">
        <f t="shared" si="7"/>
        <v>259</v>
      </c>
      <c r="E178">
        <f>IF(appliances!$D$46="YES",light_sim_data!B178,0)</f>
        <v>0</v>
      </c>
      <c r="F178">
        <f t="shared" si="8"/>
        <v>259</v>
      </c>
      <c r="H178" s="46">
        <v>0</v>
      </c>
      <c r="I178" s="46">
        <v>207</v>
      </c>
      <c r="J178" s="46">
        <v>0</v>
      </c>
      <c r="K178" s="46">
        <v>0</v>
      </c>
      <c r="L178" s="46">
        <v>1</v>
      </c>
      <c r="M178" s="46">
        <v>2</v>
      </c>
      <c r="N178" s="46">
        <v>2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0</v>
      </c>
      <c r="U178" s="46">
        <v>4</v>
      </c>
      <c r="V178" s="46">
        <v>3</v>
      </c>
      <c r="W178" s="46">
        <v>3</v>
      </c>
      <c r="X178" s="46">
        <v>2</v>
      </c>
      <c r="Y178" s="46">
        <v>2</v>
      </c>
      <c r="Z178" s="46">
        <v>15</v>
      </c>
      <c r="AA178" s="46">
        <v>1</v>
      </c>
      <c r="AB178" s="46">
        <v>0</v>
      </c>
      <c r="AC178" s="46">
        <v>2</v>
      </c>
      <c r="AD178" s="46">
        <v>1</v>
      </c>
      <c r="AE178" s="46">
        <v>2</v>
      </c>
      <c r="AF178" s="46">
        <v>0</v>
      </c>
      <c r="AG178" s="46">
        <v>0</v>
      </c>
      <c r="AH178" s="46">
        <v>1</v>
      </c>
      <c r="AI178" s="46">
        <v>1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</row>
    <row r="179" spans="1:40">
      <c r="A179">
        <v>168</v>
      </c>
      <c r="B179" s="100">
        <v>0.115972222222222</v>
      </c>
      <c r="C179">
        <f t="shared" ca="1" si="6"/>
        <v>0</v>
      </c>
      <c r="D179">
        <f t="shared" si="7"/>
        <v>259</v>
      </c>
      <c r="E179">
        <f>IF(appliances!$D$46="YES",light_sim_data!B179,0)</f>
        <v>0</v>
      </c>
      <c r="F179">
        <f t="shared" si="8"/>
        <v>259</v>
      </c>
      <c r="H179" s="46">
        <v>0</v>
      </c>
      <c r="I179" s="46">
        <v>207</v>
      </c>
      <c r="J179" s="46">
        <v>0</v>
      </c>
      <c r="K179" s="46">
        <v>0</v>
      </c>
      <c r="L179" s="46">
        <v>1</v>
      </c>
      <c r="M179" s="46">
        <v>2</v>
      </c>
      <c r="N179" s="46">
        <v>2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0</v>
      </c>
      <c r="U179" s="46">
        <v>4</v>
      </c>
      <c r="V179" s="46">
        <v>3</v>
      </c>
      <c r="W179" s="46">
        <v>3</v>
      </c>
      <c r="X179" s="46">
        <v>2</v>
      </c>
      <c r="Y179" s="46">
        <v>2</v>
      </c>
      <c r="Z179" s="46">
        <v>15</v>
      </c>
      <c r="AA179" s="46">
        <v>1</v>
      </c>
      <c r="AB179" s="46">
        <v>0</v>
      </c>
      <c r="AC179" s="46">
        <v>2</v>
      </c>
      <c r="AD179" s="46">
        <v>1</v>
      </c>
      <c r="AE179" s="46">
        <v>2</v>
      </c>
      <c r="AF179" s="46">
        <v>0</v>
      </c>
      <c r="AG179" s="46">
        <v>0</v>
      </c>
      <c r="AH179" s="46">
        <v>1</v>
      </c>
      <c r="AI179" s="46">
        <v>1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</row>
    <row r="180" spans="1:40">
      <c r="A180">
        <v>169</v>
      </c>
      <c r="B180" s="100">
        <v>0.116666666666667</v>
      </c>
      <c r="C180">
        <f t="shared" ca="1" si="6"/>
        <v>0</v>
      </c>
      <c r="D180">
        <f t="shared" si="7"/>
        <v>344</v>
      </c>
      <c r="E180">
        <f>IF(appliances!$D$46="YES",light_sim_data!B180,0)</f>
        <v>0</v>
      </c>
      <c r="F180">
        <f t="shared" si="8"/>
        <v>344</v>
      </c>
      <c r="H180" s="46">
        <v>0</v>
      </c>
      <c r="I180" s="46">
        <v>207</v>
      </c>
      <c r="J180" s="46">
        <v>85</v>
      </c>
      <c r="K180" s="46">
        <v>0</v>
      </c>
      <c r="L180" s="46">
        <v>1</v>
      </c>
      <c r="M180" s="46">
        <v>2</v>
      </c>
      <c r="N180" s="46">
        <v>2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0</v>
      </c>
      <c r="U180" s="46">
        <v>4</v>
      </c>
      <c r="V180" s="46">
        <v>3</v>
      </c>
      <c r="W180" s="46">
        <v>3</v>
      </c>
      <c r="X180" s="46">
        <v>2</v>
      </c>
      <c r="Y180" s="46">
        <v>2</v>
      </c>
      <c r="Z180" s="46">
        <v>15</v>
      </c>
      <c r="AA180" s="46">
        <v>1</v>
      </c>
      <c r="AB180" s="46">
        <v>0</v>
      </c>
      <c r="AC180" s="46">
        <v>2</v>
      </c>
      <c r="AD180" s="46">
        <v>1</v>
      </c>
      <c r="AE180" s="46">
        <v>2</v>
      </c>
      <c r="AF180" s="46">
        <v>0</v>
      </c>
      <c r="AG180" s="46">
        <v>0</v>
      </c>
      <c r="AH180" s="46">
        <v>1</v>
      </c>
      <c r="AI180" s="46">
        <v>1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</row>
    <row r="181" spans="1:40">
      <c r="A181">
        <v>170</v>
      </c>
      <c r="B181" s="100">
        <v>0.117361111111111</v>
      </c>
      <c r="C181">
        <f t="shared" ca="1" si="6"/>
        <v>0</v>
      </c>
      <c r="D181">
        <f t="shared" si="7"/>
        <v>344</v>
      </c>
      <c r="E181">
        <f>IF(appliances!$D$46="YES",light_sim_data!B181,0)</f>
        <v>0</v>
      </c>
      <c r="F181">
        <f t="shared" si="8"/>
        <v>344</v>
      </c>
      <c r="H181" s="46">
        <v>0</v>
      </c>
      <c r="I181" s="46">
        <v>207</v>
      </c>
      <c r="J181" s="46">
        <v>85</v>
      </c>
      <c r="K181" s="46">
        <v>0</v>
      </c>
      <c r="L181" s="46">
        <v>1</v>
      </c>
      <c r="M181" s="46">
        <v>2</v>
      </c>
      <c r="N181" s="46">
        <v>2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0</v>
      </c>
      <c r="U181" s="46">
        <v>4</v>
      </c>
      <c r="V181" s="46">
        <v>3</v>
      </c>
      <c r="W181" s="46">
        <v>3</v>
      </c>
      <c r="X181" s="46">
        <v>2</v>
      </c>
      <c r="Y181" s="46">
        <v>2</v>
      </c>
      <c r="Z181" s="46">
        <v>15</v>
      </c>
      <c r="AA181" s="46">
        <v>1</v>
      </c>
      <c r="AB181" s="46">
        <v>0</v>
      </c>
      <c r="AC181" s="46">
        <v>2</v>
      </c>
      <c r="AD181" s="46">
        <v>1</v>
      </c>
      <c r="AE181" s="46">
        <v>2</v>
      </c>
      <c r="AF181" s="46">
        <v>0</v>
      </c>
      <c r="AG181" s="46">
        <v>0</v>
      </c>
      <c r="AH181" s="46">
        <v>1</v>
      </c>
      <c r="AI181" s="46">
        <v>1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</row>
    <row r="182" spans="1:40">
      <c r="A182">
        <v>171</v>
      </c>
      <c r="B182" s="100">
        <v>0.118055555555556</v>
      </c>
      <c r="C182">
        <f t="shared" ca="1" si="6"/>
        <v>0</v>
      </c>
      <c r="D182">
        <f t="shared" si="7"/>
        <v>344</v>
      </c>
      <c r="E182">
        <f>IF(appliances!$D$46="YES",light_sim_data!B182,0)</f>
        <v>0</v>
      </c>
      <c r="F182">
        <f t="shared" si="8"/>
        <v>344</v>
      </c>
      <c r="H182" s="46">
        <v>0</v>
      </c>
      <c r="I182" s="46">
        <v>207</v>
      </c>
      <c r="J182" s="46">
        <v>85</v>
      </c>
      <c r="K182" s="46">
        <v>0</v>
      </c>
      <c r="L182" s="46">
        <v>1</v>
      </c>
      <c r="M182" s="46">
        <v>2</v>
      </c>
      <c r="N182" s="46">
        <v>2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0</v>
      </c>
      <c r="U182" s="46">
        <v>4</v>
      </c>
      <c r="V182" s="46">
        <v>3</v>
      </c>
      <c r="W182" s="46">
        <v>3</v>
      </c>
      <c r="X182" s="46">
        <v>2</v>
      </c>
      <c r="Y182" s="46">
        <v>2</v>
      </c>
      <c r="Z182" s="46">
        <v>15</v>
      </c>
      <c r="AA182" s="46">
        <v>1</v>
      </c>
      <c r="AB182" s="46">
        <v>0</v>
      </c>
      <c r="AC182" s="46">
        <v>2</v>
      </c>
      <c r="AD182" s="46">
        <v>1</v>
      </c>
      <c r="AE182" s="46">
        <v>2</v>
      </c>
      <c r="AF182" s="46">
        <v>0</v>
      </c>
      <c r="AG182" s="46">
        <v>0</v>
      </c>
      <c r="AH182" s="46">
        <v>1</v>
      </c>
      <c r="AI182" s="46">
        <v>1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</row>
    <row r="183" spans="1:40">
      <c r="A183">
        <v>172</v>
      </c>
      <c r="B183" s="100">
        <v>0.11874999999999999</v>
      </c>
      <c r="C183">
        <f t="shared" ca="1" si="6"/>
        <v>0</v>
      </c>
      <c r="D183">
        <f t="shared" si="7"/>
        <v>137</v>
      </c>
      <c r="E183">
        <f>IF(appliances!$D$46="YES",light_sim_data!B183,0)</f>
        <v>0</v>
      </c>
      <c r="F183">
        <f t="shared" si="8"/>
        <v>137</v>
      </c>
      <c r="H183" s="46">
        <v>0</v>
      </c>
      <c r="I183" s="46">
        <v>0</v>
      </c>
      <c r="J183" s="46">
        <v>85</v>
      </c>
      <c r="K183" s="46">
        <v>0</v>
      </c>
      <c r="L183" s="46">
        <v>1</v>
      </c>
      <c r="M183" s="46">
        <v>2</v>
      </c>
      <c r="N183" s="46">
        <v>2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0</v>
      </c>
      <c r="U183" s="46">
        <v>4</v>
      </c>
      <c r="V183" s="46">
        <v>3</v>
      </c>
      <c r="W183" s="46">
        <v>3</v>
      </c>
      <c r="X183" s="46">
        <v>2</v>
      </c>
      <c r="Y183" s="46">
        <v>2</v>
      </c>
      <c r="Z183" s="46">
        <v>15</v>
      </c>
      <c r="AA183" s="46">
        <v>1</v>
      </c>
      <c r="AB183" s="46">
        <v>0</v>
      </c>
      <c r="AC183" s="46">
        <v>2</v>
      </c>
      <c r="AD183" s="46">
        <v>1</v>
      </c>
      <c r="AE183" s="46">
        <v>2</v>
      </c>
      <c r="AF183" s="46">
        <v>0</v>
      </c>
      <c r="AG183" s="46">
        <v>0</v>
      </c>
      <c r="AH183" s="46">
        <v>1</v>
      </c>
      <c r="AI183" s="46">
        <v>1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</row>
    <row r="184" spans="1:40">
      <c r="A184">
        <v>173</v>
      </c>
      <c r="B184" s="100">
        <v>0.11944444444444401</v>
      </c>
      <c r="C184">
        <f t="shared" ca="1" si="6"/>
        <v>0</v>
      </c>
      <c r="D184">
        <f t="shared" si="7"/>
        <v>137</v>
      </c>
      <c r="E184">
        <f>IF(appliances!$D$46="YES",light_sim_data!B184,0)</f>
        <v>0</v>
      </c>
      <c r="F184">
        <f t="shared" si="8"/>
        <v>137</v>
      </c>
      <c r="H184" s="46">
        <v>0</v>
      </c>
      <c r="I184" s="46">
        <v>0</v>
      </c>
      <c r="J184" s="46">
        <v>85</v>
      </c>
      <c r="K184" s="46">
        <v>0</v>
      </c>
      <c r="L184" s="46">
        <v>1</v>
      </c>
      <c r="M184" s="46">
        <v>2</v>
      </c>
      <c r="N184" s="46">
        <v>2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0</v>
      </c>
      <c r="U184" s="46">
        <v>4</v>
      </c>
      <c r="V184" s="46">
        <v>3</v>
      </c>
      <c r="W184" s="46">
        <v>3</v>
      </c>
      <c r="X184" s="46">
        <v>2</v>
      </c>
      <c r="Y184" s="46">
        <v>2</v>
      </c>
      <c r="Z184" s="46">
        <v>15</v>
      </c>
      <c r="AA184" s="46">
        <v>1</v>
      </c>
      <c r="AB184" s="46">
        <v>0</v>
      </c>
      <c r="AC184" s="46">
        <v>2</v>
      </c>
      <c r="AD184" s="46">
        <v>1</v>
      </c>
      <c r="AE184" s="46">
        <v>2</v>
      </c>
      <c r="AF184" s="46">
        <v>0</v>
      </c>
      <c r="AG184" s="46">
        <v>0</v>
      </c>
      <c r="AH184" s="46">
        <v>1</v>
      </c>
      <c r="AI184" s="46">
        <v>1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</row>
    <row r="185" spans="1:40">
      <c r="A185">
        <v>174</v>
      </c>
      <c r="B185" s="100">
        <v>0.120138888888889</v>
      </c>
      <c r="C185">
        <f t="shared" ca="1" si="6"/>
        <v>0</v>
      </c>
      <c r="D185">
        <f t="shared" si="7"/>
        <v>137</v>
      </c>
      <c r="E185">
        <f>IF(appliances!$D$46="YES",light_sim_data!B185,0)</f>
        <v>0</v>
      </c>
      <c r="F185">
        <f t="shared" si="8"/>
        <v>137</v>
      </c>
      <c r="H185" s="46">
        <v>0</v>
      </c>
      <c r="I185" s="46">
        <v>0</v>
      </c>
      <c r="J185" s="46">
        <v>85</v>
      </c>
      <c r="K185" s="46">
        <v>0</v>
      </c>
      <c r="L185" s="46">
        <v>1</v>
      </c>
      <c r="M185" s="46">
        <v>2</v>
      </c>
      <c r="N185" s="46">
        <v>2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0</v>
      </c>
      <c r="U185" s="46">
        <v>4</v>
      </c>
      <c r="V185" s="46">
        <v>3</v>
      </c>
      <c r="W185" s="46">
        <v>3</v>
      </c>
      <c r="X185" s="46">
        <v>2</v>
      </c>
      <c r="Y185" s="46">
        <v>2</v>
      </c>
      <c r="Z185" s="46">
        <v>15</v>
      </c>
      <c r="AA185" s="46">
        <v>1</v>
      </c>
      <c r="AB185" s="46">
        <v>0</v>
      </c>
      <c r="AC185" s="46">
        <v>2</v>
      </c>
      <c r="AD185" s="46">
        <v>1</v>
      </c>
      <c r="AE185" s="46">
        <v>2</v>
      </c>
      <c r="AF185" s="46">
        <v>0</v>
      </c>
      <c r="AG185" s="46">
        <v>0</v>
      </c>
      <c r="AH185" s="46">
        <v>1</v>
      </c>
      <c r="AI185" s="46">
        <v>1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</row>
    <row r="186" spans="1:40">
      <c r="A186">
        <v>175</v>
      </c>
      <c r="B186" s="100">
        <v>0.120833333333333</v>
      </c>
      <c r="C186">
        <f t="shared" ca="1" si="6"/>
        <v>0</v>
      </c>
      <c r="D186">
        <f t="shared" si="7"/>
        <v>137</v>
      </c>
      <c r="E186">
        <f>IF(appliances!$D$46="YES",light_sim_data!B186,0)</f>
        <v>0</v>
      </c>
      <c r="F186">
        <f t="shared" si="8"/>
        <v>137</v>
      </c>
      <c r="H186" s="46">
        <v>0</v>
      </c>
      <c r="I186" s="46">
        <v>0</v>
      </c>
      <c r="J186" s="46">
        <v>85</v>
      </c>
      <c r="K186" s="46">
        <v>0</v>
      </c>
      <c r="L186" s="46">
        <v>1</v>
      </c>
      <c r="M186" s="46">
        <v>2</v>
      </c>
      <c r="N186" s="46">
        <v>2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0</v>
      </c>
      <c r="U186" s="46">
        <v>4</v>
      </c>
      <c r="V186" s="46">
        <v>3</v>
      </c>
      <c r="W186" s="46">
        <v>3</v>
      </c>
      <c r="X186" s="46">
        <v>2</v>
      </c>
      <c r="Y186" s="46">
        <v>2</v>
      </c>
      <c r="Z186" s="46">
        <v>15</v>
      </c>
      <c r="AA186" s="46">
        <v>1</v>
      </c>
      <c r="AB186" s="46">
        <v>0</v>
      </c>
      <c r="AC186" s="46">
        <v>2</v>
      </c>
      <c r="AD186" s="46">
        <v>1</v>
      </c>
      <c r="AE186" s="46">
        <v>2</v>
      </c>
      <c r="AF186" s="46">
        <v>0</v>
      </c>
      <c r="AG186" s="46">
        <v>0</v>
      </c>
      <c r="AH186" s="46">
        <v>1</v>
      </c>
      <c r="AI186" s="46">
        <v>1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</row>
    <row r="187" spans="1:40">
      <c r="A187">
        <v>176</v>
      </c>
      <c r="B187" s="100">
        <v>0.121527777777778</v>
      </c>
      <c r="C187">
        <f t="shared" ca="1" si="6"/>
        <v>0</v>
      </c>
      <c r="D187">
        <f t="shared" si="7"/>
        <v>137</v>
      </c>
      <c r="E187">
        <f>IF(appliances!$D$46="YES",light_sim_data!B187,0)</f>
        <v>0</v>
      </c>
      <c r="F187">
        <f t="shared" si="8"/>
        <v>137</v>
      </c>
      <c r="H187" s="46">
        <v>0</v>
      </c>
      <c r="I187" s="46">
        <v>0</v>
      </c>
      <c r="J187" s="46">
        <v>85</v>
      </c>
      <c r="K187" s="46">
        <v>0</v>
      </c>
      <c r="L187" s="46">
        <v>1</v>
      </c>
      <c r="M187" s="46">
        <v>2</v>
      </c>
      <c r="N187" s="46">
        <v>2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0</v>
      </c>
      <c r="U187" s="46">
        <v>4</v>
      </c>
      <c r="V187" s="46">
        <v>3</v>
      </c>
      <c r="W187" s="46">
        <v>3</v>
      </c>
      <c r="X187" s="46">
        <v>2</v>
      </c>
      <c r="Y187" s="46">
        <v>2</v>
      </c>
      <c r="Z187" s="46">
        <v>15</v>
      </c>
      <c r="AA187" s="46">
        <v>1</v>
      </c>
      <c r="AB187" s="46">
        <v>0</v>
      </c>
      <c r="AC187" s="46">
        <v>2</v>
      </c>
      <c r="AD187" s="46">
        <v>1</v>
      </c>
      <c r="AE187" s="46">
        <v>2</v>
      </c>
      <c r="AF187" s="46">
        <v>0</v>
      </c>
      <c r="AG187" s="46">
        <v>0</v>
      </c>
      <c r="AH187" s="46">
        <v>1</v>
      </c>
      <c r="AI187" s="46">
        <v>1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</row>
    <row r="188" spans="1:40">
      <c r="A188">
        <v>177</v>
      </c>
      <c r="B188" s="100">
        <v>0.122222222222222</v>
      </c>
      <c r="C188">
        <f t="shared" ca="1" si="6"/>
        <v>0</v>
      </c>
      <c r="D188">
        <f t="shared" si="7"/>
        <v>137</v>
      </c>
      <c r="E188">
        <f>IF(appliances!$D$46="YES",light_sim_data!B188,0)</f>
        <v>0</v>
      </c>
      <c r="F188">
        <f t="shared" si="8"/>
        <v>137</v>
      </c>
      <c r="H188" s="46">
        <v>0</v>
      </c>
      <c r="I188" s="46">
        <v>0</v>
      </c>
      <c r="J188" s="46">
        <v>85</v>
      </c>
      <c r="K188" s="46">
        <v>0</v>
      </c>
      <c r="L188" s="46">
        <v>1</v>
      </c>
      <c r="M188" s="46">
        <v>2</v>
      </c>
      <c r="N188" s="46">
        <v>2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0</v>
      </c>
      <c r="U188" s="46">
        <v>4</v>
      </c>
      <c r="V188" s="46">
        <v>3</v>
      </c>
      <c r="W188" s="46">
        <v>3</v>
      </c>
      <c r="X188" s="46">
        <v>2</v>
      </c>
      <c r="Y188" s="46">
        <v>2</v>
      </c>
      <c r="Z188" s="46">
        <v>15</v>
      </c>
      <c r="AA188" s="46">
        <v>1</v>
      </c>
      <c r="AB188" s="46">
        <v>0</v>
      </c>
      <c r="AC188" s="46">
        <v>2</v>
      </c>
      <c r="AD188" s="46">
        <v>1</v>
      </c>
      <c r="AE188" s="46">
        <v>2</v>
      </c>
      <c r="AF188" s="46">
        <v>0</v>
      </c>
      <c r="AG188" s="46">
        <v>0</v>
      </c>
      <c r="AH188" s="46">
        <v>1</v>
      </c>
      <c r="AI188" s="46">
        <v>1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</row>
    <row r="189" spans="1:40">
      <c r="A189">
        <v>178</v>
      </c>
      <c r="B189" s="100">
        <v>0.12291666666666699</v>
      </c>
      <c r="C189">
        <f t="shared" ca="1" si="6"/>
        <v>0</v>
      </c>
      <c r="D189">
        <f t="shared" si="7"/>
        <v>137</v>
      </c>
      <c r="E189">
        <f>IF(appliances!$D$46="YES",light_sim_data!B189,0)</f>
        <v>0</v>
      </c>
      <c r="F189">
        <f t="shared" si="8"/>
        <v>137</v>
      </c>
      <c r="H189" s="46">
        <v>0</v>
      </c>
      <c r="I189" s="46">
        <v>0</v>
      </c>
      <c r="J189" s="46">
        <v>85</v>
      </c>
      <c r="K189" s="46">
        <v>0</v>
      </c>
      <c r="L189" s="46">
        <v>1</v>
      </c>
      <c r="M189" s="46">
        <v>2</v>
      </c>
      <c r="N189" s="46">
        <v>2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0</v>
      </c>
      <c r="U189" s="46">
        <v>4</v>
      </c>
      <c r="V189" s="46">
        <v>3</v>
      </c>
      <c r="W189" s="46">
        <v>3</v>
      </c>
      <c r="X189" s="46">
        <v>2</v>
      </c>
      <c r="Y189" s="46">
        <v>2</v>
      </c>
      <c r="Z189" s="46">
        <v>15</v>
      </c>
      <c r="AA189" s="46">
        <v>1</v>
      </c>
      <c r="AB189" s="46">
        <v>0</v>
      </c>
      <c r="AC189" s="46">
        <v>2</v>
      </c>
      <c r="AD189" s="46">
        <v>1</v>
      </c>
      <c r="AE189" s="46">
        <v>2</v>
      </c>
      <c r="AF189" s="46">
        <v>0</v>
      </c>
      <c r="AG189" s="46">
        <v>0</v>
      </c>
      <c r="AH189" s="46">
        <v>1</v>
      </c>
      <c r="AI189" s="46">
        <v>1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</row>
    <row r="190" spans="1:40">
      <c r="A190">
        <v>179</v>
      </c>
      <c r="B190" s="100">
        <v>0.12361111111111101</v>
      </c>
      <c r="C190">
        <f t="shared" ca="1" si="6"/>
        <v>0</v>
      </c>
      <c r="D190">
        <f t="shared" si="7"/>
        <v>137</v>
      </c>
      <c r="E190">
        <f>IF(appliances!$D$46="YES",light_sim_data!B190,0)</f>
        <v>0</v>
      </c>
      <c r="F190">
        <f t="shared" si="8"/>
        <v>137</v>
      </c>
      <c r="H190" s="46">
        <v>0</v>
      </c>
      <c r="I190" s="46">
        <v>0</v>
      </c>
      <c r="J190" s="46">
        <v>85</v>
      </c>
      <c r="K190" s="46">
        <v>0</v>
      </c>
      <c r="L190" s="46">
        <v>1</v>
      </c>
      <c r="M190" s="46">
        <v>2</v>
      </c>
      <c r="N190" s="46">
        <v>2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0</v>
      </c>
      <c r="U190" s="46">
        <v>4</v>
      </c>
      <c r="V190" s="46">
        <v>3</v>
      </c>
      <c r="W190" s="46">
        <v>3</v>
      </c>
      <c r="X190" s="46">
        <v>2</v>
      </c>
      <c r="Y190" s="46">
        <v>2</v>
      </c>
      <c r="Z190" s="46">
        <v>15</v>
      </c>
      <c r="AA190" s="46">
        <v>1</v>
      </c>
      <c r="AB190" s="46">
        <v>0</v>
      </c>
      <c r="AC190" s="46">
        <v>2</v>
      </c>
      <c r="AD190" s="46">
        <v>1</v>
      </c>
      <c r="AE190" s="46">
        <v>2</v>
      </c>
      <c r="AF190" s="46">
        <v>0</v>
      </c>
      <c r="AG190" s="46">
        <v>0</v>
      </c>
      <c r="AH190" s="46">
        <v>1</v>
      </c>
      <c r="AI190" s="46">
        <v>1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</row>
    <row r="191" spans="1:40">
      <c r="A191">
        <v>180</v>
      </c>
      <c r="B191" s="100">
        <v>0.124305555555556</v>
      </c>
      <c r="C191">
        <f t="shared" ca="1" si="6"/>
        <v>0</v>
      </c>
      <c r="D191">
        <f t="shared" si="7"/>
        <v>137</v>
      </c>
      <c r="E191">
        <f>IF(appliances!$D$46="YES",light_sim_data!B191,0)</f>
        <v>0</v>
      </c>
      <c r="F191">
        <f t="shared" si="8"/>
        <v>137</v>
      </c>
      <c r="H191" s="46">
        <v>0</v>
      </c>
      <c r="I191" s="46">
        <v>0</v>
      </c>
      <c r="J191" s="46">
        <v>85</v>
      </c>
      <c r="K191" s="46">
        <v>0</v>
      </c>
      <c r="L191" s="46">
        <v>1</v>
      </c>
      <c r="M191" s="46">
        <v>2</v>
      </c>
      <c r="N191" s="46">
        <v>2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0</v>
      </c>
      <c r="U191" s="46">
        <v>4</v>
      </c>
      <c r="V191" s="46">
        <v>3</v>
      </c>
      <c r="W191" s="46">
        <v>3</v>
      </c>
      <c r="X191" s="46">
        <v>2</v>
      </c>
      <c r="Y191" s="46">
        <v>2</v>
      </c>
      <c r="Z191" s="46">
        <v>15</v>
      </c>
      <c r="AA191" s="46">
        <v>1</v>
      </c>
      <c r="AB191" s="46">
        <v>0</v>
      </c>
      <c r="AC191" s="46">
        <v>2</v>
      </c>
      <c r="AD191" s="46">
        <v>1</v>
      </c>
      <c r="AE191" s="46">
        <v>2</v>
      </c>
      <c r="AF191" s="46">
        <v>0</v>
      </c>
      <c r="AG191" s="46">
        <v>0</v>
      </c>
      <c r="AH191" s="46">
        <v>1</v>
      </c>
      <c r="AI191" s="46">
        <v>1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</row>
    <row r="192" spans="1:40">
      <c r="A192">
        <v>181</v>
      </c>
      <c r="B192" s="100">
        <v>0.125</v>
      </c>
      <c r="C192">
        <f t="shared" ca="1" si="6"/>
        <v>0</v>
      </c>
      <c r="D192">
        <f t="shared" si="7"/>
        <v>137</v>
      </c>
      <c r="E192">
        <f>IF(appliances!$D$46="YES",light_sim_data!B192,0)</f>
        <v>0</v>
      </c>
      <c r="F192">
        <f t="shared" si="8"/>
        <v>137</v>
      </c>
      <c r="H192" s="46">
        <v>0</v>
      </c>
      <c r="I192" s="46">
        <v>0</v>
      </c>
      <c r="J192" s="46">
        <v>85</v>
      </c>
      <c r="K192" s="46">
        <v>0</v>
      </c>
      <c r="L192" s="46">
        <v>1</v>
      </c>
      <c r="M192" s="46">
        <v>2</v>
      </c>
      <c r="N192" s="46">
        <v>2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0</v>
      </c>
      <c r="U192" s="46">
        <v>4</v>
      </c>
      <c r="V192" s="46">
        <v>3</v>
      </c>
      <c r="W192" s="46">
        <v>3</v>
      </c>
      <c r="X192" s="46">
        <v>2</v>
      </c>
      <c r="Y192" s="46">
        <v>2</v>
      </c>
      <c r="Z192" s="46">
        <v>15</v>
      </c>
      <c r="AA192" s="46">
        <v>1</v>
      </c>
      <c r="AB192" s="46">
        <v>0</v>
      </c>
      <c r="AC192" s="46">
        <v>2</v>
      </c>
      <c r="AD192" s="46">
        <v>1</v>
      </c>
      <c r="AE192" s="46">
        <v>2</v>
      </c>
      <c r="AF192" s="46">
        <v>0</v>
      </c>
      <c r="AG192" s="46">
        <v>0</v>
      </c>
      <c r="AH192" s="46">
        <v>1</v>
      </c>
      <c r="AI192" s="46">
        <v>1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</row>
    <row r="193" spans="1:40">
      <c r="A193">
        <v>182</v>
      </c>
      <c r="B193" s="100">
        <v>0.125694444444444</v>
      </c>
      <c r="C193">
        <f t="shared" ca="1" si="6"/>
        <v>0</v>
      </c>
      <c r="D193">
        <f t="shared" si="7"/>
        <v>137</v>
      </c>
      <c r="E193">
        <f>IF(appliances!$D$46="YES",light_sim_data!B193,0)</f>
        <v>0</v>
      </c>
      <c r="F193">
        <f t="shared" si="8"/>
        <v>137</v>
      </c>
      <c r="H193" s="46">
        <v>0</v>
      </c>
      <c r="I193" s="46">
        <v>0</v>
      </c>
      <c r="J193" s="46">
        <v>85</v>
      </c>
      <c r="K193" s="46">
        <v>0</v>
      </c>
      <c r="L193" s="46">
        <v>1</v>
      </c>
      <c r="M193" s="46">
        <v>2</v>
      </c>
      <c r="N193" s="46">
        <v>2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0</v>
      </c>
      <c r="U193" s="46">
        <v>4</v>
      </c>
      <c r="V193" s="46">
        <v>3</v>
      </c>
      <c r="W193" s="46">
        <v>3</v>
      </c>
      <c r="X193" s="46">
        <v>2</v>
      </c>
      <c r="Y193" s="46">
        <v>2</v>
      </c>
      <c r="Z193" s="46">
        <v>15</v>
      </c>
      <c r="AA193" s="46">
        <v>1</v>
      </c>
      <c r="AB193" s="46">
        <v>0</v>
      </c>
      <c r="AC193" s="46">
        <v>2</v>
      </c>
      <c r="AD193" s="46">
        <v>1</v>
      </c>
      <c r="AE193" s="46">
        <v>2</v>
      </c>
      <c r="AF193" s="46">
        <v>0</v>
      </c>
      <c r="AG193" s="46">
        <v>0</v>
      </c>
      <c r="AH193" s="46">
        <v>1</v>
      </c>
      <c r="AI193" s="46">
        <v>1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</row>
    <row r="194" spans="1:40">
      <c r="A194">
        <v>183</v>
      </c>
      <c r="B194" s="100">
        <v>0.12638888888888899</v>
      </c>
      <c r="C194">
        <f t="shared" ca="1" si="6"/>
        <v>0</v>
      </c>
      <c r="D194">
        <f t="shared" si="7"/>
        <v>137</v>
      </c>
      <c r="E194">
        <f>IF(appliances!$D$46="YES",light_sim_data!B194,0)</f>
        <v>0</v>
      </c>
      <c r="F194">
        <f t="shared" si="8"/>
        <v>137</v>
      </c>
      <c r="H194" s="46">
        <v>0</v>
      </c>
      <c r="I194" s="46">
        <v>0</v>
      </c>
      <c r="J194" s="46">
        <v>85</v>
      </c>
      <c r="K194" s="46">
        <v>0</v>
      </c>
      <c r="L194" s="46">
        <v>1</v>
      </c>
      <c r="M194" s="46">
        <v>2</v>
      </c>
      <c r="N194" s="46">
        <v>2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0</v>
      </c>
      <c r="U194" s="46">
        <v>4</v>
      </c>
      <c r="V194" s="46">
        <v>3</v>
      </c>
      <c r="W194" s="46">
        <v>3</v>
      </c>
      <c r="X194" s="46">
        <v>2</v>
      </c>
      <c r="Y194" s="46">
        <v>2</v>
      </c>
      <c r="Z194" s="46">
        <v>15</v>
      </c>
      <c r="AA194" s="46">
        <v>1</v>
      </c>
      <c r="AB194" s="46">
        <v>0</v>
      </c>
      <c r="AC194" s="46">
        <v>2</v>
      </c>
      <c r="AD194" s="46">
        <v>1</v>
      </c>
      <c r="AE194" s="46">
        <v>2</v>
      </c>
      <c r="AF194" s="46">
        <v>0</v>
      </c>
      <c r="AG194" s="46">
        <v>0</v>
      </c>
      <c r="AH194" s="46">
        <v>1</v>
      </c>
      <c r="AI194" s="46">
        <v>1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</row>
    <row r="195" spans="1:40">
      <c r="A195">
        <v>184</v>
      </c>
      <c r="B195" s="100">
        <v>0.12708333333333299</v>
      </c>
      <c r="C195">
        <f t="shared" ca="1" si="6"/>
        <v>0</v>
      </c>
      <c r="D195">
        <f t="shared" si="7"/>
        <v>137</v>
      </c>
      <c r="E195">
        <f>IF(appliances!$D$46="YES",light_sim_data!B195,0)</f>
        <v>0</v>
      </c>
      <c r="F195">
        <f t="shared" si="8"/>
        <v>137</v>
      </c>
      <c r="H195" s="46">
        <v>0</v>
      </c>
      <c r="I195" s="46">
        <v>0</v>
      </c>
      <c r="J195" s="46">
        <v>85</v>
      </c>
      <c r="K195" s="46">
        <v>0</v>
      </c>
      <c r="L195" s="46">
        <v>1</v>
      </c>
      <c r="M195" s="46">
        <v>2</v>
      </c>
      <c r="N195" s="46">
        <v>2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0</v>
      </c>
      <c r="U195" s="46">
        <v>4</v>
      </c>
      <c r="V195" s="46">
        <v>3</v>
      </c>
      <c r="W195" s="46">
        <v>3</v>
      </c>
      <c r="X195" s="46">
        <v>2</v>
      </c>
      <c r="Y195" s="46">
        <v>2</v>
      </c>
      <c r="Z195" s="46">
        <v>15</v>
      </c>
      <c r="AA195" s="46">
        <v>1</v>
      </c>
      <c r="AB195" s="46">
        <v>0</v>
      </c>
      <c r="AC195" s="46">
        <v>2</v>
      </c>
      <c r="AD195" s="46">
        <v>1</v>
      </c>
      <c r="AE195" s="46">
        <v>2</v>
      </c>
      <c r="AF195" s="46">
        <v>0</v>
      </c>
      <c r="AG195" s="46">
        <v>0</v>
      </c>
      <c r="AH195" s="46">
        <v>1</v>
      </c>
      <c r="AI195" s="46">
        <v>1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</row>
    <row r="196" spans="1:40">
      <c r="A196">
        <v>185</v>
      </c>
      <c r="B196" s="100">
        <v>0.12777777777777799</v>
      </c>
      <c r="C196">
        <f t="shared" ca="1" si="6"/>
        <v>0</v>
      </c>
      <c r="D196">
        <f t="shared" si="7"/>
        <v>137</v>
      </c>
      <c r="E196">
        <f>IF(appliances!$D$46="YES",light_sim_data!B196,0)</f>
        <v>0</v>
      </c>
      <c r="F196">
        <f t="shared" si="8"/>
        <v>137</v>
      </c>
      <c r="H196" s="46">
        <v>0</v>
      </c>
      <c r="I196" s="46">
        <v>0</v>
      </c>
      <c r="J196" s="46">
        <v>85</v>
      </c>
      <c r="K196" s="46">
        <v>0</v>
      </c>
      <c r="L196" s="46">
        <v>1</v>
      </c>
      <c r="M196" s="46">
        <v>2</v>
      </c>
      <c r="N196" s="46">
        <v>2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0</v>
      </c>
      <c r="U196" s="46">
        <v>4</v>
      </c>
      <c r="V196" s="46">
        <v>3</v>
      </c>
      <c r="W196" s="46">
        <v>3</v>
      </c>
      <c r="X196" s="46">
        <v>2</v>
      </c>
      <c r="Y196" s="46">
        <v>2</v>
      </c>
      <c r="Z196" s="46">
        <v>15</v>
      </c>
      <c r="AA196" s="46">
        <v>1</v>
      </c>
      <c r="AB196" s="46">
        <v>0</v>
      </c>
      <c r="AC196" s="46">
        <v>2</v>
      </c>
      <c r="AD196" s="46">
        <v>1</v>
      </c>
      <c r="AE196" s="46">
        <v>2</v>
      </c>
      <c r="AF196" s="46">
        <v>0</v>
      </c>
      <c r="AG196" s="46">
        <v>0</v>
      </c>
      <c r="AH196" s="46">
        <v>1</v>
      </c>
      <c r="AI196" s="46">
        <v>1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</row>
    <row r="197" spans="1:40">
      <c r="A197">
        <v>186</v>
      </c>
      <c r="B197" s="100">
        <v>0.12847222222222199</v>
      </c>
      <c r="C197">
        <f t="shared" ca="1" si="6"/>
        <v>0</v>
      </c>
      <c r="D197">
        <f t="shared" si="7"/>
        <v>137</v>
      </c>
      <c r="E197">
        <f>IF(appliances!$D$46="YES",light_sim_data!B197,0)</f>
        <v>0</v>
      </c>
      <c r="F197">
        <f t="shared" si="8"/>
        <v>137</v>
      </c>
      <c r="H197" s="46">
        <v>0</v>
      </c>
      <c r="I197" s="46">
        <v>0</v>
      </c>
      <c r="J197" s="46">
        <v>85</v>
      </c>
      <c r="K197" s="46">
        <v>0</v>
      </c>
      <c r="L197" s="46">
        <v>1</v>
      </c>
      <c r="M197" s="46">
        <v>2</v>
      </c>
      <c r="N197" s="46">
        <v>2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0</v>
      </c>
      <c r="U197" s="46">
        <v>4</v>
      </c>
      <c r="V197" s="46">
        <v>3</v>
      </c>
      <c r="W197" s="46">
        <v>3</v>
      </c>
      <c r="X197" s="46">
        <v>2</v>
      </c>
      <c r="Y197" s="46">
        <v>2</v>
      </c>
      <c r="Z197" s="46">
        <v>15</v>
      </c>
      <c r="AA197" s="46">
        <v>1</v>
      </c>
      <c r="AB197" s="46">
        <v>0</v>
      </c>
      <c r="AC197" s="46">
        <v>2</v>
      </c>
      <c r="AD197" s="46">
        <v>1</v>
      </c>
      <c r="AE197" s="46">
        <v>2</v>
      </c>
      <c r="AF197" s="46">
        <v>0</v>
      </c>
      <c r="AG197" s="46">
        <v>0</v>
      </c>
      <c r="AH197" s="46">
        <v>1</v>
      </c>
      <c r="AI197" s="46">
        <v>1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</row>
    <row r="198" spans="1:40">
      <c r="A198">
        <v>187</v>
      </c>
      <c r="B198" s="100">
        <v>0.12916666666666701</v>
      </c>
      <c r="C198">
        <f t="shared" ca="1" si="6"/>
        <v>0</v>
      </c>
      <c r="D198">
        <f t="shared" si="7"/>
        <v>52</v>
      </c>
      <c r="E198">
        <f>IF(appliances!$D$46="YES",light_sim_data!B198,0)</f>
        <v>0</v>
      </c>
      <c r="F198">
        <f t="shared" si="8"/>
        <v>52</v>
      </c>
      <c r="H198" s="46">
        <v>0</v>
      </c>
      <c r="I198" s="46">
        <v>0</v>
      </c>
      <c r="J198" s="46">
        <v>0</v>
      </c>
      <c r="K198" s="46">
        <v>0</v>
      </c>
      <c r="L198" s="46">
        <v>1</v>
      </c>
      <c r="M198" s="46">
        <v>2</v>
      </c>
      <c r="N198" s="46">
        <v>2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0</v>
      </c>
      <c r="U198" s="46">
        <v>4</v>
      </c>
      <c r="V198" s="46">
        <v>3</v>
      </c>
      <c r="W198" s="46">
        <v>3</v>
      </c>
      <c r="X198" s="46">
        <v>2</v>
      </c>
      <c r="Y198" s="46">
        <v>2</v>
      </c>
      <c r="Z198" s="46">
        <v>15</v>
      </c>
      <c r="AA198" s="46">
        <v>1</v>
      </c>
      <c r="AB198" s="46">
        <v>0</v>
      </c>
      <c r="AC198" s="46">
        <v>2</v>
      </c>
      <c r="AD198" s="46">
        <v>1</v>
      </c>
      <c r="AE198" s="46">
        <v>2</v>
      </c>
      <c r="AF198" s="46">
        <v>0</v>
      </c>
      <c r="AG198" s="46">
        <v>0</v>
      </c>
      <c r="AH198" s="46">
        <v>1</v>
      </c>
      <c r="AI198" s="46">
        <v>1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</row>
    <row r="199" spans="1:40">
      <c r="A199">
        <v>188</v>
      </c>
      <c r="B199" s="100">
        <v>0.12986111111111101</v>
      </c>
      <c r="C199">
        <f t="shared" ca="1" si="6"/>
        <v>0</v>
      </c>
      <c r="D199">
        <f t="shared" si="7"/>
        <v>52</v>
      </c>
      <c r="E199">
        <f>IF(appliances!$D$46="YES",light_sim_data!B199,0)</f>
        <v>0</v>
      </c>
      <c r="F199">
        <f t="shared" si="8"/>
        <v>52</v>
      </c>
      <c r="H199" s="46">
        <v>0</v>
      </c>
      <c r="I199" s="46">
        <v>0</v>
      </c>
      <c r="J199" s="46">
        <v>0</v>
      </c>
      <c r="K199" s="46">
        <v>0</v>
      </c>
      <c r="L199" s="46">
        <v>1</v>
      </c>
      <c r="M199" s="46">
        <v>2</v>
      </c>
      <c r="N199" s="46">
        <v>2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0</v>
      </c>
      <c r="U199" s="46">
        <v>4</v>
      </c>
      <c r="V199" s="46">
        <v>3</v>
      </c>
      <c r="W199" s="46">
        <v>3</v>
      </c>
      <c r="X199" s="46">
        <v>2</v>
      </c>
      <c r="Y199" s="46">
        <v>2</v>
      </c>
      <c r="Z199" s="46">
        <v>15</v>
      </c>
      <c r="AA199" s="46">
        <v>1</v>
      </c>
      <c r="AB199" s="46">
        <v>0</v>
      </c>
      <c r="AC199" s="46">
        <v>2</v>
      </c>
      <c r="AD199" s="46">
        <v>1</v>
      </c>
      <c r="AE199" s="46">
        <v>2</v>
      </c>
      <c r="AF199" s="46">
        <v>0</v>
      </c>
      <c r="AG199" s="46">
        <v>0</v>
      </c>
      <c r="AH199" s="46">
        <v>1</v>
      </c>
      <c r="AI199" s="46">
        <v>1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</row>
    <row r="200" spans="1:40">
      <c r="A200">
        <v>189</v>
      </c>
      <c r="B200" s="100">
        <v>0.13055555555555601</v>
      </c>
      <c r="C200">
        <f t="shared" ca="1" si="6"/>
        <v>0</v>
      </c>
      <c r="D200">
        <f t="shared" si="7"/>
        <v>52</v>
      </c>
      <c r="E200">
        <f>IF(appliances!$D$46="YES",light_sim_data!B200,0)</f>
        <v>0</v>
      </c>
      <c r="F200">
        <f t="shared" si="8"/>
        <v>52</v>
      </c>
      <c r="H200" s="46">
        <v>0</v>
      </c>
      <c r="I200" s="46">
        <v>0</v>
      </c>
      <c r="J200" s="46">
        <v>0</v>
      </c>
      <c r="K200" s="46">
        <v>0</v>
      </c>
      <c r="L200" s="46">
        <v>1</v>
      </c>
      <c r="M200" s="46">
        <v>2</v>
      </c>
      <c r="N200" s="46">
        <v>2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0</v>
      </c>
      <c r="U200" s="46">
        <v>4</v>
      </c>
      <c r="V200" s="46">
        <v>3</v>
      </c>
      <c r="W200" s="46">
        <v>3</v>
      </c>
      <c r="X200" s="46">
        <v>2</v>
      </c>
      <c r="Y200" s="46">
        <v>2</v>
      </c>
      <c r="Z200" s="46">
        <v>15</v>
      </c>
      <c r="AA200" s="46">
        <v>1</v>
      </c>
      <c r="AB200" s="46">
        <v>0</v>
      </c>
      <c r="AC200" s="46">
        <v>2</v>
      </c>
      <c r="AD200" s="46">
        <v>1</v>
      </c>
      <c r="AE200" s="46">
        <v>2</v>
      </c>
      <c r="AF200" s="46">
        <v>0</v>
      </c>
      <c r="AG200" s="46">
        <v>0</v>
      </c>
      <c r="AH200" s="46">
        <v>1</v>
      </c>
      <c r="AI200" s="46">
        <v>1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</row>
    <row r="201" spans="1:40">
      <c r="A201">
        <v>190</v>
      </c>
      <c r="B201" s="100">
        <v>0.13125000000000001</v>
      </c>
      <c r="C201">
        <f t="shared" ca="1" si="6"/>
        <v>0</v>
      </c>
      <c r="D201">
        <f t="shared" si="7"/>
        <v>52</v>
      </c>
      <c r="E201">
        <f>IF(appliances!$D$46="YES",light_sim_data!B201,0)</f>
        <v>0</v>
      </c>
      <c r="F201">
        <f t="shared" si="8"/>
        <v>52</v>
      </c>
      <c r="H201" s="46">
        <v>0</v>
      </c>
      <c r="I201" s="46">
        <v>0</v>
      </c>
      <c r="J201" s="46">
        <v>0</v>
      </c>
      <c r="K201" s="46">
        <v>0</v>
      </c>
      <c r="L201" s="46">
        <v>1</v>
      </c>
      <c r="M201" s="46">
        <v>2</v>
      </c>
      <c r="N201" s="46">
        <v>2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0</v>
      </c>
      <c r="U201" s="46">
        <v>4</v>
      </c>
      <c r="V201" s="46">
        <v>3</v>
      </c>
      <c r="W201" s="46">
        <v>3</v>
      </c>
      <c r="X201" s="46">
        <v>2</v>
      </c>
      <c r="Y201" s="46">
        <v>2</v>
      </c>
      <c r="Z201" s="46">
        <v>15</v>
      </c>
      <c r="AA201" s="46">
        <v>1</v>
      </c>
      <c r="AB201" s="46">
        <v>0</v>
      </c>
      <c r="AC201" s="46">
        <v>2</v>
      </c>
      <c r="AD201" s="46">
        <v>1</v>
      </c>
      <c r="AE201" s="46">
        <v>2</v>
      </c>
      <c r="AF201" s="46">
        <v>0</v>
      </c>
      <c r="AG201" s="46">
        <v>0</v>
      </c>
      <c r="AH201" s="46">
        <v>1</v>
      </c>
      <c r="AI201" s="46">
        <v>1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</row>
    <row r="202" spans="1:40">
      <c r="A202">
        <v>191</v>
      </c>
      <c r="B202" s="100">
        <v>0.131944444444444</v>
      </c>
      <c r="C202">
        <f t="shared" ca="1" si="6"/>
        <v>0</v>
      </c>
      <c r="D202">
        <f t="shared" si="7"/>
        <v>52</v>
      </c>
      <c r="E202">
        <f>IF(appliances!$D$46="YES",light_sim_data!B202,0)</f>
        <v>0</v>
      </c>
      <c r="F202">
        <f t="shared" si="8"/>
        <v>52</v>
      </c>
      <c r="H202" s="46">
        <v>0</v>
      </c>
      <c r="I202" s="46">
        <v>0</v>
      </c>
      <c r="J202" s="46">
        <v>0</v>
      </c>
      <c r="K202" s="46">
        <v>0</v>
      </c>
      <c r="L202" s="46">
        <v>1</v>
      </c>
      <c r="M202" s="46">
        <v>2</v>
      </c>
      <c r="N202" s="46">
        <v>2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0</v>
      </c>
      <c r="U202" s="46">
        <v>4</v>
      </c>
      <c r="V202" s="46">
        <v>3</v>
      </c>
      <c r="W202" s="46">
        <v>3</v>
      </c>
      <c r="X202" s="46">
        <v>2</v>
      </c>
      <c r="Y202" s="46">
        <v>2</v>
      </c>
      <c r="Z202" s="46">
        <v>15</v>
      </c>
      <c r="AA202" s="46">
        <v>1</v>
      </c>
      <c r="AB202" s="46">
        <v>0</v>
      </c>
      <c r="AC202" s="46">
        <v>2</v>
      </c>
      <c r="AD202" s="46">
        <v>1</v>
      </c>
      <c r="AE202" s="46">
        <v>2</v>
      </c>
      <c r="AF202" s="46">
        <v>0</v>
      </c>
      <c r="AG202" s="46">
        <v>0</v>
      </c>
      <c r="AH202" s="46">
        <v>1</v>
      </c>
      <c r="AI202" s="46">
        <v>1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</row>
    <row r="203" spans="1:40">
      <c r="A203">
        <v>192</v>
      </c>
      <c r="B203" s="100">
        <v>0.132638888888889</v>
      </c>
      <c r="C203">
        <f t="shared" ca="1" si="6"/>
        <v>0</v>
      </c>
      <c r="D203">
        <f t="shared" si="7"/>
        <v>52</v>
      </c>
      <c r="E203">
        <f>IF(appliances!$D$46="YES",light_sim_data!B203,0)</f>
        <v>0</v>
      </c>
      <c r="F203">
        <f t="shared" si="8"/>
        <v>52</v>
      </c>
      <c r="H203" s="46">
        <v>0</v>
      </c>
      <c r="I203" s="46">
        <v>0</v>
      </c>
      <c r="J203" s="46">
        <v>0</v>
      </c>
      <c r="K203" s="46">
        <v>0</v>
      </c>
      <c r="L203" s="46">
        <v>1</v>
      </c>
      <c r="M203" s="46">
        <v>2</v>
      </c>
      <c r="N203" s="46">
        <v>2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0</v>
      </c>
      <c r="U203" s="46">
        <v>4</v>
      </c>
      <c r="V203" s="46">
        <v>3</v>
      </c>
      <c r="W203" s="46">
        <v>3</v>
      </c>
      <c r="X203" s="46">
        <v>2</v>
      </c>
      <c r="Y203" s="46">
        <v>2</v>
      </c>
      <c r="Z203" s="46">
        <v>15</v>
      </c>
      <c r="AA203" s="46">
        <v>1</v>
      </c>
      <c r="AB203" s="46">
        <v>0</v>
      </c>
      <c r="AC203" s="46">
        <v>2</v>
      </c>
      <c r="AD203" s="46">
        <v>1</v>
      </c>
      <c r="AE203" s="46">
        <v>2</v>
      </c>
      <c r="AF203" s="46">
        <v>0</v>
      </c>
      <c r="AG203" s="46">
        <v>0</v>
      </c>
      <c r="AH203" s="46">
        <v>1</v>
      </c>
      <c r="AI203" s="46">
        <v>1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</row>
    <row r="204" spans="1:40">
      <c r="A204">
        <v>193</v>
      </c>
      <c r="B204" s="100">
        <v>0.133333333333333</v>
      </c>
      <c r="C204">
        <f t="shared" ca="1" si="6"/>
        <v>0</v>
      </c>
      <c r="D204">
        <f t="shared" si="7"/>
        <v>52</v>
      </c>
      <c r="E204">
        <f>IF(appliances!$D$46="YES",light_sim_data!B204,0)</f>
        <v>0</v>
      </c>
      <c r="F204">
        <f t="shared" si="8"/>
        <v>52</v>
      </c>
      <c r="H204" s="46">
        <v>0</v>
      </c>
      <c r="I204" s="46">
        <v>0</v>
      </c>
      <c r="J204" s="46">
        <v>0</v>
      </c>
      <c r="K204" s="46">
        <v>0</v>
      </c>
      <c r="L204" s="46">
        <v>1</v>
      </c>
      <c r="M204" s="46">
        <v>2</v>
      </c>
      <c r="N204" s="46">
        <v>2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0</v>
      </c>
      <c r="U204" s="46">
        <v>4</v>
      </c>
      <c r="V204" s="46">
        <v>3</v>
      </c>
      <c r="W204" s="46">
        <v>3</v>
      </c>
      <c r="X204" s="46">
        <v>2</v>
      </c>
      <c r="Y204" s="46">
        <v>2</v>
      </c>
      <c r="Z204" s="46">
        <v>15</v>
      </c>
      <c r="AA204" s="46">
        <v>1</v>
      </c>
      <c r="AB204" s="46">
        <v>0</v>
      </c>
      <c r="AC204" s="46">
        <v>2</v>
      </c>
      <c r="AD204" s="46">
        <v>1</v>
      </c>
      <c r="AE204" s="46">
        <v>2</v>
      </c>
      <c r="AF204" s="46">
        <v>0</v>
      </c>
      <c r="AG204" s="46">
        <v>0</v>
      </c>
      <c r="AH204" s="46">
        <v>1</v>
      </c>
      <c r="AI204" s="46">
        <v>1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</row>
    <row r="205" spans="1:40">
      <c r="A205">
        <v>194</v>
      </c>
      <c r="B205" s="100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52</v>
      </c>
      <c r="E205">
        <f>IF(appliances!$D$46="YES",light_sim_data!B205,0)</f>
        <v>0</v>
      </c>
      <c r="F205">
        <f t="shared" ref="F205:F268" si="11">SUM(H205:AN205)</f>
        <v>52</v>
      </c>
      <c r="H205" s="46">
        <v>0</v>
      </c>
      <c r="I205" s="46">
        <v>0</v>
      </c>
      <c r="J205" s="46">
        <v>0</v>
      </c>
      <c r="K205" s="46">
        <v>0</v>
      </c>
      <c r="L205" s="46">
        <v>1</v>
      </c>
      <c r="M205" s="46">
        <v>2</v>
      </c>
      <c r="N205" s="46">
        <v>2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0</v>
      </c>
      <c r="U205" s="46">
        <v>4</v>
      </c>
      <c r="V205" s="46">
        <v>3</v>
      </c>
      <c r="W205" s="46">
        <v>3</v>
      </c>
      <c r="X205" s="46">
        <v>2</v>
      </c>
      <c r="Y205" s="46">
        <v>2</v>
      </c>
      <c r="Z205" s="46">
        <v>15</v>
      </c>
      <c r="AA205" s="46">
        <v>1</v>
      </c>
      <c r="AB205" s="46">
        <v>0</v>
      </c>
      <c r="AC205" s="46">
        <v>2</v>
      </c>
      <c r="AD205" s="46">
        <v>1</v>
      </c>
      <c r="AE205" s="46">
        <v>2</v>
      </c>
      <c r="AF205" s="46">
        <v>0</v>
      </c>
      <c r="AG205" s="46">
        <v>0</v>
      </c>
      <c r="AH205" s="46">
        <v>1</v>
      </c>
      <c r="AI205" s="46">
        <v>1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</row>
    <row r="206" spans="1:40">
      <c r="A206">
        <v>195</v>
      </c>
      <c r="B206" s="100">
        <v>0.13472222222222199</v>
      </c>
      <c r="C206">
        <f t="shared" ca="1" si="9"/>
        <v>0</v>
      </c>
      <c r="D206">
        <f t="shared" si="10"/>
        <v>52</v>
      </c>
      <c r="E206">
        <f>IF(appliances!$D$46="YES",light_sim_data!B206,0)</f>
        <v>0</v>
      </c>
      <c r="F206">
        <f t="shared" si="11"/>
        <v>52</v>
      </c>
      <c r="H206" s="46">
        <v>0</v>
      </c>
      <c r="I206" s="46">
        <v>0</v>
      </c>
      <c r="J206" s="46">
        <v>0</v>
      </c>
      <c r="K206" s="46">
        <v>0</v>
      </c>
      <c r="L206" s="46">
        <v>1</v>
      </c>
      <c r="M206" s="46">
        <v>2</v>
      </c>
      <c r="N206" s="46">
        <v>2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0</v>
      </c>
      <c r="U206" s="46">
        <v>4</v>
      </c>
      <c r="V206" s="46">
        <v>3</v>
      </c>
      <c r="W206" s="46">
        <v>3</v>
      </c>
      <c r="X206" s="46">
        <v>2</v>
      </c>
      <c r="Y206" s="46">
        <v>2</v>
      </c>
      <c r="Z206" s="46">
        <v>15</v>
      </c>
      <c r="AA206" s="46">
        <v>1</v>
      </c>
      <c r="AB206" s="46">
        <v>0</v>
      </c>
      <c r="AC206" s="46">
        <v>2</v>
      </c>
      <c r="AD206" s="46">
        <v>1</v>
      </c>
      <c r="AE206" s="46">
        <v>2</v>
      </c>
      <c r="AF206" s="46">
        <v>0</v>
      </c>
      <c r="AG206" s="46">
        <v>0</v>
      </c>
      <c r="AH206" s="46">
        <v>1</v>
      </c>
      <c r="AI206" s="46">
        <v>1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</row>
    <row r="207" spans="1:40">
      <c r="A207">
        <v>196</v>
      </c>
      <c r="B207" s="100">
        <v>0.13541666666666699</v>
      </c>
      <c r="C207">
        <f t="shared" ca="1" si="9"/>
        <v>0</v>
      </c>
      <c r="D207">
        <f t="shared" si="10"/>
        <v>52</v>
      </c>
      <c r="E207">
        <f>IF(appliances!$D$46="YES",light_sim_data!B207,0)</f>
        <v>0</v>
      </c>
      <c r="F207">
        <f t="shared" si="11"/>
        <v>52</v>
      </c>
      <c r="H207" s="46">
        <v>0</v>
      </c>
      <c r="I207" s="46">
        <v>0</v>
      </c>
      <c r="J207" s="46">
        <v>0</v>
      </c>
      <c r="K207" s="46">
        <v>0</v>
      </c>
      <c r="L207" s="46">
        <v>1</v>
      </c>
      <c r="M207" s="46">
        <v>2</v>
      </c>
      <c r="N207" s="46">
        <v>2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0</v>
      </c>
      <c r="U207" s="46">
        <v>4</v>
      </c>
      <c r="V207" s="46">
        <v>3</v>
      </c>
      <c r="W207" s="46">
        <v>3</v>
      </c>
      <c r="X207" s="46">
        <v>2</v>
      </c>
      <c r="Y207" s="46">
        <v>2</v>
      </c>
      <c r="Z207" s="46">
        <v>15</v>
      </c>
      <c r="AA207" s="46">
        <v>1</v>
      </c>
      <c r="AB207" s="46">
        <v>0</v>
      </c>
      <c r="AC207" s="46">
        <v>2</v>
      </c>
      <c r="AD207" s="46">
        <v>1</v>
      </c>
      <c r="AE207" s="46">
        <v>2</v>
      </c>
      <c r="AF207" s="46">
        <v>0</v>
      </c>
      <c r="AG207" s="46">
        <v>0</v>
      </c>
      <c r="AH207" s="46">
        <v>1</v>
      </c>
      <c r="AI207" s="46">
        <v>1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</row>
    <row r="208" spans="1:40">
      <c r="A208">
        <v>197</v>
      </c>
      <c r="B208" s="100">
        <v>0.13611111111111099</v>
      </c>
      <c r="C208">
        <f t="shared" ca="1" si="9"/>
        <v>0</v>
      </c>
      <c r="D208">
        <f t="shared" si="10"/>
        <v>52</v>
      </c>
      <c r="E208">
        <f>IF(appliances!$D$46="YES",light_sim_data!B208,0)</f>
        <v>0</v>
      </c>
      <c r="F208">
        <f t="shared" si="11"/>
        <v>52</v>
      </c>
      <c r="H208" s="46">
        <v>0</v>
      </c>
      <c r="I208" s="46">
        <v>0</v>
      </c>
      <c r="J208" s="46">
        <v>0</v>
      </c>
      <c r="K208" s="46">
        <v>0</v>
      </c>
      <c r="L208" s="46">
        <v>1</v>
      </c>
      <c r="M208" s="46">
        <v>2</v>
      </c>
      <c r="N208" s="46">
        <v>2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0</v>
      </c>
      <c r="U208" s="46">
        <v>4</v>
      </c>
      <c r="V208" s="46">
        <v>3</v>
      </c>
      <c r="W208" s="46">
        <v>3</v>
      </c>
      <c r="X208" s="46">
        <v>2</v>
      </c>
      <c r="Y208" s="46">
        <v>2</v>
      </c>
      <c r="Z208" s="46">
        <v>15</v>
      </c>
      <c r="AA208" s="46">
        <v>1</v>
      </c>
      <c r="AB208" s="46">
        <v>0</v>
      </c>
      <c r="AC208" s="46">
        <v>2</v>
      </c>
      <c r="AD208" s="46">
        <v>1</v>
      </c>
      <c r="AE208" s="46">
        <v>2</v>
      </c>
      <c r="AF208" s="46">
        <v>0</v>
      </c>
      <c r="AG208" s="46">
        <v>0</v>
      </c>
      <c r="AH208" s="46">
        <v>1</v>
      </c>
      <c r="AI208" s="46">
        <v>1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</row>
    <row r="209" spans="1:40">
      <c r="A209">
        <v>198</v>
      </c>
      <c r="B209" s="100">
        <v>0.13680555555555601</v>
      </c>
      <c r="C209">
        <f t="shared" ca="1" si="9"/>
        <v>0</v>
      </c>
      <c r="D209">
        <f t="shared" si="10"/>
        <v>52</v>
      </c>
      <c r="E209">
        <f>IF(appliances!$D$46="YES",light_sim_data!B209,0)</f>
        <v>0</v>
      </c>
      <c r="F209">
        <f t="shared" si="11"/>
        <v>52</v>
      </c>
      <c r="H209" s="46">
        <v>0</v>
      </c>
      <c r="I209" s="46">
        <v>0</v>
      </c>
      <c r="J209" s="46">
        <v>0</v>
      </c>
      <c r="K209" s="46">
        <v>0</v>
      </c>
      <c r="L209" s="46">
        <v>1</v>
      </c>
      <c r="M209" s="46">
        <v>2</v>
      </c>
      <c r="N209" s="46">
        <v>2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0</v>
      </c>
      <c r="U209" s="46">
        <v>4</v>
      </c>
      <c r="V209" s="46">
        <v>3</v>
      </c>
      <c r="W209" s="46">
        <v>3</v>
      </c>
      <c r="X209" s="46">
        <v>2</v>
      </c>
      <c r="Y209" s="46">
        <v>2</v>
      </c>
      <c r="Z209" s="46">
        <v>15</v>
      </c>
      <c r="AA209" s="46">
        <v>1</v>
      </c>
      <c r="AB209" s="46">
        <v>0</v>
      </c>
      <c r="AC209" s="46">
        <v>2</v>
      </c>
      <c r="AD209" s="46">
        <v>1</v>
      </c>
      <c r="AE209" s="46">
        <v>2</v>
      </c>
      <c r="AF209" s="46">
        <v>0</v>
      </c>
      <c r="AG209" s="46">
        <v>0</v>
      </c>
      <c r="AH209" s="46">
        <v>1</v>
      </c>
      <c r="AI209" s="46">
        <v>1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</row>
    <row r="210" spans="1:40">
      <c r="A210">
        <v>199</v>
      </c>
      <c r="B210" s="100">
        <v>0.13750000000000001</v>
      </c>
      <c r="C210">
        <f t="shared" ca="1" si="9"/>
        <v>0</v>
      </c>
      <c r="D210">
        <f t="shared" si="10"/>
        <v>52</v>
      </c>
      <c r="E210">
        <f>IF(appliances!$D$46="YES",light_sim_data!B210,0)</f>
        <v>0</v>
      </c>
      <c r="F210">
        <f t="shared" si="11"/>
        <v>52</v>
      </c>
      <c r="H210" s="46">
        <v>0</v>
      </c>
      <c r="I210" s="46">
        <v>0</v>
      </c>
      <c r="J210" s="46">
        <v>0</v>
      </c>
      <c r="K210" s="46">
        <v>0</v>
      </c>
      <c r="L210" s="46">
        <v>1</v>
      </c>
      <c r="M210" s="46">
        <v>2</v>
      </c>
      <c r="N210" s="46">
        <v>2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0</v>
      </c>
      <c r="U210" s="46">
        <v>4</v>
      </c>
      <c r="V210" s="46">
        <v>3</v>
      </c>
      <c r="W210" s="46">
        <v>3</v>
      </c>
      <c r="X210" s="46">
        <v>2</v>
      </c>
      <c r="Y210" s="46">
        <v>2</v>
      </c>
      <c r="Z210" s="46">
        <v>15</v>
      </c>
      <c r="AA210" s="46">
        <v>1</v>
      </c>
      <c r="AB210" s="46">
        <v>0</v>
      </c>
      <c r="AC210" s="46">
        <v>2</v>
      </c>
      <c r="AD210" s="46">
        <v>1</v>
      </c>
      <c r="AE210" s="46">
        <v>2</v>
      </c>
      <c r="AF210" s="46">
        <v>0</v>
      </c>
      <c r="AG210" s="46">
        <v>0</v>
      </c>
      <c r="AH210" s="46">
        <v>1</v>
      </c>
      <c r="AI210" s="46">
        <v>1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</row>
    <row r="211" spans="1:40">
      <c r="A211">
        <v>200</v>
      </c>
      <c r="B211" s="100">
        <v>0.13819444444444401</v>
      </c>
      <c r="C211">
        <f t="shared" ca="1" si="9"/>
        <v>0</v>
      </c>
      <c r="D211">
        <f t="shared" si="10"/>
        <v>52</v>
      </c>
      <c r="E211">
        <f>IF(appliances!$D$46="YES",light_sim_data!B211,0)</f>
        <v>0</v>
      </c>
      <c r="F211">
        <f t="shared" si="11"/>
        <v>52</v>
      </c>
      <c r="H211" s="46">
        <v>0</v>
      </c>
      <c r="I211" s="46">
        <v>0</v>
      </c>
      <c r="J211" s="46">
        <v>0</v>
      </c>
      <c r="K211" s="46">
        <v>0</v>
      </c>
      <c r="L211" s="46">
        <v>1</v>
      </c>
      <c r="M211" s="46">
        <v>2</v>
      </c>
      <c r="N211" s="46">
        <v>2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0</v>
      </c>
      <c r="U211" s="46">
        <v>4</v>
      </c>
      <c r="V211" s="46">
        <v>3</v>
      </c>
      <c r="W211" s="46">
        <v>3</v>
      </c>
      <c r="X211" s="46">
        <v>2</v>
      </c>
      <c r="Y211" s="46">
        <v>2</v>
      </c>
      <c r="Z211" s="46">
        <v>15</v>
      </c>
      <c r="AA211" s="46">
        <v>1</v>
      </c>
      <c r="AB211" s="46">
        <v>0</v>
      </c>
      <c r="AC211" s="46">
        <v>2</v>
      </c>
      <c r="AD211" s="46">
        <v>1</v>
      </c>
      <c r="AE211" s="46">
        <v>2</v>
      </c>
      <c r="AF211" s="46">
        <v>0</v>
      </c>
      <c r="AG211" s="46">
        <v>0</v>
      </c>
      <c r="AH211" s="46">
        <v>1</v>
      </c>
      <c r="AI211" s="46">
        <v>1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</row>
    <row r="212" spans="1:40">
      <c r="A212">
        <v>201</v>
      </c>
      <c r="B212" s="100">
        <v>0.13888888888888901</v>
      </c>
      <c r="C212">
        <f t="shared" ca="1" si="9"/>
        <v>0</v>
      </c>
      <c r="D212">
        <f t="shared" si="10"/>
        <v>52</v>
      </c>
      <c r="E212">
        <f>IF(appliances!$D$46="YES",light_sim_data!B212,0)</f>
        <v>0</v>
      </c>
      <c r="F212">
        <f t="shared" si="11"/>
        <v>52</v>
      </c>
      <c r="H212" s="46">
        <v>0</v>
      </c>
      <c r="I212" s="46">
        <v>0</v>
      </c>
      <c r="J212" s="46">
        <v>0</v>
      </c>
      <c r="K212" s="46">
        <v>0</v>
      </c>
      <c r="L212" s="46">
        <v>1</v>
      </c>
      <c r="M212" s="46">
        <v>2</v>
      </c>
      <c r="N212" s="46">
        <v>2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0</v>
      </c>
      <c r="U212" s="46">
        <v>4</v>
      </c>
      <c r="V212" s="46">
        <v>3</v>
      </c>
      <c r="W212" s="46">
        <v>3</v>
      </c>
      <c r="X212" s="46">
        <v>2</v>
      </c>
      <c r="Y212" s="46">
        <v>2</v>
      </c>
      <c r="Z212" s="46">
        <v>15</v>
      </c>
      <c r="AA212" s="46">
        <v>1</v>
      </c>
      <c r="AB212" s="46">
        <v>0</v>
      </c>
      <c r="AC212" s="46">
        <v>2</v>
      </c>
      <c r="AD212" s="46">
        <v>1</v>
      </c>
      <c r="AE212" s="46">
        <v>2</v>
      </c>
      <c r="AF212" s="46">
        <v>0</v>
      </c>
      <c r="AG212" s="46">
        <v>0</v>
      </c>
      <c r="AH212" s="46">
        <v>1</v>
      </c>
      <c r="AI212" s="46">
        <v>1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</row>
    <row r="213" spans="1:40">
      <c r="A213">
        <v>202</v>
      </c>
      <c r="B213" s="100">
        <v>0.139583333333333</v>
      </c>
      <c r="C213">
        <f t="shared" ca="1" si="9"/>
        <v>0</v>
      </c>
      <c r="D213">
        <f t="shared" si="10"/>
        <v>52</v>
      </c>
      <c r="E213">
        <f>IF(appliances!$D$46="YES",light_sim_data!B213,0)</f>
        <v>0</v>
      </c>
      <c r="F213">
        <f t="shared" si="11"/>
        <v>52</v>
      </c>
      <c r="H213" s="46">
        <v>0</v>
      </c>
      <c r="I213" s="46">
        <v>0</v>
      </c>
      <c r="J213" s="46">
        <v>0</v>
      </c>
      <c r="K213" s="46">
        <v>0</v>
      </c>
      <c r="L213" s="46">
        <v>1</v>
      </c>
      <c r="M213" s="46">
        <v>2</v>
      </c>
      <c r="N213" s="46">
        <v>2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0</v>
      </c>
      <c r="U213" s="46">
        <v>4</v>
      </c>
      <c r="V213" s="46">
        <v>3</v>
      </c>
      <c r="W213" s="46">
        <v>3</v>
      </c>
      <c r="X213" s="46">
        <v>2</v>
      </c>
      <c r="Y213" s="46">
        <v>2</v>
      </c>
      <c r="Z213" s="46">
        <v>15</v>
      </c>
      <c r="AA213" s="46">
        <v>1</v>
      </c>
      <c r="AB213" s="46">
        <v>0</v>
      </c>
      <c r="AC213" s="46">
        <v>2</v>
      </c>
      <c r="AD213" s="46">
        <v>1</v>
      </c>
      <c r="AE213" s="46">
        <v>2</v>
      </c>
      <c r="AF213" s="46">
        <v>0</v>
      </c>
      <c r="AG213" s="46">
        <v>0</v>
      </c>
      <c r="AH213" s="46">
        <v>1</v>
      </c>
      <c r="AI213" s="46">
        <v>1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</row>
    <row r="214" spans="1:40">
      <c r="A214">
        <v>203</v>
      </c>
      <c r="B214" s="100">
        <v>0.140277777777778</v>
      </c>
      <c r="C214">
        <f t="shared" ca="1" si="9"/>
        <v>0</v>
      </c>
      <c r="D214">
        <f t="shared" si="10"/>
        <v>52</v>
      </c>
      <c r="E214">
        <f>IF(appliances!$D$46="YES",light_sim_data!B214,0)</f>
        <v>0</v>
      </c>
      <c r="F214">
        <f t="shared" si="11"/>
        <v>52</v>
      </c>
      <c r="H214" s="46">
        <v>0</v>
      </c>
      <c r="I214" s="46">
        <v>0</v>
      </c>
      <c r="J214" s="46">
        <v>0</v>
      </c>
      <c r="K214" s="46">
        <v>0</v>
      </c>
      <c r="L214" s="46">
        <v>1</v>
      </c>
      <c r="M214" s="46">
        <v>2</v>
      </c>
      <c r="N214" s="46">
        <v>2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0</v>
      </c>
      <c r="U214" s="46">
        <v>4</v>
      </c>
      <c r="V214" s="46">
        <v>3</v>
      </c>
      <c r="W214" s="46">
        <v>3</v>
      </c>
      <c r="X214" s="46">
        <v>2</v>
      </c>
      <c r="Y214" s="46">
        <v>2</v>
      </c>
      <c r="Z214" s="46">
        <v>15</v>
      </c>
      <c r="AA214" s="46">
        <v>1</v>
      </c>
      <c r="AB214" s="46">
        <v>0</v>
      </c>
      <c r="AC214" s="46">
        <v>2</v>
      </c>
      <c r="AD214" s="46">
        <v>1</v>
      </c>
      <c r="AE214" s="46">
        <v>2</v>
      </c>
      <c r="AF214" s="46">
        <v>0</v>
      </c>
      <c r="AG214" s="46">
        <v>0</v>
      </c>
      <c r="AH214" s="46">
        <v>1</v>
      </c>
      <c r="AI214" s="46">
        <v>1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</row>
    <row r="215" spans="1:40">
      <c r="A215">
        <v>204</v>
      </c>
      <c r="B215" s="100">
        <v>0.140972222222222</v>
      </c>
      <c r="C215">
        <f t="shared" ca="1" si="9"/>
        <v>0</v>
      </c>
      <c r="D215">
        <f t="shared" si="10"/>
        <v>52</v>
      </c>
      <c r="E215">
        <f>IF(appliances!$D$46="YES",light_sim_data!B215,0)</f>
        <v>0</v>
      </c>
      <c r="F215">
        <f t="shared" si="11"/>
        <v>52</v>
      </c>
      <c r="H215" s="46">
        <v>0</v>
      </c>
      <c r="I215" s="46">
        <v>0</v>
      </c>
      <c r="J215" s="46">
        <v>0</v>
      </c>
      <c r="K215" s="46">
        <v>0</v>
      </c>
      <c r="L215" s="46">
        <v>1</v>
      </c>
      <c r="M215" s="46">
        <v>2</v>
      </c>
      <c r="N215" s="46">
        <v>2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0</v>
      </c>
      <c r="U215" s="46">
        <v>4</v>
      </c>
      <c r="V215" s="46">
        <v>3</v>
      </c>
      <c r="W215" s="46">
        <v>3</v>
      </c>
      <c r="X215" s="46">
        <v>2</v>
      </c>
      <c r="Y215" s="46">
        <v>2</v>
      </c>
      <c r="Z215" s="46">
        <v>15</v>
      </c>
      <c r="AA215" s="46">
        <v>1</v>
      </c>
      <c r="AB215" s="46">
        <v>0</v>
      </c>
      <c r="AC215" s="46">
        <v>2</v>
      </c>
      <c r="AD215" s="46">
        <v>1</v>
      </c>
      <c r="AE215" s="46">
        <v>2</v>
      </c>
      <c r="AF215" s="46">
        <v>0</v>
      </c>
      <c r="AG215" s="46">
        <v>0</v>
      </c>
      <c r="AH215" s="46">
        <v>1</v>
      </c>
      <c r="AI215" s="46">
        <v>1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</row>
    <row r="216" spans="1:40">
      <c r="A216">
        <v>205</v>
      </c>
      <c r="B216" s="100">
        <v>0.141666666666667</v>
      </c>
      <c r="C216">
        <f t="shared" ca="1" si="9"/>
        <v>0</v>
      </c>
      <c r="D216">
        <f t="shared" si="10"/>
        <v>52</v>
      </c>
      <c r="E216">
        <f>IF(appliances!$D$46="YES",light_sim_data!B216,0)</f>
        <v>0</v>
      </c>
      <c r="F216">
        <f t="shared" si="11"/>
        <v>52</v>
      </c>
      <c r="H216" s="46">
        <v>0</v>
      </c>
      <c r="I216" s="46">
        <v>0</v>
      </c>
      <c r="J216" s="46">
        <v>0</v>
      </c>
      <c r="K216" s="46">
        <v>0</v>
      </c>
      <c r="L216" s="46">
        <v>1</v>
      </c>
      <c r="M216" s="46">
        <v>2</v>
      </c>
      <c r="N216" s="46">
        <v>2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0</v>
      </c>
      <c r="U216" s="46">
        <v>4</v>
      </c>
      <c r="V216" s="46">
        <v>3</v>
      </c>
      <c r="W216" s="46">
        <v>3</v>
      </c>
      <c r="X216" s="46">
        <v>2</v>
      </c>
      <c r="Y216" s="46">
        <v>2</v>
      </c>
      <c r="Z216" s="46">
        <v>15</v>
      </c>
      <c r="AA216" s="46">
        <v>1</v>
      </c>
      <c r="AB216" s="46">
        <v>0</v>
      </c>
      <c r="AC216" s="46">
        <v>2</v>
      </c>
      <c r="AD216" s="46">
        <v>1</v>
      </c>
      <c r="AE216" s="46">
        <v>2</v>
      </c>
      <c r="AF216" s="46">
        <v>0</v>
      </c>
      <c r="AG216" s="46">
        <v>0</v>
      </c>
      <c r="AH216" s="46">
        <v>1</v>
      </c>
      <c r="AI216" s="46">
        <v>1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</row>
    <row r="217" spans="1:40">
      <c r="A217">
        <v>206</v>
      </c>
      <c r="B217" s="100">
        <v>0.14236111111111099</v>
      </c>
      <c r="C217">
        <f t="shared" ca="1" si="9"/>
        <v>0</v>
      </c>
      <c r="D217">
        <f t="shared" si="10"/>
        <v>52</v>
      </c>
      <c r="E217">
        <f>IF(appliances!$D$46="YES",light_sim_data!B217,0)</f>
        <v>0</v>
      </c>
      <c r="F217">
        <f t="shared" si="11"/>
        <v>52</v>
      </c>
      <c r="H217" s="46">
        <v>0</v>
      </c>
      <c r="I217" s="46">
        <v>0</v>
      </c>
      <c r="J217" s="46">
        <v>0</v>
      </c>
      <c r="K217" s="46">
        <v>0</v>
      </c>
      <c r="L217" s="46">
        <v>1</v>
      </c>
      <c r="M217" s="46">
        <v>2</v>
      </c>
      <c r="N217" s="46">
        <v>2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0</v>
      </c>
      <c r="U217" s="46">
        <v>4</v>
      </c>
      <c r="V217" s="46">
        <v>3</v>
      </c>
      <c r="W217" s="46">
        <v>3</v>
      </c>
      <c r="X217" s="46">
        <v>2</v>
      </c>
      <c r="Y217" s="46">
        <v>2</v>
      </c>
      <c r="Z217" s="46">
        <v>15</v>
      </c>
      <c r="AA217" s="46">
        <v>1</v>
      </c>
      <c r="AB217" s="46">
        <v>0</v>
      </c>
      <c r="AC217" s="46">
        <v>2</v>
      </c>
      <c r="AD217" s="46">
        <v>1</v>
      </c>
      <c r="AE217" s="46">
        <v>2</v>
      </c>
      <c r="AF217" s="46">
        <v>0</v>
      </c>
      <c r="AG217" s="46">
        <v>0</v>
      </c>
      <c r="AH217" s="46">
        <v>1</v>
      </c>
      <c r="AI217" s="46">
        <v>1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</row>
    <row r="218" spans="1:40">
      <c r="A218">
        <v>207</v>
      </c>
      <c r="B218" s="100">
        <v>0.14305555555555599</v>
      </c>
      <c r="C218">
        <f t="shared" ca="1" si="9"/>
        <v>0</v>
      </c>
      <c r="D218">
        <f t="shared" si="10"/>
        <v>52</v>
      </c>
      <c r="E218">
        <f>IF(appliances!$D$46="YES",light_sim_data!B218,0)</f>
        <v>0</v>
      </c>
      <c r="F218">
        <f t="shared" si="11"/>
        <v>52</v>
      </c>
      <c r="H218" s="46">
        <v>0</v>
      </c>
      <c r="I218" s="46">
        <v>0</v>
      </c>
      <c r="J218" s="46">
        <v>0</v>
      </c>
      <c r="K218" s="46">
        <v>0</v>
      </c>
      <c r="L218" s="46">
        <v>1</v>
      </c>
      <c r="M218" s="46">
        <v>2</v>
      </c>
      <c r="N218" s="46">
        <v>2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0</v>
      </c>
      <c r="U218" s="46">
        <v>4</v>
      </c>
      <c r="V218" s="46">
        <v>3</v>
      </c>
      <c r="W218" s="46">
        <v>3</v>
      </c>
      <c r="X218" s="46">
        <v>2</v>
      </c>
      <c r="Y218" s="46">
        <v>2</v>
      </c>
      <c r="Z218" s="46">
        <v>15</v>
      </c>
      <c r="AA218" s="46">
        <v>1</v>
      </c>
      <c r="AB218" s="46">
        <v>0</v>
      </c>
      <c r="AC218" s="46">
        <v>2</v>
      </c>
      <c r="AD218" s="46">
        <v>1</v>
      </c>
      <c r="AE218" s="46">
        <v>2</v>
      </c>
      <c r="AF218" s="46">
        <v>0</v>
      </c>
      <c r="AG218" s="46">
        <v>0</v>
      </c>
      <c r="AH218" s="46">
        <v>1</v>
      </c>
      <c r="AI218" s="46">
        <v>1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</row>
    <row r="219" spans="1:40">
      <c r="A219">
        <v>208</v>
      </c>
      <c r="B219" s="100">
        <v>0.14374999999999999</v>
      </c>
      <c r="C219">
        <f t="shared" ca="1" si="9"/>
        <v>0</v>
      </c>
      <c r="D219">
        <f t="shared" si="10"/>
        <v>52</v>
      </c>
      <c r="E219">
        <f>IF(appliances!$D$46="YES",light_sim_data!B219,0)</f>
        <v>0</v>
      </c>
      <c r="F219">
        <f t="shared" si="11"/>
        <v>52</v>
      </c>
      <c r="H219" s="46">
        <v>0</v>
      </c>
      <c r="I219" s="46">
        <v>0</v>
      </c>
      <c r="J219" s="46">
        <v>0</v>
      </c>
      <c r="K219" s="46">
        <v>0</v>
      </c>
      <c r="L219" s="46">
        <v>1</v>
      </c>
      <c r="M219" s="46">
        <v>2</v>
      </c>
      <c r="N219" s="46">
        <v>2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0</v>
      </c>
      <c r="U219" s="46">
        <v>4</v>
      </c>
      <c r="V219" s="46">
        <v>3</v>
      </c>
      <c r="W219" s="46">
        <v>3</v>
      </c>
      <c r="X219" s="46">
        <v>2</v>
      </c>
      <c r="Y219" s="46">
        <v>2</v>
      </c>
      <c r="Z219" s="46">
        <v>15</v>
      </c>
      <c r="AA219" s="46">
        <v>1</v>
      </c>
      <c r="AB219" s="46">
        <v>0</v>
      </c>
      <c r="AC219" s="46">
        <v>2</v>
      </c>
      <c r="AD219" s="46">
        <v>1</v>
      </c>
      <c r="AE219" s="46">
        <v>2</v>
      </c>
      <c r="AF219" s="46">
        <v>0</v>
      </c>
      <c r="AG219" s="46">
        <v>0</v>
      </c>
      <c r="AH219" s="46">
        <v>1</v>
      </c>
      <c r="AI219" s="46">
        <v>1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</row>
    <row r="220" spans="1:40">
      <c r="A220">
        <v>209</v>
      </c>
      <c r="B220" s="100">
        <v>0.14444444444444399</v>
      </c>
      <c r="C220">
        <f t="shared" ca="1" si="9"/>
        <v>0</v>
      </c>
      <c r="D220">
        <f t="shared" si="10"/>
        <v>52</v>
      </c>
      <c r="E220">
        <f>IF(appliances!$D$46="YES",light_sim_data!B220,0)</f>
        <v>0</v>
      </c>
      <c r="F220">
        <f t="shared" si="11"/>
        <v>52</v>
      </c>
      <c r="H220" s="46">
        <v>0</v>
      </c>
      <c r="I220" s="46">
        <v>0</v>
      </c>
      <c r="J220" s="46">
        <v>0</v>
      </c>
      <c r="K220" s="46">
        <v>0</v>
      </c>
      <c r="L220" s="46">
        <v>1</v>
      </c>
      <c r="M220" s="46">
        <v>2</v>
      </c>
      <c r="N220" s="46">
        <v>2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0</v>
      </c>
      <c r="U220" s="46">
        <v>4</v>
      </c>
      <c r="V220" s="46">
        <v>3</v>
      </c>
      <c r="W220" s="46">
        <v>3</v>
      </c>
      <c r="X220" s="46">
        <v>2</v>
      </c>
      <c r="Y220" s="46">
        <v>2</v>
      </c>
      <c r="Z220" s="46">
        <v>15</v>
      </c>
      <c r="AA220" s="46">
        <v>1</v>
      </c>
      <c r="AB220" s="46">
        <v>0</v>
      </c>
      <c r="AC220" s="46">
        <v>2</v>
      </c>
      <c r="AD220" s="46">
        <v>1</v>
      </c>
      <c r="AE220" s="46">
        <v>2</v>
      </c>
      <c r="AF220" s="46">
        <v>0</v>
      </c>
      <c r="AG220" s="46">
        <v>0</v>
      </c>
      <c r="AH220" s="46">
        <v>1</v>
      </c>
      <c r="AI220" s="46">
        <v>1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</row>
    <row r="221" spans="1:40">
      <c r="A221">
        <v>210</v>
      </c>
      <c r="B221" s="100">
        <v>0.14513888888888901</v>
      </c>
      <c r="C221">
        <f t="shared" ca="1" si="9"/>
        <v>0</v>
      </c>
      <c r="D221">
        <f t="shared" si="10"/>
        <v>52</v>
      </c>
      <c r="E221">
        <f>IF(appliances!$D$46="YES",light_sim_data!B221,0)</f>
        <v>0</v>
      </c>
      <c r="F221">
        <f t="shared" si="11"/>
        <v>52</v>
      </c>
      <c r="H221" s="46">
        <v>0</v>
      </c>
      <c r="I221" s="46">
        <v>0</v>
      </c>
      <c r="J221" s="46">
        <v>0</v>
      </c>
      <c r="K221" s="46">
        <v>0</v>
      </c>
      <c r="L221" s="46">
        <v>1</v>
      </c>
      <c r="M221" s="46">
        <v>2</v>
      </c>
      <c r="N221" s="46">
        <v>2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0</v>
      </c>
      <c r="U221" s="46">
        <v>4</v>
      </c>
      <c r="V221" s="46">
        <v>3</v>
      </c>
      <c r="W221" s="46">
        <v>3</v>
      </c>
      <c r="X221" s="46">
        <v>2</v>
      </c>
      <c r="Y221" s="46">
        <v>2</v>
      </c>
      <c r="Z221" s="46">
        <v>15</v>
      </c>
      <c r="AA221" s="46">
        <v>1</v>
      </c>
      <c r="AB221" s="46">
        <v>0</v>
      </c>
      <c r="AC221" s="46">
        <v>2</v>
      </c>
      <c r="AD221" s="46">
        <v>1</v>
      </c>
      <c r="AE221" s="46">
        <v>2</v>
      </c>
      <c r="AF221" s="46">
        <v>0</v>
      </c>
      <c r="AG221" s="46">
        <v>0</v>
      </c>
      <c r="AH221" s="46">
        <v>1</v>
      </c>
      <c r="AI221" s="46">
        <v>1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</row>
    <row r="222" spans="1:40">
      <c r="A222">
        <v>211</v>
      </c>
      <c r="B222" s="100">
        <v>0.14583333333333301</v>
      </c>
      <c r="C222">
        <f t="shared" ca="1" si="9"/>
        <v>0</v>
      </c>
      <c r="D222">
        <f t="shared" si="10"/>
        <v>52</v>
      </c>
      <c r="E222">
        <f>IF(appliances!$D$46="YES",light_sim_data!B222,0)</f>
        <v>0</v>
      </c>
      <c r="F222">
        <f t="shared" si="11"/>
        <v>52</v>
      </c>
      <c r="H222" s="46">
        <v>0</v>
      </c>
      <c r="I222" s="46">
        <v>0</v>
      </c>
      <c r="J222" s="46">
        <v>0</v>
      </c>
      <c r="K222" s="46">
        <v>0</v>
      </c>
      <c r="L222" s="46">
        <v>1</v>
      </c>
      <c r="M222" s="46">
        <v>2</v>
      </c>
      <c r="N222" s="46">
        <v>2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0</v>
      </c>
      <c r="U222" s="46">
        <v>4</v>
      </c>
      <c r="V222" s="46">
        <v>3</v>
      </c>
      <c r="W222" s="46">
        <v>3</v>
      </c>
      <c r="X222" s="46">
        <v>2</v>
      </c>
      <c r="Y222" s="46">
        <v>2</v>
      </c>
      <c r="Z222" s="46">
        <v>15</v>
      </c>
      <c r="AA222" s="46">
        <v>1</v>
      </c>
      <c r="AB222" s="46">
        <v>0</v>
      </c>
      <c r="AC222" s="46">
        <v>2</v>
      </c>
      <c r="AD222" s="46">
        <v>1</v>
      </c>
      <c r="AE222" s="46">
        <v>2</v>
      </c>
      <c r="AF222" s="46">
        <v>0</v>
      </c>
      <c r="AG222" s="46">
        <v>0</v>
      </c>
      <c r="AH222" s="46">
        <v>1</v>
      </c>
      <c r="AI222" s="46">
        <v>1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</row>
    <row r="223" spans="1:40">
      <c r="A223">
        <v>212</v>
      </c>
      <c r="B223" s="100">
        <v>0.14652777777777801</v>
      </c>
      <c r="C223">
        <f t="shared" ca="1" si="9"/>
        <v>0</v>
      </c>
      <c r="D223">
        <f t="shared" si="10"/>
        <v>52</v>
      </c>
      <c r="E223">
        <f>IF(appliances!$D$46="YES",light_sim_data!B223,0)</f>
        <v>0</v>
      </c>
      <c r="F223">
        <f t="shared" si="11"/>
        <v>52</v>
      </c>
      <c r="H223" s="46">
        <v>0</v>
      </c>
      <c r="I223" s="46">
        <v>0</v>
      </c>
      <c r="J223" s="46">
        <v>0</v>
      </c>
      <c r="K223" s="46">
        <v>0</v>
      </c>
      <c r="L223" s="46">
        <v>1</v>
      </c>
      <c r="M223" s="46">
        <v>2</v>
      </c>
      <c r="N223" s="46">
        <v>2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0</v>
      </c>
      <c r="U223" s="46">
        <v>4</v>
      </c>
      <c r="V223" s="46">
        <v>3</v>
      </c>
      <c r="W223" s="46">
        <v>3</v>
      </c>
      <c r="X223" s="46">
        <v>2</v>
      </c>
      <c r="Y223" s="46">
        <v>2</v>
      </c>
      <c r="Z223" s="46">
        <v>15</v>
      </c>
      <c r="AA223" s="46">
        <v>1</v>
      </c>
      <c r="AB223" s="46">
        <v>0</v>
      </c>
      <c r="AC223" s="46">
        <v>2</v>
      </c>
      <c r="AD223" s="46">
        <v>1</v>
      </c>
      <c r="AE223" s="46">
        <v>2</v>
      </c>
      <c r="AF223" s="46">
        <v>0</v>
      </c>
      <c r="AG223" s="46">
        <v>0</v>
      </c>
      <c r="AH223" s="46">
        <v>1</v>
      </c>
      <c r="AI223" s="46">
        <v>1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</row>
    <row r="224" spans="1:40">
      <c r="A224">
        <v>213</v>
      </c>
      <c r="B224" s="100">
        <v>0.147222222222222</v>
      </c>
      <c r="C224">
        <f t="shared" ca="1" si="9"/>
        <v>0</v>
      </c>
      <c r="D224">
        <f t="shared" si="10"/>
        <v>52</v>
      </c>
      <c r="E224">
        <f>IF(appliances!$D$46="YES",light_sim_data!B224,0)</f>
        <v>0</v>
      </c>
      <c r="F224">
        <f t="shared" si="11"/>
        <v>52</v>
      </c>
      <c r="H224" s="46">
        <v>0</v>
      </c>
      <c r="I224" s="46">
        <v>0</v>
      </c>
      <c r="J224" s="46">
        <v>0</v>
      </c>
      <c r="K224" s="46">
        <v>0</v>
      </c>
      <c r="L224" s="46">
        <v>1</v>
      </c>
      <c r="M224" s="46">
        <v>2</v>
      </c>
      <c r="N224" s="46">
        <v>2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0</v>
      </c>
      <c r="U224" s="46">
        <v>4</v>
      </c>
      <c r="V224" s="46">
        <v>3</v>
      </c>
      <c r="W224" s="46">
        <v>3</v>
      </c>
      <c r="X224" s="46">
        <v>2</v>
      </c>
      <c r="Y224" s="46">
        <v>2</v>
      </c>
      <c r="Z224" s="46">
        <v>15</v>
      </c>
      <c r="AA224" s="46">
        <v>1</v>
      </c>
      <c r="AB224" s="46">
        <v>0</v>
      </c>
      <c r="AC224" s="46">
        <v>2</v>
      </c>
      <c r="AD224" s="46">
        <v>1</v>
      </c>
      <c r="AE224" s="46">
        <v>2</v>
      </c>
      <c r="AF224" s="46">
        <v>0</v>
      </c>
      <c r="AG224" s="46">
        <v>0</v>
      </c>
      <c r="AH224" s="46">
        <v>1</v>
      </c>
      <c r="AI224" s="46">
        <v>1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</row>
    <row r="225" spans="1:40">
      <c r="A225">
        <v>214</v>
      </c>
      <c r="B225" s="100">
        <v>0.147916666666667</v>
      </c>
      <c r="C225">
        <f t="shared" ca="1" si="9"/>
        <v>0</v>
      </c>
      <c r="D225">
        <f t="shared" si="10"/>
        <v>52</v>
      </c>
      <c r="E225">
        <f>IF(appliances!$D$46="YES",light_sim_data!B225,0)</f>
        <v>0</v>
      </c>
      <c r="F225">
        <f t="shared" si="11"/>
        <v>52</v>
      </c>
      <c r="H225" s="46">
        <v>0</v>
      </c>
      <c r="I225" s="46">
        <v>0</v>
      </c>
      <c r="J225" s="46">
        <v>0</v>
      </c>
      <c r="K225" s="46">
        <v>0</v>
      </c>
      <c r="L225" s="46">
        <v>1</v>
      </c>
      <c r="M225" s="46">
        <v>2</v>
      </c>
      <c r="N225" s="46">
        <v>2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0</v>
      </c>
      <c r="U225" s="46">
        <v>4</v>
      </c>
      <c r="V225" s="46">
        <v>3</v>
      </c>
      <c r="W225" s="46">
        <v>3</v>
      </c>
      <c r="X225" s="46">
        <v>2</v>
      </c>
      <c r="Y225" s="46">
        <v>2</v>
      </c>
      <c r="Z225" s="46">
        <v>15</v>
      </c>
      <c r="AA225" s="46">
        <v>1</v>
      </c>
      <c r="AB225" s="46">
        <v>0</v>
      </c>
      <c r="AC225" s="46">
        <v>2</v>
      </c>
      <c r="AD225" s="46">
        <v>1</v>
      </c>
      <c r="AE225" s="46">
        <v>2</v>
      </c>
      <c r="AF225" s="46">
        <v>0</v>
      </c>
      <c r="AG225" s="46">
        <v>0</v>
      </c>
      <c r="AH225" s="46">
        <v>1</v>
      </c>
      <c r="AI225" s="46">
        <v>1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</row>
    <row r="226" spans="1:40">
      <c r="A226">
        <v>215</v>
      </c>
      <c r="B226" s="100">
        <v>0.148611111111111</v>
      </c>
      <c r="C226">
        <f t="shared" ca="1" si="9"/>
        <v>0</v>
      </c>
      <c r="D226">
        <f t="shared" si="10"/>
        <v>52</v>
      </c>
      <c r="E226">
        <f>IF(appliances!$D$46="YES",light_sim_data!B226,0)</f>
        <v>0</v>
      </c>
      <c r="F226">
        <f t="shared" si="11"/>
        <v>52</v>
      </c>
      <c r="H226" s="46">
        <v>0</v>
      </c>
      <c r="I226" s="46">
        <v>0</v>
      </c>
      <c r="J226" s="46">
        <v>0</v>
      </c>
      <c r="K226" s="46">
        <v>0</v>
      </c>
      <c r="L226" s="46">
        <v>1</v>
      </c>
      <c r="M226" s="46">
        <v>2</v>
      </c>
      <c r="N226" s="46">
        <v>2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0</v>
      </c>
      <c r="U226" s="46">
        <v>4</v>
      </c>
      <c r="V226" s="46">
        <v>3</v>
      </c>
      <c r="W226" s="46">
        <v>3</v>
      </c>
      <c r="X226" s="46">
        <v>2</v>
      </c>
      <c r="Y226" s="46">
        <v>2</v>
      </c>
      <c r="Z226" s="46">
        <v>15</v>
      </c>
      <c r="AA226" s="46">
        <v>1</v>
      </c>
      <c r="AB226" s="46">
        <v>0</v>
      </c>
      <c r="AC226" s="46">
        <v>2</v>
      </c>
      <c r="AD226" s="46">
        <v>1</v>
      </c>
      <c r="AE226" s="46">
        <v>2</v>
      </c>
      <c r="AF226" s="46">
        <v>0</v>
      </c>
      <c r="AG226" s="46">
        <v>0</v>
      </c>
      <c r="AH226" s="46">
        <v>1</v>
      </c>
      <c r="AI226" s="46">
        <v>1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</row>
    <row r="227" spans="1:40">
      <c r="A227">
        <v>216</v>
      </c>
      <c r="B227" s="100">
        <v>0.149305555555556</v>
      </c>
      <c r="C227">
        <f t="shared" ca="1" si="9"/>
        <v>0</v>
      </c>
      <c r="D227">
        <f t="shared" si="10"/>
        <v>52</v>
      </c>
      <c r="E227">
        <f>IF(appliances!$D$46="YES",light_sim_data!B227,0)</f>
        <v>0</v>
      </c>
      <c r="F227">
        <f t="shared" si="11"/>
        <v>52</v>
      </c>
      <c r="H227" s="46">
        <v>0</v>
      </c>
      <c r="I227" s="46">
        <v>0</v>
      </c>
      <c r="J227" s="46">
        <v>0</v>
      </c>
      <c r="K227" s="46">
        <v>0</v>
      </c>
      <c r="L227" s="46">
        <v>1</v>
      </c>
      <c r="M227" s="46">
        <v>2</v>
      </c>
      <c r="N227" s="46">
        <v>2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0</v>
      </c>
      <c r="U227" s="46">
        <v>4</v>
      </c>
      <c r="V227" s="46">
        <v>3</v>
      </c>
      <c r="W227" s="46">
        <v>3</v>
      </c>
      <c r="X227" s="46">
        <v>2</v>
      </c>
      <c r="Y227" s="46">
        <v>2</v>
      </c>
      <c r="Z227" s="46">
        <v>15</v>
      </c>
      <c r="AA227" s="46">
        <v>1</v>
      </c>
      <c r="AB227" s="46">
        <v>0</v>
      </c>
      <c r="AC227" s="46">
        <v>2</v>
      </c>
      <c r="AD227" s="46">
        <v>1</v>
      </c>
      <c r="AE227" s="46">
        <v>2</v>
      </c>
      <c r="AF227" s="46">
        <v>0</v>
      </c>
      <c r="AG227" s="46">
        <v>0</v>
      </c>
      <c r="AH227" s="46">
        <v>1</v>
      </c>
      <c r="AI227" s="46">
        <v>1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</row>
    <row r="228" spans="1:40">
      <c r="A228">
        <v>217</v>
      </c>
      <c r="B228" s="100">
        <v>0.15</v>
      </c>
      <c r="C228">
        <f t="shared" ca="1" si="9"/>
        <v>0</v>
      </c>
      <c r="D228">
        <f t="shared" si="10"/>
        <v>52</v>
      </c>
      <c r="E228">
        <f>IF(appliances!$D$46="YES",light_sim_data!B228,0)</f>
        <v>0</v>
      </c>
      <c r="F228">
        <f t="shared" si="11"/>
        <v>52</v>
      </c>
      <c r="H228" s="46">
        <v>0</v>
      </c>
      <c r="I228" s="46">
        <v>0</v>
      </c>
      <c r="J228" s="46">
        <v>0</v>
      </c>
      <c r="K228" s="46">
        <v>0</v>
      </c>
      <c r="L228" s="46">
        <v>1</v>
      </c>
      <c r="M228" s="46">
        <v>2</v>
      </c>
      <c r="N228" s="46">
        <v>2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0</v>
      </c>
      <c r="U228" s="46">
        <v>4</v>
      </c>
      <c r="V228" s="46">
        <v>3</v>
      </c>
      <c r="W228" s="46">
        <v>3</v>
      </c>
      <c r="X228" s="46">
        <v>2</v>
      </c>
      <c r="Y228" s="46">
        <v>2</v>
      </c>
      <c r="Z228" s="46">
        <v>15</v>
      </c>
      <c r="AA228" s="46">
        <v>1</v>
      </c>
      <c r="AB228" s="46">
        <v>0</v>
      </c>
      <c r="AC228" s="46">
        <v>2</v>
      </c>
      <c r="AD228" s="46">
        <v>1</v>
      </c>
      <c r="AE228" s="46">
        <v>2</v>
      </c>
      <c r="AF228" s="46">
        <v>0</v>
      </c>
      <c r="AG228" s="46">
        <v>0</v>
      </c>
      <c r="AH228" s="46">
        <v>1</v>
      </c>
      <c r="AI228" s="46">
        <v>1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</row>
    <row r="229" spans="1:40">
      <c r="A229">
        <v>218</v>
      </c>
      <c r="B229" s="100">
        <v>0.15069444444444399</v>
      </c>
      <c r="C229">
        <f t="shared" ca="1" si="9"/>
        <v>0</v>
      </c>
      <c r="D229">
        <f t="shared" si="10"/>
        <v>52</v>
      </c>
      <c r="E229">
        <f>IF(appliances!$D$46="YES",light_sim_data!B229,0)</f>
        <v>0</v>
      </c>
      <c r="F229">
        <f t="shared" si="11"/>
        <v>52</v>
      </c>
      <c r="H229" s="46">
        <v>0</v>
      </c>
      <c r="I229" s="46">
        <v>0</v>
      </c>
      <c r="J229" s="46">
        <v>0</v>
      </c>
      <c r="K229" s="46">
        <v>0</v>
      </c>
      <c r="L229" s="46">
        <v>1</v>
      </c>
      <c r="M229" s="46">
        <v>2</v>
      </c>
      <c r="N229" s="46">
        <v>2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0</v>
      </c>
      <c r="U229" s="46">
        <v>4</v>
      </c>
      <c r="V229" s="46">
        <v>3</v>
      </c>
      <c r="W229" s="46">
        <v>3</v>
      </c>
      <c r="X229" s="46">
        <v>2</v>
      </c>
      <c r="Y229" s="46">
        <v>2</v>
      </c>
      <c r="Z229" s="46">
        <v>15</v>
      </c>
      <c r="AA229" s="46">
        <v>1</v>
      </c>
      <c r="AB229" s="46">
        <v>0</v>
      </c>
      <c r="AC229" s="46">
        <v>2</v>
      </c>
      <c r="AD229" s="46">
        <v>1</v>
      </c>
      <c r="AE229" s="46">
        <v>2</v>
      </c>
      <c r="AF229" s="46">
        <v>0</v>
      </c>
      <c r="AG229" s="46">
        <v>0</v>
      </c>
      <c r="AH229" s="46">
        <v>1</v>
      </c>
      <c r="AI229" s="46">
        <v>1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</row>
    <row r="230" spans="1:40">
      <c r="A230">
        <v>219</v>
      </c>
      <c r="B230" s="100">
        <v>0.15138888888888899</v>
      </c>
      <c r="C230">
        <f t="shared" ca="1" si="9"/>
        <v>0</v>
      </c>
      <c r="D230">
        <f t="shared" si="10"/>
        <v>52</v>
      </c>
      <c r="E230">
        <f>IF(appliances!$D$46="YES",light_sim_data!B230,0)</f>
        <v>0</v>
      </c>
      <c r="F230">
        <f t="shared" si="11"/>
        <v>52</v>
      </c>
      <c r="H230" s="46">
        <v>0</v>
      </c>
      <c r="I230" s="46">
        <v>0</v>
      </c>
      <c r="J230" s="46">
        <v>0</v>
      </c>
      <c r="K230" s="46">
        <v>0</v>
      </c>
      <c r="L230" s="46">
        <v>1</v>
      </c>
      <c r="M230" s="46">
        <v>2</v>
      </c>
      <c r="N230" s="46">
        <v>2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0</v>
      </c>
      <c r="U230" s="46">
        <v>4</v>
      </c>
      <c r="V230" s="46">
        <v>3</v>
      </c>
      <c r="W230" s="46">
        <v>3</v>
      </c>
      <c r="X230" s="46">
        <v>2</v>
      </c>
      <c r="Y230" s="46">
        <v>2</v>
      </c>
      <c r="Z230" s="46">
        <v>15</v>
      </c>
      <c r="AA230" s="46">
        <v>1</v>
      </c>
      <c r="AB230" s="46">
        <v>0</v>
      </c>
      <c r="AC230" s="46">
        <v>2</v>
      </c>
      <c r="AD230" s="46">
        <v>1</v>
      </c>
      <c r="AE230" s="46">
        <v>2</v>
      </c>
      <c r="AF230" s="46">
        <v>0</v>
      </c>
      <c r="AG230" s="46">
        <v>0</v>
      </c>
      <c r="AH230" s="46">
        <v>1</v>
      </c>
      <c r="AI230" s="46">
        <v>1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</row>
    <row r="231" spans="1:40">
      <c r="A231">
        <v>220</v>
      </c>
      <c r="B231" s="100">
        <v>0.15208333333333299</v>
      </c>
      <c r="C231">
        <f t="shared" ca="1" si="9"/>
        <v>0</v>
      </c>
      <c r="D231">
        <f t="shared" si="10"/>
        <v>52</v>
      </c>
      <c r="E231">
        <f>IF(appliances!$D$46="YES",light_sim_data!B231,0)</f>
        <v>0</v>
      </c>
      <c r="F231">
        <f t="shared" si="11"/>
        <v>52</v>
      </c>
      <c r="H231" s="46">
        <v>0</v>
      </c>
      <c r="I231" s="46">
        <v>0</v>
      </c>
      <c r="J231" s="46">
        <v>0</v>
      </c>
      <c r="K231" s="46">
        <v>0</v>
      </c>
      <c r="L231" s="46">
        <v>1</v>
      </c>
      <c r="M231" s="46">
        <v>2</v>
      </c>
      <c r="N231" s="46">
        <v>2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0</v>
      </c>
      <c r="U231" s="46">
        <v>4</v>
      </c>
      <c r="V231" s="46">
        <v>3</v>
      </c>
      <c r="W231" s="46">
        <v>3</v>
      </c>
      <c r="X231" s="46">
        <v>2</v>
      </c>
      <c r="Y231" s="46">
        <v>2</v>
      </c>
      <c r="Z231" s="46">
        <v>15</v>
      </c>
      <c r="AA231" s="46">
        <v>1</v>
      </c>
      <c r="AB231" s="46">
        <v>0</v>
      </c>
      <c r="AC231" s="46">
        <v>2</v>
      </c>
      <c r="AD231" s="46">
        <v>1</v>
      </c>
      <c r="AE231" s="46">
        <v>2</v>
      </c>
      <c r="AF231" s="46">
        <v>0</v>
      </c>
      <c r="AG231" s="46">
        <v>0</v>
      </c>
      <c r="AH231" s="46">
        <v>1</v>
      </c>
      <c r="AI231" s="46">
        <v>1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</row>
    <row r="232" spans="1:40">
      <c r="A232">
        <v>221</v>
      </c>
      <c r="B232" s="100">
        <v>0.15277777777777801</v>
      </c>
      <c r="C232">
        <f t="shared" ca="1" si="9"/>
        <v>0</v>
      </c>
      <c r="D232">
        <f t="shared" si="10"/>
        <v>52</v>
      </c>
      <c r="E232">
        <f>IF(appliances!$D$46="YES",light_sim_data!B232,0)</f>
        <v>0</v>
      </c>
      <c r="F232">
        <f t="shared" si="11"/>
        <v>52</v>
      </c>
      <c r="H232" s="46">
        <v>0</v>
      </c>
      <c r="I232" s="46">
        <v>0</v>
      </c>
      <c r="J232" s="46">
        <v>0</v>
      </c>
      <c r="K232" s="46">
        <v>0</v>
      </c>
      <c r="L232" s="46">
        <v>1</v>
      </c>
      <c r="M232" s="46">
        <v>2</v>
      </c>
      <c r="N232" s="46">
        <v>2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0</v>
      </c>
      <c r="U232" s="46">
        <v>4</v>
      </c>
      <c r="V232" s="46">
        <v>3</v>
      </c>
      <c r="W232" s="46">
        <v>3</v>
      </c>
      <c r="X232" s="46">
        <v>2</v>
      </c>
      <c r="Y232" s="46">
        <v>2</v>
      </c>
      <c r="Z232" s="46">
        <v>15</v>
      </c>
      <c r="AA232" s="46">
        <v>1</v>
      </c>
      <c r="AB232" s="46">
        <v>0</v>
      </c>
      <c r="AC232" s="46">
        <v>2</v>
      </c>
      <c r="AD232" s="46">
        <v>1</v>
      </c>
      <c r="AE232" s="46">
        <v>2</v>
      </c>
      <c r="AF232" s="46">
        <v>0</v>
      </c>
      <c r="AG232" s="46">
        <v>0</v>
      </c>
      <c r="AH232" s="46">
        <v>1</v>
      </c>
      <c r="AI232" s="46">
        <v>1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</row>
    <row r="233" spans="1:40">
      <c r="A233">
        <v>222</v>
      </c>
      <c r="B233" s="100">
        <v>0.15347222222222201</v>
      </c>
      <c r="C233">
        <f t="shared" ca="1" si="9"/>
        <v>0</v>
      </c>
      <c r="D233">
        <f t="shared" si="10"/>
        <v>52</v>
      </c>
      <c r="E233">
        <f>IF(appliances!$D$46="YES",light_sim_data!B233,0)</f>
        <v>0</v>
      </c>
      <c r="F233">
        <f t="shared" si="11"/>
        <v>52</v>
      </c>
      <c r="H233" s="46">
        <v>0</v>
      </c>
      <c r="I233" s="46">
        <v>0</v>
      </c>
      <c r="J233" s="46">
        <v>0</v>
      </c>
      <c r="K233" s="46">
        <v>0</v>
      </c>
      <c r="L233" s="46">
        <v>1</v>
      </c>
      <c r="M233" s="46">
        <v>2</v>
      </c>
      <c r="N233" s="46">
        <v>2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0</v>
      </c>
      <c r="U233" s="46">
        <v>4</v>
      </c>
      <c r="V233" s="46">
        <v>3</v>
      </c>
      <c r="W233" s="46">
        <v>3</v>
      </c>
      <c r="X233" s="46">
        <v>2</v>
      </c>
      <c r="Y233" s="46">
        <v>2</v>
      </c>
      <c r="Z233" s="46">
        <v>15</v>
      </c>
      <c r="AA233" s="46">
        <v>1</v>
      </c>
      <c r="AB233" s="46">
        <v>0</v>
      </c>
      <c r="AC233" s="46">
        <v>2</v>
      </c>
      <c r="AD233" s="46">
        <v>1</v>
      </c>
      <c r="AE233" s="46">
        <v>2</v>
      </c>
      <c r="AF233" s="46">
        <v>0</v>
      </c>
      <c r="AG233" s="46">
        <v>0</v>
      </c>
      <c r="AH233" s="46">
        <v>1</v>
      </c>
      <c r="AI233" s="46">
        <v>1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</row>
    <row r="234" spans="1:40">
      <c r="A234">
        <v>223</v>
      </c>
      <c r="B234" s="100">
        <v>0.15416666666666701</v>
      </c>
      <c r="C234">
        <f t="shared" ca="1" si="9"/>
        <v>0</v>
      </c>
      <c r="D234">
        <f t="shared" si="10"/>
        <v>52</v>
      </c>
      <c r="E234">
        <f>IF(appliances!$D$46="YES",light_sim_data!B234,0)</f>
        <v>0</v>
      </c>
      <c r="F234">
        <f t="shared" si="11"/>
        <v>52</v>
      </c>
      <c r="H234" s="46">
        <v>0</v>
      </c>
      <c r="I234" s="46">
        <v>0</v>
      </c>
      <c r="J234" s="46">
        <v>0</v>
      </c>
      <c r="K234" s="46">
        <v>0</v>
      </c>
      <c r="L234" s="46">
        <v>1</v>
      </c>
      <c r="M234" s="46">
        <v>2</v>
      </c>
      <c r="N234" s="46">
        <v>2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0</v>
      </c>
      <c r="U234" s="46">
        <v>4</v>
      </c>
      <c r="V234" s="46">
        <v>3</v>
      </c>
      <c r="W234" s="46">
        <v>3</v>
      </c>
      <c r="X234" s="46">
        <v>2</v>
      </c>
      <c r="Y234" s="46">
        <v>2</v>
      </c>
      <c r="Z234" s="46">
        <v>15</v>
      </c>
      <c r="AA234" s="46">
        <v>1</v>
      </c>
      <c r="AB234" s="46">
        <v>0</v>
      </c>
      <c r="AC234" s="46">
        <v>2</v>
      </c>
      <c r="AD234" s="46">
        <v>1</v>
      </c>
      <c r="AE234" s="46">
        <v>2</v>
      </c>
      <c r="AF234" s="46">
        <v>0</v>
      </c>
      <c r="AG234" s="46">
        <v>0</v>
      </c>
      <c r="AH234" s="46">
        <v>1</v>
      </c>
      <c r="AI234" s="46">
        <v>1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</row>
    <row r="235" spans="1:40">
      <c r="A235">
        <v>224</v>
      </c>
      <c r="B235" s="100">
        <v>0.15486111111111101</v>
      </c>
      <c r="C235">
        <f t="shared" ca="1" si="9"/>
        <v>0</v>
      </c>
      <c r="D235">
        <f t="shared" si="10"/>
        <v>52</v>
      </c>
      <c r="E235">
        <f>IF(appliances!$D$46="YES",light_sim_data!B235,0)</f>
        <v>0</v>
      </c>
      <c r="F235">
        <f t="shared" si="11"/>
        <v>52</v>
      </c>
      <c r="H235" s="46">
        <v>0</v>
      </c>
      <c r="I235" s="46">
        <v>0</v>
      </c>
      <c r="J235" s="46">
        <v>0</v>
      </c>
      <c r="K235" s="46">
        <v>0</v>
      </c>
      <c r="L235" s="46">
        <v>1</v>
      </c>
      <c r="M235" s="46">
        <v>2</v>
      </c>
      <c r="N235" s="46">
        <v>2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0</v>
      </c>
      <c r="U235" s="46">
        <v>4</v>
      </c>
      <c r="V235" s="46">
        <v>3</v>
      </c>
      <c r="W235" s="46">
        <v>3</v>
      </c>
      <c r="X235" s="46">
        <v>2</v>
      </c>
      <c r="Y235" s="46">
        <v>2</v>
      </c>
      <c r="Z235" s="46">
        <v>15</v>
      </c>
      <c r="AA235" s="46">
        <v>1</v>
      </c>
      <c r="AB235" s="46">
        <v>0</v>
      </c>
      <c r="AC235" s="46">
        <v>2</v>
      </c>
      <c r="AD235" s="46">
        <v>1</v>
      </c>
      <c r="AE235" s="46">
        <v>2</v>
      </c>
      <c r="AF235" s="46">
        <v>0</v>
      </c>
      <c r="AG235" s="46">
        <v>0</v>
      </c>
      <c r="AH235" s="46">
        <v>1</v>
      </c>
      <c r="AI235" s="46">
        <v>1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</row>
    <row r="236" spans="1:40">
      <c r="A236">
        <v>225</v>
      </c>
      <c r="B236" s="100">
        <v>0.155555555555556</v>
      </c>
      <c r="C236">
        <f t="shared" ca="1" si="9"/>
        <v>0</v>
      </c>
      <c r="D236">
        <f t="shared" si="10"/>
        <v>52</v>
      </c>
      <c r="E236">
        <f>IF(appliances!$D$46="YES",light_sim_data!B236,0)</f>
        <v>0</v>
      </c>
      <c r="F236">
        <f t="shared" si="11"/>
        <v>52</v>
      </c>
      <c r="H236" s="46">
        <v>0</v>
      </c>
      <c r="I236" s="46">
        <v>0</v>
      </c>
      <c r="J236" s="46">
        <v>0</v>
      </c>
      <c r="K236" s="46">
        <v>0</v>
      </c>
      <c r="L236" s="46">
        <v>1</v>
      </c>
      <c r="M236" s="46">
        <v>2</v>
      </c>
      <c r="N236" s="46">
        <v>2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0</v>
      </c>
      <c r="U236" s="46">
        <v>4</v>
      </c>
      <c r="V236" s="46">
        <v>3</v>
      </c>
      <c r="W236" s="46">
        <v>3</v>
      </c>
      <c r="X236" s="46">
        <v>2</v>
      </c>
      <c r="Y236" s="46">
        <v>2</v>
      </c>
      <c r="Z236" s="46">
        <v>15</v>
      </c>
      <c r="AA236" s="46">
        <v>1</v>
      </c>
      <c r="AB236" s="46">
        <v>0</v>
      </c>
      <c r="AC236" s="46">
        <v>2</v>
      </c>
      <c r="AD236" s="46">
        <v>1</v>
      </c>
      <c r="AE236" s="46">
        <v>2</v>
      </c>
      <c r="AF236" s="46">
        <v>0</v>
      </c>
      <c r="AG236" s="46">
        <v>0</v>
      </c>
      <c r="AH236" s="46">
        <v>1</v>
      </c>
      <c r="AI236" s="46">
        <v>1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</row>
    <row r="237" spans="1:40">
      <c r="A237">
        <v>226</v>
      </c>
      <c r="B237" s="100">
        <v>0.15625</v>
      </c>
      <c r="C237">
        <f t="shared" ca="1" si="9"/>
        <v>0</v>
      </c>
      <c r="D237">
        <f t="shared" si="10"/>
        <v>52</v>
      </c>
      <c r="E237">
        <f>IF(appliances!$D$46="YES",light_sim_data!B237,0)</f>
        <v>0</v>
      </c>
      <c r="F237">
        <f t="shared" si="11"/>
        <v>52</v>
      </c>
      <c r="H237" s="46">
        <v>0</v>
      </c>
      <c r="I237" s="46">
        <v>0</v>
      </c>
      <c r="J237" s="46">
        <v>0</v>
      </c>
      <c r="K237" s="46">
        <v>0</v>
      </c>
      <c r="L237" s="46">
        <v>1</v>
      </c>
      <c r="M237" s="46">
        <v>2</v>
      </c>
      <c r="N237" s="46">
        <v>2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0</v>
      </c>
      <c r="U237" s="46">
        <v>4</v>
      </c>
      <c r="V237" s="46">
        <v>3</v>
      </c>
      <c r="W237" s="46">
        <v>3</v>
      </c>
      <c r="X237" s="46">
        <v>2</v>
      </c>
      <c r="Y237" s="46">
        <v>2</v>
      </c>
      <c r="Z237" s="46">
        <v>15</v>
      </c>
      <c r="AA237" s="46">
        <v>1</v>
      </c>
      <c r="AB237" s="46">
        <v>0</v>
      </c>
      <c r="AC237" s="46">
        <v>2</v>
      </c>
      <c r="AD237" s="46">
        <v>1</v>
      </c>
      <c r="AE237" s="46">
        <v>2</v>
      </c>
      <c r="AF237" s="46">
        <v>0</v>
      </c>
      <c r="AG237" s="46">
        <v>0</v>
      </c>
      <c r="AH237" s="46">
        <v>1</v>
      </c>
      <c r="AI237" s="46">
        <v>1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</row>
    <row r="238" spans="1:40">
      <c r="A238">
        <v>227</v>
      </c>
      <c r="B238" s="100">
        <v>0.156944444444444</v>
      </c>
      <c r="C238">
        <f t="shared" ca="1" si="9"/>
        <v>0</v>
      </c>
      <c r="D238">
        <f t="shared" si="10"/>
        <v>52</v>
      </c>
      <c r="E238">
        <f>IF(appliances!$D$46="YES",light_sim_data!B238,0)</f>
        <v>0</v>
      </c>
      <c r="F238">
        <f t="shared" si="11"/>
        <v>52</v>
      </c>
      <c r="H238" s="46">
        <v>0</v>
      </c>
      <c r="I238" s="46">
        <v>0</v>
      </c>
      <c r="J238" s="46">
        <v>0</v>
      </c>
      <c r="K238" s="46">
        <v>0</v>
      </c>
      <c r="L238" s="46">
        <v>1</v>
      </c>
      <c r="M238" s="46">
        <v>2</v>
      </c>
      <c r="N238" s="46">
        <v>2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0</v>
      </c>
      <c r="U238" s="46">
        <v>4</v>
      </c>
      <c r="V238" s="46">
        <v>3</v>
      </c>
      <c r="W238" s="46">
        <v>3</v>
      </c>
      <c r="X238" s="46">
        <v>2</v>
      </c>
      <c r="Y238" s="46">
        <v>2</v>
      </c>
      <c r="Z238" s="46">
        <v>15</v>
      </c>
      <c r="AA238" s="46">
        <v>1</v>
      </c>
      <c r="AB238" s="46">
        <v>0</v>
      </c>
      <c r="AC238" s="46">
        <v>2</v>
      </c>
      <c r="AD238" s="46">
        <v>1</v>
      </c>
      <c r="AE238" s="46">
        <v>2</v>
      </c>
      <c r="AF238" s="46">
        <v>0</v>
      </c>
      <c r="AG238" s="46">
        <v>0</v>
      </c>
      <c r="AH238" s="46">
        <v>1</v>
      </c>
      <c r="AI238" s="46">
        <v>1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</row>
    <row r="239" spans="1:40">
      <c r="A239">
        <v>228</v>
      </c>
      <c r="B239" s="100">
        <v>0.15763888888888899</v>
      </c>
      <c r="C239">
        <f t="shared" ca="1" si="9"/>
        <v>0</v>
      </c>
      <c r="D239">
        <f t="shared" si="10"/>
        <v>52</v>
      </c>
      <c r="E239">
        <f>IF(appliances!$D$46="YES",light_sim_data!B239,0)</f>
        <v>0</v>
      </c>
      <c r="F239">
        <f t="shared" si="11"/>
        <v>52</v>
      </c>
      <c r="H239" s="46">
        <v>0</v>
      </c>
      <c r="I239" s="46">
        <v>0</v>
      </c>
      <c r="J239" s="46">
        <v>0</v>
      </c>
      <c r="K239" s="46">
        <v>0</v>
      </c>
      <c r="L239" s="46">
        <v>1</v>
      </c>
      <c r="M239" s="46">
        <v>2</v>
      </c>
      <c r="N239" s="46">
        <v>2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0</v>
      </c>
      <c r="U239" s="46">
        <v>4</v>
      </c>
      <c r="V239" s="46">
        <v>3</v>
      </c>
      <c r="W239" s="46">
        <v>3</v>
      </c>
      <c r="X239" s="46">
        <v>2</v>
      </c>
      <c r="Y239" s="46">
        <v>2</v>
      </c>
      <c r="Z239" s="46">
        <v>15</v>
      </c>
      <c r="AA239" s="46">
        <v>1</v>
      </c>
      <c r="AB239" s="46">
        <v>0</v>
      </c>
      <c r="AC239" s="46">
        <v>2</v>
      </c>
      <c r="AD239" s="46">
        <v>1</v>
      </c>
      <c r="AE239" s="46">
        <v>2</v>
      </c>
      <c r="AF239" s="46">
        <v>0</v>
      </c>
      <c r="AG239" s="46">
        <v>0</v>
      </c>
      <c r="AH239" s="46">
        <v>1</v>
      </c>
      <c r="AI239" s="46">
        <v>1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</row>
    <row r="240" spans="1:40">
      <c r="A240">
        <v>229</v>
      </c>
      <c r="B240" s="100">
        <v>0.15833333333333299</v>
      </c>
      <c r="C240">
        <f t="shared" ca="1" si="9"/>
        <v>0</v>
      </c>
      <c r="D240">
        <f t="shared" si="10"/>
        <v>52</v>
      </c>
      <c r="E240">
        <f>IF(appliances!$D$46="YES",light_sim_data!B240,0)</f>
        <v>0</v>
      </c>
      <c r="F240">
        <f t="shared" si="11"/>
        <v>52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2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0</v>
      </c>
      <c r="U240" s="46">
        <v>4</v>
      </c>
      <c r="V240" s="46">
        <v>3</v>
      </c>
      <c r="W240" s="46">
        <v>3</v>
      </c>
      <c r="X240" s="46">
        <v>2</v>
      </c>
      <c r="Y240" s="46">
        <v>2</v>
      </c>
      <c r="Z240" s="46">
        <v>15</v>
      </c>
      <c r="AA240" s="46">
        <v>1</v>
      </c>
      <c r="AB240" s="46">
        <v>0</v>
      </c>
      <c r="AC240" s="46">
        <v>2</v>
      </c>
      <c r="AD240" s="46">
        <v>1</v>
      </c>
      <c r="AE240" s="46">
        <v>2</v>
      </c>
      <c r="AF240" s="46">
        <v>0</v>
      </c>
      <c r="AG240" s="46">
        <v>0</v>
      </c>
      <c r="AH240" s="46">
        <v>1</v>
      </c>
      <c r="AI240" s="46">
        <v>1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</row>
    <row r="241" spans="1:40">
      <c r="A241">
        <v>230</v>
      </c>
      <c r="B241" s="100">
        <v>0.15902777777777799</v>
      </c>
      <c r="C241">
        <f t="shared" ca="1" si="9"/>
        <v>0</v>
      </c>
      <c r="D241">
        <f t="shared" si="10"/>
        <v>52</v>
      </c>
      <c r="E241">
        <f>IF(appliances!$D$46="YES",light_sim_data!B241,0)</f>
        <v>0</v>
      </c>
      <c r="F241">
        <f t="shared" si="11"/>
        <v>52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2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0</v>
      </c>
      <c r="U241" s="46">
        <v>4</v>
      </c>
      <c r="V241" s="46">
        <v>3</v>
      </c>
      <c r="W241" s="46">
        <v>3</v>
      </c>
      <c r="X241" s="46">
        <v>2</v>
      </c>
      <c r="Y241" s="46">
        <v>2</v>
      </c>
      <c r="Z241" s="46">
        <v>15</v>
      </c>
      <c r="AA241" s="46">
        <v>1</v>
      </c>
      <c r="AB241" s="46">
        <v>0</v>
      </c>
      <c r="AC241" s="46">
        <v>2</v>
      </c>
      <c r="AD241" s="46">
        <v>1</v>
      </c>
      <c r="AE241" s="46">
        <v>2</v>
      </c>
      <c r="AF241" s="46">
        <v>0</v>
      </c>
      <c r="AG241" s="46">
        <v>0</v>
      </c>
      <c r="AH241" s="46">
        <v>1</v>
      </c>
      <c r="AI241" s="46">
        <v>1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</row>
    <row r="242" spans="1:40">
      <c r="A242">
        <v>231</v>
      </c>
      <c r="B242" s="100">
        <v>0.15972222222222199</v>
      </c>
      <c r="C242">
        <f t="shared" ca="1" si="9"/>
        <v>0</v>
      </c>
      <c r="D242">
        <f t="shared" si="10"/>
        <v>52</v>
      </c>
      <c r="E242">
        <f>IF(appliances!$D$46="YES",light_sim_data!B242,0)</f>
        <v>0</v>
      </c>
      <c r="F242">
        <f t="shared" si="11"/>
        <v>52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2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0</v>
      </c>
      <c r="U242" s="46">
        <v>4</v>
      </c>
      <c r="V242" s="46">
        <v>3</v>
      </c>
      <c r="W242" s="46">
        <v>3</v>
      </c>
      <c r="X242" s="46">
        <v>2</v>
      </c>
      <c r="Y242" s="46">
        <v>2</v>
      </c>
      <c r="Z242" s="46">
        <v>15</v>
      </c>
      <c r="AA242" s="46">
        <v>1</v>
      </c>
      <c r="AB242" s="46">
        <v>0</v>
      </c>
      <c r="AC242" s="46">
        <v>2</v>
      </c>
      <c r="AD242" s="46">
        <v>1</v>
      </c>
      <c r="AE242" s="46">
        <v>2</v>
      </c>
      <c r="AF242" s="46">
        <v>0</v>
      </c>
      <c r="AG242" s="46">
        <v>0</v>
      </c>
      <c r="AH242" s="46">
        <v>1</v>
      </c>
      <c r="AI242" s="46">
        <v>1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</row>
    <row r="243" spans="1:40">
      <c r="A243">
        <v>232</v>
      </c>
      <c r="B243" s="100">
        <v>0.16041666666666701</v>
      </c>
      <c r="C243">
        <f t="shared" ca="1" si="9"/>
        <v>0</v>
      </c>
      <c r="D243">
        <f t="shared" si="10"/>
        <v>52</v>
      </c>
      <c r="E243">
        <f>IF(appliances!$D$46="YES",light_sim_data!B243,0)</f>
        <v>0</v>
      </c>
      <c r="F243">
        <f t="shared" si="11"/>
        <v>52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2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0</v>
      </c>
      <c r="U243" s="46">
        <v>4</v>
      </c>
      <c r="V243" s="46">
        <v>3</v>
      </c>
      <c r="W243" s="46">
        <v>3</v>
      </c>
      <c r="X243" s="46">
        <v>2</v>
      </c>
      <c r="Y243" s="46">
        <v>2</v>
      </c>
      <c r="Z243" s="46">
        <v>15</v>
      </c>
      <c r="AA243" s="46">
        <v>1</v>
      </c>
      <c r="AB243" s="46">
        <v>0</v>
      </c>
      <c r="AC243" s="46">
        <v>2</v>
      </c>
      <c r="AD243" s="46">
        <v>1</v>
      </c>
      <c r="AE243" s="46">
        <v>2</v>
      </c>
      <c r="AF243" s="46">
        <v>0</v>
      </c>
      <c r="AG243" s="46">
        <v>0</v>
      </c>
      <c r="AH243" s="46">
        <v>1</v>
      </c>
      <c r="AI243" s="46">
        <v>1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</row>
    <row r="244" spans="1:40">
      <c r="A244">
        <v>233</v>
      </c>
      <c r="B244" s="100">
        <v>0.16111111111111101</v>
      </c>
      <c r="C244">
        <f t="shared" ca="1" si="9"/>
        <v>0</v>
      </c>
      <c r="D244">
        <f t="shared" si="10"/>
        <v>52</v>
      </c>
      <c r="E244">
        <f>IF(appliances!$D$46="YES",light_sim_data!B244,0)</f>
        <v>0</v>
      </c>
      <c r="F244">
        <f t="shared" si="11"/>
        <v>52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2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0</v>
      </c>
      <c r="U244" s="46">
        <v>4</v>
      </c>
      <c r="V244" s="46">
        <v>3</v>
      </c>
      <c r="W244" s="46">
        <v>3</v>
      </c>
      <c r="X244" s="46">
        <v>2</v>
      </c>
      <c r="Y244" s="46">
        <v>2</v>
      </c>
      <c r="Z244" s="46">
        <v>15</v>
      </c>
      <c r="AA244" s="46">
        <v>1</v>
      </c>
      <c r="AB244" s="46">
        <v>0</v>
      </c>
      <c r="AC244" s="46">
        <v>2</v>
      </c>
      <c r="AD244" s="46">
        <v>1</v>
      </c>
      <c r="AE244" s="46">
        <v>2</v>
      </c>
      <c r="AF244" s="46">
        <v>0</v>
      </c>
      <c r="AG244" s="46">
        <v>0</v>
      </c>
      <c r="AH244" s="46">
        <v>1</v>
      </c>
      <c r="AI244" s="46">
        <v>1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</row>
    <row r="245" spans="1:40">
      <c r="A245">
        <v>234</v>
      </c>
      <c r="B245" s="100">
        <v>0.16180555555555601</v>
      </c>
      <c r="C245">
        <f t="shared" ca="1" si="9"/>
        <v>0</v>
      </c>
      <c r="D245">
        <f t="shared" si="10"/>
        <v>52</v>
      </c>
      <c r="E245">
        <f>IF(appliances!$D$46="YES",light_sim_data!B245,0)</f>
        <v>0</v>
      </c>
      <c r="F245">
        <f t="shared" si="11"/>
        <v>52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2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0</v>
      </c>
      <c r="U245" s="46">
        <v>4</v>
      </c>
      <c r="V245" s="46">
        <v>3</v>
      </c>
      <c r="W245" s="46">
        <v>3</v>
      </c>
      <c r="X245" s="46">
        <v>2</v>
      </c>
      <c r="Y245" s="46">
        <v>2</v>
      </c>
      <c r="Z245" s="46">
        <v>15</v>
      </c>
      <c r="AA245" s="46">
        <v>1</v>
      </c>
      <c r="AB245" s="46">
        <v>0</v>
      </c>
      <c r="AC245" s="46">
        <v>2</v>
      </c>
      <c r="AD245" s="46">
        <v>1</v>
      </c>
      <c r="AE245" s="46">
        <v>2</v>
      </c>
      <c r="AF245" s="46">
        <v>0</v>
      </c>
      <c r="AG245" s="46">
        <v>0</v>
      </c>
      <c r="AH245" s="46">
        <v>1</v>
      </c>
      <c r="AI245" s="46">
        <v>1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</row>
    <row r="246" spans="1:40">
      <c r="A246">
        <v>235</v>
      </c>
      <c r="B246" s="100">
        <v>0.16250000000000001</v>
      </c>
      <c r="C246">
        <f t="shared" ca="1" si="9"/>
        <v>0</v>
      </c>
      <c r="D246">
        <f t="shared" si="10"/>
        <v>52</v>
      </c>
      <c r="E246">
        <f>IF(appliances!$D$46="YES",light_sim_data!B246,0)</f>
        <v>0</v>
      </c>
      <c r="F246">
        <f t="shared" si="11"/>
        <v>52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2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0</v>
      </c>
      <c r="U246" s="46">
        <v>4</v>
      </c>
      <c r="V246" s="46">
        <v>3</v>
      </c>
      <c r="W246" s="46">
        <v>3</v>
      </c>
      <c r="X246" s="46">
        <v>2</v>
      </c>
      <c r="Y246" s="46">
        <v>2</v>
      </c>
      <c r="Z246" s="46">
        <v>15</v>
      </c>
      <c r="AA246" s="46">
        <v>1</v>
      </c>
      <c r="AB246" s="46">
        <v>0</v>
      </c>
      <c r="AC246" s="46">
        <v>2</v>
      </c>
      <c r="AD246" s="46">
        <v>1</v>
      </c>
      <c r="AE246" s="46">
        <v>2</v>
      </c>
      <c r="AF246" s="46">
        <v>0</v>
      </c>
      <c r="AG246" s="46">
        <v>0</v>
      </c>
      <c r="AH246" s="46">
        <v>1</v>
      </c>
      <c r="AI246" s="46">
        <v>1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</row>
    <row r="247" spans="1:40">
      <c r="A247">
        <v>236</v>
      </c>
      <c r="B247" s="100">
        <v>0.163194444444444</v>
      </c>
      <c r="C247">
        <f t="shared" ca="1" si="9"/>
        <v>0</v>
      </c>
      <c r="D247">
        <f t="shared" si="10"/>
        <v>52</v>
      </c>
      <c r="E247">
        <f>IF(appliances!$D$46="YES",light_sim_data!B247,0)</f>
        <v>0</v>
      </c>
      <c r="F247">
        <f t="shared" si="11"/>
        <v>52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2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0</v>
      </c>
      <c r="U247" s="46">
        <v>4</v>
      </c>
      <c r="V247" s="46">
        <v>3</v>
      </c>
      <c r="W247" s="46">
        <v>3</v>
      </c>
      <c r="X247" s="46">
        <v>2</v>
      </c>
      <c r="Y247" s="46">
        <v>2</v>
      </c>
      <c r="Z247" s="46">
        <v>15</v>
      </c>
      <c r="AA247" s="46">
        <v>1</v>
      </c>
      <c r="AB247" s="46">
        <v>0</v>
      </c>
      <c r="AC247" s="46">
        <v>2</v>
      </c>
      <c r="AD247" s="46">
        <v>1</v>
      </c>
      <c r="AE247" s="46">
        <v>2</v>
      </c>
      <c r="AF247" s="46">
        <v>0</v>
      </c>
      <c r="AG247" s="46">
        <v>0</v>
      </c>
      <c r="AH247" s="46">
        <v>1</v>
      </c>
      <c r="AI247" s="46">
        <v>1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</row>
    <row r="248" spans="1:40">
      <c r="A248">
        <v>237</v>
      </c>
      <c r="B248" s="100">
        <v>0.163888888888889</v>
      </c>
      <c r="C248">
        <f t="shared" ca="1" si="9"/>
        <v>0</v>
      </c>
      <c r="D248">
        <f t="shared" si="10"/>
        <v>52</v>
      </c>
      <c r="E248">
        <f>IF(appliances!$D$46="YES",light_sim_data!B248,0)</f>
        <v>0</v>
      </c>
      <c r="F248">
        <f t="shared" si="11"/>
        <v>52</v>
      </c>
      <c r="H248" s="46">
        <v>0</v>
      </c>
      <c r="I248" s="46">
        <v>0</v>
      </c>
      <c r="J248" s="46">
        <v>0</v>
      </c>
      <c r="K248" s="46">
        <v>0</v>
      </c>
      <c r="L248" s="46">
        <v>1</v>
      </c>
      <c r="M248" s="46">
        <v>2</v>
      </c>
      <c r="N248" s="46">
        <v>2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0</v>
      </c>
      <c r="U248" s="46">
        <v>4</v>
      </c>
      <c r="V248" s="46">
        <v>3</v>
      </c>
      <c r="W248" s="46">
        <v>3</v>
      </c>
      <c r="X248" s="46">
        <v>2</v>
      </c>
      <c r="Y248" s="46">
        <v>2</v>
      </c>
      <c r="Z248" s="46">
        <v>15</v>
      </c>
      <c r="AA248" s="46">
        <v>1</v>
      </c>
      <c r="AB248" s="46">
        <v>0</v>
      </c>
      <c r="AC248" s="46">
        <v>2</v>
      </c>
      <c r="AD248" s="46">
        <v>1</v>
      </c>
      <c r="AE248" s="46">
        <v>2</v>
      </c>
      <c r="AF248" s="46">
        <v>0</v>
      </c>
      <c r="AG248" s="46">
        <v>0</v>
      </c>
      <c r="AH248" s="46">
        <v>1</v>
      </c>
      <c r="AI248" s="46">
        <v>1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</row>
    <row r="249" spans="1:40">
      <c r="A249">
        <v>238</v>
      </c>
      <c r="B249" s="100">
        <v>0.164583333333333</v>
      </c>
      <c r="C249">
        <f t="shared" ca="1" si="9"/>
        <v>0</v>
      </c>
      <c r="D249">
        <f t="shared" si="10"/>
        <v>52</v>
      </c>
      <c r="E249">
        <f>IF(appliances!$D$46="YES",light_sim_data!B249,0)</f>
        <v>0</v>
      </c>
      <c r="F249">
        <f t="shared" si="11"/>
        <v>52</v>
      </c>
      <c r="H249" s="46">
        <v>0</v>
      </c>
      <c r="I249" s="46">
        <v>0</v>
      </c>
      <c r="J249" s="46">
        <v>0</v>
      </c>
      <c r="K249" s="46">
        <v>0</v>
      </c>
      <c r="L249" s="46">
        <v>1</v>
      </c>
      <c r="M249" s="46">
        <v>2</v>
      </c>
      <c r="N249" s="46">
        <v>2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0</v>
      </c>
      <c r="U249" s="46">
        <v>4</v>
      </c>
      <c r="V249" s="46">
        <v>3</v>
      </c>
      <c r="W249" s="46">
        <v>3</v>
      </c>
      <c r="X249" s="46">
        <v>2</v>
      </c>
      <c r="Y249" s="46">
        <v>2</v>
      </c>
      <c r="Z249" s="46">
        <v>15</v>
      </c>
      <c r="AA249" s="46">
        <v>1</v>
      </c>
      <c r="AB249" s="46">
        <v>0</v>
      </c>
      <c r="AC249" s="46">
        <v>2</v>
      </c>
      <c r="AD249" s="46">
        <v>1</v>
      </c>
      <c r="AE249" s="46">
        <v>2</v>
      </c>
      <c r="AF249" s="46">
        <v>0</v>
      </c>
      <c r="AG249" s="46">
        <v>0</v>
      </c>
      <c r="AH249" s="46">
        <v>1</v>
      </c>
      <c r="AI249" s="46">
        <v>1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</row>
    <row r="250" spans="1:40">
      <c r="A250">
        <v>239</v>
      </c>
      <c r="B250" s="100">
        <v>0.165277777777778</v>
      </c>
      <c r="C250">
        <f t="shared" ca="1" si="9"/>
        <v>0</v>
      </c>
      <c r="D250">
        <f t="shared" si="10"/>
        <v>52</v>
      </c>
      <c r="E250">
        <f>IF(appliances!$D$46="YES",light_sim_data!B250,0)</f>
        <v>0</v>
      </c>
      <c r="F250">
        <f t="shared" si="11"/>
        <v>52</v>
      </c>
      <c r="H250" s="46">
        <v>0</v>
      </c>
      <c r="I250" s="46">
        <v>0</v>
      </c>
      <c r="J250" s="46">
        <v>0</v>
      </c>
      <c r="K250" s="46">
        <v>0</v>
      </c>
      <c r="L250" s="46">
        <v>1</v>
      </c>
      <c r="M250" s="46">
        <v>2</v>
      </c>
      <c r="N250" s="46">
        <v>2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0</v>
      </c>
      <c r="U250" s="46">
        <v>4</v>
      </c>
      <c r="V250" s="46">
        <v>3</v>
      </c>
      <c r="W250" s="46">
        <v>3</v>
      </c>
      <c r="X250" s="46">
        <v>2</v>
      </c>
      <c r="Y250" s="46">
        <v>2</v>
      </c>
      <c r="Z250" s="46">
        <v>15</v>
      </c>
      <c r="AA250" s="46">
        <v>1</v>
      </c>
      <c r="AB250" s="46">
        <v>0</v>
      </c>
      <c r="AC250" s="46">
        <v>2</v>
      </c>
      <c r="AD250" s="46">
        <v>1</v>
      </c>
      <c r="AE250" s="46">
        <v>2</v>
      </c>
      <c r="AF250" s="46">
        <v>0</v>
      </c>
      <c r="AG250" s="46">
        <v>0</v>
      </c>
      <c r="AH250" s="46">
        <v>1</v>
      </c>
      <c r="AI250" s="46">
        <v>1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</row>
    <row r="251" spans="1:40">
      <c r="A251">
        <v>240</v>
      </c>
      <c r="B251" s="100">
        <v>0.16597222222222199</v>
      </c>
      <c r="C251">
        <f t="shared" ca="1" si="9"/>
        <v>0</v>
      </c>
      <c r="D251">
        <f t="shared" si="10"/>
        <v>52</v>
      </c>
      <c r="E251">
        <f>IF(appliances!$D$46="YES",light_sim_data!B251,0)</f>
        <v>0</v>
      </c>
      <c r="F251">
        <f t="shared" si="11"/>
        <v>52</v>
      </c>
      <c r="H251" s="46">
        <v>0</v>
      </c>
      <c r="I251" s="46">
        <v>0</v>
      </c>
      <c r="J251" s="46">
        <v>0</v>
      </c>
      <c r="K251" s="46">
        <v>0</v>
      </c>
      <c r="L251" s="46">
        <v>1</v>
      </c>
      <c r="M251" s="46">
        <v>2</v>
      </c>
      <c r="N251" s="46">
        <v>2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0</v>
      </c>
      <c r="U251" s="46">
        <v>4</v>
      </c>
      <c r="V251" s="46">
        <v>3</v>
      </c>
      <c r="W251" s="46">
        <v>3</v>
      </c>
      <c r="X251" s="46">
        <v>2</v>
      </c>
      <c r="Y251" s="46">
        <v>2</v>
      </c>
      <c r="Z251" s="46">
        <v>15</v>
      </c>
      <c r="AA251" s="46">
        <v>1</v>
      </c>
      <c r="AB251" s="46">
        <v>0</v>
      </c>
      <c r="AC251" s="46">
        <v>2</v>
      </c>
      <c r="AD251" s="46">
        <v>1</v>
      </c>
      <c r="AE251" s="46">
        <v>2</v>
      </c>
      <c r="AF251" s="46">
        <v>0</v>
      </c>
      <c r="AG251" s="46">
        <v>0</v>
      </c>
      <c r="AH251" s="46">
        <v>1</v>
      </c>
      <c r="AI251" s="46">
        <v>1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</row>
    <row r="252" spans="1:40">
      <c r="A252">
        <v>241</v>
      </c>
      <c r="B252" s="100">
        <v>0.16666666666666699</v>
      </c>
      <c r="C252">
        <f t="shared" ca="1" si="9"/>
        <v>0</v>
      </c>
      <c r="D252">
        <f t="shared" si="10"/>
        <v>52</v>
      </c>
      <c r="E252">
        <f>IF(appliances!$D$46="YES",light_sim_data!B252,0)</f>
        <v>0</v>
      </c>
      <c r="F252">
        <f t="shared" si="11"/>
        <v>52</v>
      </c>
      <c r="H252" s="46">
        <v>0</v>
      </c>
      <c r="I252" s="46">
        <v>0</v>
      </c>
      <c r="J252" s="46">
        <v>0</v>
      </c>
      <c r="K252" s="46">
        <v>0</v>
      </c>
      <c r="L252" s="46">
        <v>1</v>
      </c>
      <c r="M252" s="46">
        <v>2</v>
      </c>
      <c r="N252" s="46">
        <v>2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0</v>
      </c>
      <c r="U252" s="46">
        <v>4</v>
      </c>
      <c r="V252" s="46">
        <v>3</v>
      </c>
      <c r="W252" s="46">
        <v>3</v>
      </c>
      <c r="X252" s="46">
        <v>2</v>
      </c>
      <c r="Y252" s="46">
        <v>2</v>
      </c>
      <c r="Z252" s="46">
        <v>15</v>
      </c>
      <c r="AA252" s="46">
        <v>1</v>
      </c>
      <c r="AB252" s="46">
        <v>0</v>
      </c>
      <c r="AC252" s="46">
        <v>2</v>
      </c>
      <c r="AD252" s="46">
        <v>1</v>
      </c>
      <c r="AE252" s="46">
        <v>2</v>
      </c>
      <c r="AF252" s="46">
        <v>0</v>
      </c>
      <c r="AG252" s="46">
        <v>0</v>
      </c>
      <c r="AH252" s="46">
        <v>1</v>
      </c>
      <c r="AI252" s="46">
        <v>1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</row>
    <row r="253" spans="1:40">
      <c r="A253">
        <v>242</v>
      </c>
      <c r="B253" s="100">
        <v>0.16736111111111099</v>
      </c>
      <c r="C253">
        <f t="shared" ca="1" si="9"/>
        <v>0</v>
      </c>
      <c r="D253">
        <f t="shared" si="10"/>
        <v>52</v>
      </c>
      <c r="E253">
        <f>IF(appliances!$D$46="YES",light_sim_data!B253,0)</f>
        <v>0</v>
      </c>
      <c r="F253">
        <f t="shared" si="11"/>
        <v>52</v>
      </c>
      <c r="H253" s="46">
        <v>0</v>
      </c>
      <c r="I253" s="46">
        <v>0</v>
      </c>
      <c r="J253" s="46">
        <v>0</v>
      </c>
      <c r="K253" s="46">
        <v>0</v>
      </c>
      <c r="L253" s="46">
        <v>1</v>
      </c>
      <c r="M253" s="46">
        <v>2</v>
      </c>
      <c r="N253" s="46">
        <v>2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0</v>
      </c>
      <c r="U253" s="46">
        <v>4</v>
      </c>
      <c r="V253" s="46">
        <v>3</v>
      </c>
      <c r="W253" s="46">
        <v>3</v>
      </c>
      <c r="X253" s="46">
        <v>2</v>
      </c>
      <c r="Y253" s="46">
        <v>2</v>
      </c>
      <c r="Z253" s="46">
        <v>15</v>
      </c>
      <c r="AA253" s="46">
        <v>1</v>
      </c>
      <c r="AB253" s="46">
        <v>0</v>
      </c>
      <c r="AC253" s="46">
        <v>2</v>
      </c>
      <c r="AD253" s="46">
        <v>1</v>
      </c>
      <c r="AE253" s="46">
        <v>2</v>
      </c>
      <c r="AF253" s="46">
        <v>0</v>
      </c>
      <c r="AG253" s="46">
        <v>0</v>
      </c>
      <c r="AH253" s="46">
        <v>1</v>
      </c>
      <c r="AI253" s="46">
        <v>1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</row>
    <row r="254" spans="1:40">
      <c r="A254">
        <v>243</v>
      </c>
      <c r="B254" s="100">
        <v>0.16805555555555601</v>
      </c>
      <c r="C254">
        <f t="shared" ca="1" si="9"/>
        <v>0</v>
      </c>
      <c r="D254">
        <f t="shared" si="10"/>
        <v>52</v>
      </c>
      <c r="E254">
        <f>IF(appliances!$D$46="YES",light_sim_data!B254,0)</f>
        <v>0</v>
      </c>
      <c r="F254">
        <f t="shared" si="11"/>
        <v>52</v>
      </c>
      <c r="H254" s="46">
        <v>0</v>
      </c>
      <c r="I254" s="46">
        <v>0</v>
      </c>
      <c r="J254" s="46">
        <v>0</v>
      </c>
      <c r="K254" s="46">
        <v>0</v>
      </c>
      <c r="L254" s="46">
        <v>1</v>
      </c>
      <c r="M254" s="46">
        <v>2</v>
      </c>
      <c r="N254" s="46">
        <v>2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0</v>
      </c>
      <c r="U254" s="46">
        <v>4</v>
      </c>
      <c r="V254" s="46">
        <v>3</v>
      </c>
      <c r="W254" s="46">
        <v>3</v>
      </c>
      <c r="X254" s="46">
        <v>2</v>
      </c>
      <c r="Y254" s="46">
        <v>2</v>
      </c>
      <c r="Z254" s="46">
        <v>15</v>
      </c>
      <c r="AA254" s="46">
        <v>1</v>
      </c>
      <c r="AB254" s="46">
        <v>0</v>
      </c>
      <c r="AC254" s="46">
        <v>2</v>
      </c>
      <c r="AD254" s="46">
        <v>1</v>
      </c>
      <c r="AE254" s="46">
        <v>2</v>
      </c>
      <c r="AF254" s="46">
        <v>0</v>
      </c>
      <c r="AG254" s="46">
        <v>0</v>
      </c>
      <c r="AH254" s="46">
        <v>1</v>
      </c>
      <c r="AI254" s="46">
        <v>1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</row>
    <row r="255" spans="1:40">
      <c r="A255">
        <v>244</v>
      </c>
      <c r="B255" s="100">
        <v>0.16875000000000001</v>
      </c>
      <c r="C255">
        <f t="shared" ca="1" si="9"/>
        <v>0</v>
      </c>
      <c r="D255">
        <f t="shared" si="10"/>
        <v>137</v>
      </c>
      <c r="E255">
        <f>IF(appliances!$D$46="YES",light_sim_data!B255,0)</f>
        <v>0</v>
      </c>
      <c r="F255">
        <f t="shared" si="11"/>
        <v>137</v>
      </c>
      <c r="H255" s="46">
        <v>0</v>
      </c>
      <c r="I255" s="46">
        <v>0</v>
      </c>
      <c r="J255" s="46">
        <v>85</v>
      </c>
      <c r="K255" s="46">
        <v>0</v>
      </c>
      <c r="L255" s="46">
        <v>1</v>
      </c>
      <c r="M255" s="46">
        <v>2</v>
      </c>
      <c r="N255" s="46">
        <v>2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0</v>
      </c>
      <c r="U255" s="46">
        <v>4</v>
      </c>
      <c r="V255" s="46">
        <v>3</v>
      </c>
      <c r="W255" s="46">
        <v>3</v>
      </c>
      <c r="X255" s="46">
        <v>2</v>
      </c>
      <c r="Y255" s="46">
        <v>2</v>
      </c>
      <c r="Z255" s="46">
        <v>15</v>
      </c>
      <c r="AA255" s="46">
        <v>1</v>
      </c>
      <c r="AB255" s="46">
        <v>0</v>
      </c>
      <c r="AC255" s="46">
        <v>2</v>
      </c>
      <c r="AD255" s="46">
        <v>1</v>
      </c>
      <c r="AE255" s="46">
        <v>2</v>
      </c>
      <c r="AF255" s="46">
        <v>0</v>
      </c>
      <c r="AG255" s="46">
        <v>0</v>
      </c>
      <c r="AH255" s="46">
        <v>1</v>
      </c>
      <c r="AI255" s="46">
        <v>1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</row>
    <row r="256" spans="1:40">
      <c r="A256">
        <v>245</v>
      </c>
      <c r="B256" s="100">
        <v>0.16944444444444401</v>
      </c>
      <c r="C256">
        <f t="shared" ca="1" si="9"/>
        <v>0</v>
      </c>
      <c r="D256">
        <f t="shared" si="10"/>
        <v>137</v>
      </c>
      <c r="E256">
        <f>IF(appliances!$D$46="YES",light_sim_data!B256,0)</f>
        <v>0</v>
      </c>
      <c r="F256">
        <f t="shared" si="11"/>
        <v>137</v>
      </c>
      <c r="H256" s="46">
        <v>0</v>
      </c>
      <c r="I256" s="46">
        <v>0</v>
      </c>
      <c r="J256" s="46">
        <v>85</v>
      </c>
      <c r="K256" s="46">
        <v>0</v>
      </c>
      <c r="L256" s="46">
        <v>1</v>
      </c>
      <c r="M256" s="46">
        <v>2</v>
      </c>
      <c r="N256" s="46">
        <v>2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0</v>
      </c>
      <c r="U256" s="46">
        <v>4</v>
      </c>
      <c r="V256" s="46">
        <v>3</v>
      </c>
      <c r="W256" s="46">
        <v>3</v>
      </c>
      <c r="X256" s="46">
        <v>2</v>
      </c>
      <c r="Y256" s="46">
        <v>2</v>
      </c>
      <c r="Z256" s="46">
        <v>15</v>
      </c>
      <c r="AA256" s="46">
        <v>1</v>
      </c>
      <c r="AB256" s="46">
        <v>0</v>
      </c>
      <c r="AC256" s="46">
        <v>2</v>
      </c>
      <c r="AD256" s="46">
        <v>1</v>
      </c>
      <c r="AE256" s="46">
        <v>2</v>
      </c>
      <c r="AF256" s="46">
        <v>0</v>
      </c>
      <c r="AG256" s="46">
        <v>0</v>
      </c>
      <c r="AH256" s="46">
        <v>1</v>
      </c>
      <c r="AI256" s="46">
        <v>1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</row>
    <row r="257" spans="1:40">
      <c r="A257">
        <v>246</v>
      </c>
      <c r="B257" s="100">
        <v>0.17013888888888901</v>
      </c>
      <c r="C257">
        <f t="shared" ca="1" si="9"/>
        <v>0</v>
      </c>
      <c r="D257">
        <f t="shared" si="10"/>
        <v>137</v>
      </c>
      <c r="E257">
        <f>IF(appliances!$D$46="YES",light_sim_data!B257,0)</f>
        <v>0</v>
      </c>
      <c r="F257">
        <f t="shared" si="11"/>
        <v>137</v>
      </c>
      <c r="H257" s="46">
        <v>0</v>
      </c>
      <c r="I257" s="46">
        <v>0</v>
      </c>
      <c r="J257" s="46">
        <v>85</v>
      </c>
      <c r="K257" s="46">
        <v>0</v>
      </c>
      <c r="L257" s="46">
        <v>1</v>
      </c>
      <c r="M257" s="46">
        <v>2</v>
      </c>
      <c r="N257" s="46">
        <v>2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0</v>
      </c>
      <c r="U257" s="46">
        <v>4</v>
      </c>
      <c r="V257" s="46">
        <v>3</v>
      </c>
      <c r="W257" s="46">
        <v>3</v>
      </c>
      <c r="X257" s="46">
        <v>2</v>
      </c>
      <c r="Y257" s="46">
        <v>2</v>
      </c>
      <c r="Z257" s="46">
        <v>15</v>
      </c>
      <c r="AA257" s="46">
        <v>1</v>
      </c>
      <c r="AB257" s="46">
        <v>0</v>
      </c>
      <c r="AC257" s="46">
        <v>2</v>
      </c>
      <c r="AD257" s="46">
        <v>1</v>
      </c>
      <c r="AE257" s="46">
        <v>2</v>
      </c>
      <c r="AF257" s="46">
        <v>0</v>
      </c>
      <c r="AG257" s="46">
        <v>0</v>
      </c>
      <c r="AH257" s="46">
        <v>1</v>
      </c>
      <c r="AI257" s="46">
        <v>1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</row>
    <row r="258" spans="1:40">
      <c r="A258">
        <v>247</v>
      </c>
      <c r="B258" s="100">
        <v>0.170833333333333</v>
      </c>
      <c r="C258">
        <f t="shared" ca="1" si="9"/>
        <v>0</v>
      </c>
      <c r="D258">
        <f t="shared" si="10"/>
        <v>137</v>
      </c>
      <c r="E258">
        <f>IF(appliances!$D$46="YES",light_sim_data!B258,0)</f>
        <v>0</v>
      </c>
      <c r="F258">
        <f t="shared" si="11"/>
        <v>137</v>
      </c>
      <c r="H258" s="46">
        <v>0</v>
      </c>
      <c r="I258" s="46">
        <v>0</v>
      </c>
      <c r="J258" s="46">
        <v>85</v>
      </c>
      <c r="K258" s="46">
        <v>0</v>
      </c>
      <c r="L258" s="46">
        <v>1</v>
      </c>
      <c r="M258" s="46">
        <v>2</v>
      </c>
      <c r="N258" s="46">
        <v>2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0</v>
      </c>
      <c r="U258" s="46">
        <v>4</v>
      </c>
      <c r="V258" s="46">
        <v>3</v>
      </c>
      <c r="W258" s="46">
        <v>3</v>
      </c>
      <c r="X258" s="46">
        <v>2</v>
      </c>
      <c r="Y258" s="46">
        <v>2</v>
      </c>
      <c r="Z258" s="46">
        <v>15</v>
      </c>
      <c r="AA258" s="46">
        <v>1</v>
      </c>
      <c r="AB258" s="46">
        <v>0</v>
      </c>
      <c r="AC258" s="46">
        <v>2</v>
      </c>
      <c r="AD258" s="46">
        <v>1</v>
      </c>
      <c r="AE258" s="46">
        <v>2</v>
      </c>
      <c r="AF258" s="46">
        <v>0</v>
      </c>
      <c r="AG258" s="46">
        <v>0</v>
      </c>
      <c r="AH258" s="46">
        <v>1</v>
      </c>
      <c r="AI258" s="46">
        <v>1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</row>
    <row r="259" spans="1:40">
      <c r="A259">
        <v>248</v>
      </c>
      <c r="B259" s="100">
        <v>0.171527777777778</v>
      </c>
      <c r="C259">
        <f t="shared" ca="1" si="9"/>
        <v>0</v>
      </c>
      <c r="D259">
        <f t="shared" si="10"/>
        <v>137</v>
      </c>
      <c r="E259">
        <f>IF(appliances!$D$46="YES",light_sim_data!B259,0)</f>
        <v>0</v>
      </c>
      <c r="F259">
        <f t="shared" si="11"/>
        <v>137</v>
      </c>
      <c r="H259" s="46">
        <v>0</v>
      </c>
      <c r="I259" s="46">
        <v>0</v>
      </c>
      <c r="J259" s="46">
        <v>85</v>
      </c>
      <c r="K259" s="46">
        <v>0</v>
      </c>
      <c r="L259" s="46">
        <v>1</v>
      </c>
      <c r="M259" s="46">
        <v>2</v>
      </c>
      <c r="N259" s="46">
        <v>2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0</v>
      </c>
      <c r="U259" s="46">
        <v>4</v>
      </c>
      <c r="V259" s="46">
        <v>3</v>
      </c>
      <c r="W259" s="46">
        <v>3</v>
      </c>
      <c r="X259" s="46">
        <v>2</v>
      </c>
      <c r="Y259" s="46">
        <v>2</v>
      </c>
      <c r="Z259" s="46">
        <v>15</v>
      </c>
      <c r="AA259" s="46">
        <v>1</v>
      </c>
      <c r="AB259" s="46">
        <v>0</v>
      </c>
      <c r="AC259" s="46">
        <v>2</v>
      </c>
      <c r="AD259" s="46">
        <v>1</v>
      </c>
      <c r="AE259" s="46">
        <v>2</v>
      </c>
      <c r="AF259" s="46">
        <v>0</v>
      </c>
      <c r="AG259" s="46">
        <v>0</v>
      </c>
      <c r="AH259" s="46">
        <v>1</v>
      </c>
      <c r="AI259" s="46">
        <v>1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</row>
    <row r="260" spans="1:40">
      <c r="A260">
        <v>249</v>
      </c>
      <c r="B260" s="100">
        <v>0.172222222222222</v>
      </c>
      <c r="C260">
        <f t="shared" ca="1" si="9"/>
        <v>0</v>
      </c>
      <c r="D260">
        <f t="shared" si="10"/>
        <v>344</v>
      </c>
      <c r="E260">
        <f>IF(appliances!$D$46="YES",light_sim_data!B260,0)</f>
        <v>0</v>
      </c>
      <c r="F260">
        <f t="shared" si="11"/>
        <v>344</v>
      </c>
      <c r="H260" s="46">
        <v>0</v>
      </c>
      <c r="I260" s="46">
        <v>207</v>
      </c>
      <c r="J260" s="46">
        <v>85</v>
      </c>
      <c r="K260" s="46">
        <v>0</v>
      </c>
      <c r="L260" s="46">
        <v>1</v>
      </c>
      <c r="M260" s="46">
        <v>2</v>
      </c>
      <c r="N260" s="46">
        <v>2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0</v>
      </c>
      <c r="U260" s="46">
        <v>4</v>
      </c>
      <c r="V260" s="46">
        <v>3</v>
      </c>
      <c r="W260" s="46">
        <v>3</v>
      </c>
      <c r="X260" s="46">
        <v>2</v>
      </c>
      <c r="Y260" s="46">
        <v>2</v>
      </c>
      <c r="Z260" s="46">
        <v>15</v>
      </c>
      <c r="AA260" s="46">
        <v>1</v>
      </c>
      <c r="AB260" s="46">
        <v>0</v>
      </c>
      <c r="AC260" s="46">
        <v>2</v>
      </c>
      <c r="AD260" s="46">
        <v>1</v>
      </c>
      <c r="AE260" s="46">
        <v>2</v>
      </c>
      <c r="AF260" s="46">
        <v>0</v>
      </c>
      <c r="AG260" s="46">
        <v>0</v>
      </c>
      <c r="AH260" s="46">
        <v>1</v>
      </c>
      <c r="AI260" s="46">
        <v>1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</row>
    <row r="261" spans="1:40">
      <c r="A261">
        <v>250</v>
      </c>
      <c r="B261" s="100">
        <v>0.172916666666667</v>
      </c>
      <c r="C261">
        <f t="shared" ca="1" si="9"/>
        <v>0</v>
      </c>
      <c r="D261">
        <f t="shared" si="10"/>
        <v>344</v>
      </c>
      <c r="E261">
        <f>IF(appliances!$D$46="YES",light_sim_data!B261,0)</f>
        <v>0</v>
      </c>
      <c r="F261">
        <f t="shared" si="11"/>
        <v>344</v>
      </c>
      <c r="H261" s="46">
        <v>0</v>
      </c>
      <c r="I261" s="46">
        <v>207</v>
      </c>
      <c r="J261" s="46">
        <v>85</v>
      </c>
      <c r="K261" s="46">
        <v>0</v>
      </c>
      <c r="L261" s="46">
        <v>1</v>
      </c>
      <c r="M261" s="46">
        <v>2</v>
      </c>
      <c r="N261" s="46">
        <v>2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0</v>
      </c>
      <c r="U261" s="46">
        <v>4</v>
      </c>
      <c r="V261" s="46">
        <v>3</v>
      </c>
      <c r="W261" s="46">
        <v>3</v>
      </c>
      <c r="X261" s="46">
        <v>2</v>
      </c>
      <c r="Y261" s="46">
        <v>2</v>
      </c>
      <c r="Z261" s="46">
        <v>15</v>
      </c>
      <c r="AA261" s="46">
        <v>1</v>
      </c>
      <c r="AB261" s="46">
        <v>0</v>
      </c>
      <c r="AC261" s="46">
        <v>2</v>
      </c>
      <c r="AD261" s="46">
        <v>1</v>
      </c>
      <c r="AE261" s="46">
        <v>2</v>
      </c>
      <c r="AF261" s="46">
        <v>0</v>
      </c>
      <c r="AG261" s="46">
        <v>0</v>
      </c>
      <c r="AH261" s="46">
        <v>1</v>
      </c>
      <c r="AI261" s="46">
        <v>1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</row>
    <row r="262" spans="1:40">
      <c r="A262">
        <v>251</v>
      </c>
      <c r="B262" s="100">
        <v>0.17361111111111099</v>
      </c>
      <c r="C262">
        <f t="shared" ca="1" si="9"/>
        <v>0</v>
      </c>
      <c r="D262">
        <f t="shared" si="10"/>
        <v>344</v>
      </c>
      <c r="E262">
        <f>IF(appliances!$D$46="YES",light_sim_data!B262,0)</f>
        <v>0</v>
      </c>
      <c r="F262">
        <f t="shared" si="11"/>
        <v>344</v>
      </c>
      <c r="H262" s="46">
        <v>0</v>
      </c>
      <c r="I262" s="46">
        <v>207</v>
      </c>
      <c r="J262" s="46">
        <v>85</v>
      </c>
      <c r="K262" s="46">
        <v>0</v>
      </c>
      <c r="L262" s="46">
        <v>1</v>
      </c>
      <c r="M262" s="46">
        <v>2</v>
      </c>
      <c r="N262" s="46">
        <v>2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0</v>
      </c>
      <c r="U262" s="46">
        <v>4</v>
      </c>
      <c r="V262" s="46">
        <v>3</v>
      </c>
      <c r="W262" s="46">
        <v>3</v>
      </c>
      <c r="X262" s="46">
        <v>2</v>
      </c>
      <c r="Y262" s="46">
        <v>2</v>
      </c>
      <c r="Z262" s="46">
        <v>15</v>
      </c>
      <c r="AA262" s="46">
        <v>1</v>
      </c>
      <c r="AB262" s="46">
        <v>0</v>
      </c>
      <c r="AC262" s="46">
        <v>2</v>
      </c>
      <c r="AD262" s="46">
        <v>1</v>
      </c>
      <c r="AE262" s="46">
        <v>2</v>
      </c>
      <c r="AF262" s="46">
        <v>0</v>
      </c>
      <c r="AG262" s="46">
        <v>0</v>
      </c>
      <c r="AH262" s="46">
        <v>1</v>
      </c>
      <c r="AI262" s="46">
        <v>1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</row>
    <row r="263" spans="1:40">
      <c r="A263">
        <v>252</v>
      </c>
      <c r="B263" s="100">
        <v>0.17430555555555599</v>
      </c>
      <c r="C263">
        <f t="shared" ca="1" si="9"/>
        <v>0</v>
      </c>
      <c r="D263">
        <f t="shared" si="10"/>
        <v>344</v>
      </c>
      <c r="E263">
        <f>IF(appliances!$D$46="YES",light_sim_data!B263,0)</f>
        <v>0</v>
      </c>
      <c r="F263">
        <f t="shared" si="11"/>
        <v>344</v>
      </c>
      <c r="H263" s="46">
        <v>0</v>
      </c>
      <c r="I263" s="46">
        <v>207</v>
      </c>
      <c r="J263" s="46">
        <v>85</v>
      </c>
      <c r="K263" s="46">
        <v>0</v>
      </c>
      <c r="L263" s="46">
        <v>1</v>
      </c>
      <c r="M263" s="46">
        <v>2</v>
      </c>
      <c r="N263" s="46">
        <v>2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0</v>
      </c>
      <c r="U263" s="46">
        <v>4</v>
      </c>
      <c r="V263" s="46">
        <v>3</v>
      </c>
      <c r="W263" s="46">
        <v>3</v>
      </c>
      <c r="X263" s="46">
        <v>2</v>
      </c>
      <c r="Y263" s="46">
        <v>2</v>
      </c>
      <c r="Z263" s="46">
        <v>15</v>
      </c>
      <c r="AA263" s="46">
        <v>1</v>
      </c>
      <c r="AB263" s="46">
        <v>0</v>
      </c>
      <c r="AC263" s="46">
        <v>2</v>
      </c>
      <c r="AD263" s="46">
        <v>1</v>
      </c>
      <c r="AE263" s="46">
        <v>2</v>
      </c>
      <c r="AF263" s="46">
        <v>0</v>
      </c>
      <c r="AG263" s="46">
        <v>0</v>
      </c>
      <c r="AH263" s="46">
        <v>1</v>
      </c>
      <c r="AI263" s="46">
        <v>1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</row>
    <row r="264" spans="1:40">
      <c r="A264">
        <v>253</v>
      </c>
      <c r="B264" s="100">
        <v>0.17499999999999999</v>
      </c>
      <c r="C264">
        <f t="shared" ca="1" si="9"/>
        <v>0</v>
      </c>
      <c r="D264">
        <f t="shared" si="10"/>
        <v>344</v>
      </c>
      <c r="E264">
        <f>IF(appliances!$D$46="YES",light_sim_data!B264,0)</f>
        <v>0</v>
      </c>
      <c r="F264">
        <f t="shared" si="11"/>
        <v>344</v>
      </c>
      <c r="H264" s="46">
        <v>0</v>
      </c>
      <c r="I264" s="46">
        <v>207</v>
      </c>
      <c r="J264" s="46">
        <v>85</v>
      </c>
      <c r="K264" s="46">
        <v>0</v>
      </c>
      <c r="L264" s="46">
        <v>1</v>
      </c>
      <c r="M264" s="46">
        <v>2</v>
      </c>
      <c r="N264" s="46">
        <v>2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0</v>
      </c>
      <c r="U264" s="46">
        <v>4</v>
      </c>
      <c r="V264" s="46">
        <v>3</v>
      </c>
      <c r="W264" s="46">
        <v>3</v>
      </c>
      <c r="X264" s="46">
        <v>2</v>
      </c>
      <c r="Y264" s="46">
        <v>2</v>
      </c>
      <c r="Z264" s="46">
        <v>15</v>
      </c>
      <c r="AA264" s="46">
        <v>1</v>
      </c>
      <c r="AB264" s="46">
        <v>0</v>
      </c>
      <c r="AC264" s="46">
        <v>2</v>
      </c>
      <c r="AD264" s="46">
        <v>1</v>
      </c>
      <c r="AE264" s="46">
        <v>2</v>
      </c>
      <c r="AF264" s="46">
        <v>0</v>
      </c>
      <c r="AG264" s="46">
        <v>0</v>
      </c>
      <c r="AH264" s="46">
        <v>1</v>
      </c>
      <c r="AI264" s="46">
        <v>1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</row>
    <row r="265" spans="1:40">
      <c r="A265">
        <v>254</v>
      </c>
      <c r="B265" s="100">
        <v>0.17569444444444399</v>
      </c>
      <c r="C265">
        <f t="shared" ca="1" si="9"/>
        <v>0</v>
      </c>
      <c r="D265">
        <f t="shared" si="10"/>
        <v>344</v>
      </c>
      <c r="E265">
        <f>IF(appliances!$D$46="YES",light_sim_data!B265,0)</f>
        <v>0</v>
      </c>
      <c r="F265">
        <f t="shared" si="11"/>
        <v>344</v>
      </c>
      <c r="H265" s="46">
        <v>0</v>
      </c>
      <c r="I265" s="46">
        <v>207</v>
      </c>
      <c r="J265" s="46">
        <v>85</v>
      </c>
      <c r="K265" s="46">
        <v>0</v>
      </c>
      <c r="L265" s="46">
        <v>1</v>
      </c>
      <c r="M265" s="46">
        <v>2</v>
      </c>
      <c r="N265" s="46">
        <v>2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0</v>
      </c>
      <c r="U265" s="46">
        <v>4</v>
      </c>
      <c r="V265" s="46">
        <v>3</v>
      </c>
      <c r="W265" s="46">
        <v>3</v>
      </c>
      <c r="X265" s="46">
        <v>2</v>
      </c>
      <c r="Y265" s="46">
        <v>2</v>
      </c>
      <c r="Z265" s="46">
        <v>15</v>
      </c>
      <c r="AA265" s="46">
        <v>1</v>
      </c>
      <c r="AB265" s="46">
        <v>0</v>
      </c>
      <c r="AC265" s="46">
        <v>2</v>
      </c>
      <c r="AD265" s="46">
        <v>1</v>
      </c>
      <c r="AE265" s="46">
        <v>2</v>
      </c>
      <c r="AF265" s="46">
        <v>0</v>
      </c>
      <c r="AG265" s="46">
        <v>0</v>
      </c>
      <c r="AH265" s="46">
        <v>1</v>
      </c>
      <c r="AI265" s="46">
        <v>1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</row>
    <row r="266" spans="1:40">
      <c r="A266">
        <v>255</v>
      </c>
      <c r="B266" s="100">
        <v>0.17638888888888901</v>
      </c>
      <c r="C266">
        <f t="shared" ca="1" si="9"/>
        <v>0</v>
      </c>
      <c r="D266">
        <f t="shared" si="10"/>
        <v>344</v>
      </c>
      <c r="E266">
        <f>IF(appliances!$D$46="YES",light_sim_data!B266,0)</f>
        <v>0</v>
      </c>
      <c r="F266">
        <f t="shared" si="11"/>
        <v>344</v>
      </c>
      <c r="H266" s="46">
        <v>0</v>
      </c>
      <c r="I266" s="46">
        <v>207</v>
      </c>
      <c r="J266" s="46">
        <v>85</v>
      </c>
      <c r="K266" s="46">
        <v>0</v>
      </c>
      <c r="L266" s="46">
        <v>1</v>
      </c>
      <c r="M266" s="46">
        <v>2</v>
      </c>
      <c r="N266" s="46">
        <v>2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0</v>
      </c>
      <c r="U266" s="46">
        <v>4</v>
      </c>
      <c r="V266" s="46">
        <v>3</v>
      </c>
      <c r="W266" s="46">
        <v>3</v>
      </c>
      <c r="X266" s="46">
        <v>2</v>
      </c>
      <c r="Y266" s="46">
        <v>2</v>
      </c>
      <c r="Z266" s="46">
        <v>15</v>
      </c>
      <c r="AA266" s="46">
        <v>1</v>
      </c>
      <c r="AB266" s="46">
        <v>0</v>
      </c>
      <c r="AC266" s="46">
        <v>2</v>
      </c>
      <c r="AD266" s="46">
        <v>1</v>
      </c>
      <c r="AE266" s="46">
        <v>2</v>
      </c>
      <c r="AF266" s="46">
        <v>0</v>
      </c>
      <c r="AG266" s="46">
        <v>0</v>
      </c>
      <c r="AH266" s="46">
        <v>1</v>
      </c>
      <c r="AI266" s="46">
        <v>1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</row>
    <row r="267" spans="1:40">
      <c r="A267">
        <v>256</v>
      </c>
      <c r="B267" s="100">
        <v>0.17708333333333301</v>
      </c>
      <c r="C267">
        <f t="shared" ca="1" si="9"/>
        <v>0</v>
      </c>
      <c r="D267">
        <f t="shared" si="10"/>
        <v>344</v>
      </c>
      <c r="E267">
        <f>IF(appliances!$D$46="YES",light_sim_data!B267,0)</f>
        <v>0</v>
      </c>
      <c r="F267">
        <f t="shared" si="11"/>
        <v>344</v>
      </c>
      <c r="H267" s="46">
        <v>0</v>
      </c>
      <c r="I267" s="46">
        <v>207</v>
      </c>
      <c r="J267" s="46">
        <v>85</v>
      </c>
      <c r="K267" s="46">
        <v>0</v>
      </c>
      <c r="L267" s="46">
        <v>1</v>
      </c>
      <c r="M267" s="46">
        <v>2</v>
      </c>
      <c r="N267" s="46">
        <v>2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0</v>
      </c>
      <c r="U267" s="46">
        <v>4</v>
      </c>
      <c r="V267" s="46">
        <v>3</v>
      </c>
      <c r="W267" s="46">
        <v>3</v>
      </c>
      <c r="X267" s="46">
        <v>2</v>
      </c>
      <c r="Y267" s="46">
        <v>2</v>
      </c>
      <c r="Z267" s="46">
        <v>15</v>
      </c>
      <c r="AA267" s="46">
        <v>1</v>
      </c>
      <c r="AB267" s="46">
        <v>0</v>
      </c>
      <c r="AC267" s="46">
        <v>2</v>
      </c>
      <c r="AD267" s="46">
        <v>1</v>
      </c>
      <c r="AE267" s="46">
        <v>2</v>
      </c>
      <c r="AF267" s="46">
        <v>0</v>
      </c>
      <c r="AG267" s="46">
        <v>0</v>
      </c>
      <c r="AH267" s="46">
        <v>1</v>
      </c>
      <c r="AI267" s="46">
        <v>1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</row>
    <row r="268" spans="1:40">
      <c r="A268">
        <v>257</v>
      </c>
      <c r="B268" s="100">
        <v>0.17777777777777801</v>
      </c>
      <c r="C268">
        <f t="shared" ca="1" si="9"/>
        <v>0</v>
      </c>
      <c r="D268">
        <f t="shared" si="10"/>
        <v>344</v>
      </c>
      <c r="E268">
        <f>IF(appliances!$D$46="YES",light_sim_data!B268,0)</f>
        <v>0</v>
      </c>
      <c r="F268">
        <f t="shared" si="11"/>
        <v>344</v>
      </c>
      <c r="H268" s="46">
        <v>0</v>
      </c>
      <c r="I268" s="46">
        <v>207</v>
      </c>
      <c r="J268" s="46">
        <v>85</v>
      </c>
      <c r="K268" s="46">
        <v>0</v>
      </c>
      <c r="L268" s="46">
        <v>1</v>
      </c>
      <c r="M268" s="46">
        <v>2</v>
      </c>
      <c r="N268" s="46">
        <v>2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0</v>
      </c>
      <c r="U268" s="46">
        <v>4</v>
      </c>
      <c r="V268" s="46">
        <v>3</v>
      </c>
      <c r="W268" s="46">
        <v>3</v>
      </c>
      <c r="X268" s="46">
        <v>2</v>
      </c>
      <c r="Y268" s="46">
        <v>2</v>
      </c>
      <c r="Z268" s="46">
        <v>15</v>
      </c>
      <c r="AA268" s="46">
        <v>1</v>
      </c>
      <c r="AB268" s="46">
        <v>0</v>
      </c>
      <c r="AC268" s="46">
        <v>2</v>
      </c>
      <c r="AD268" s="46">
        <v>1</v>
      </c>
      <c r="AE268" s="46">
        <v>2</v>
      </c>
      <c r="AF268" s="46">
        <v>0</v>
      </c>
      <c r="AG268" s="46">
        <v>0</v>
      </c>
      <c r="AH268" s="46">
        <v>1</v>
      </c>
      <c r="AI268" s="46">
        <v>1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</row>
    <row r="269" spans="1:40">
      <c r="A269">
        <v>258</v>
      </c>
      <c r="B269" s="100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344</v>
      </c>
      <c r="E269">
        <f>IF(appliances!$D$46="YES",light_sim_data!B269,0)</f>
        <v>0</v>
      </c>
      <c r="F269">
        <f t="shared" ref="F269:F332" si="14">SUM(H269:AN269)</f>
        <v>344</v>
      </c>
      <c r="H269" s="46">
        <v>0</v>
      </c>
      <c r="I269" s="46">
        <v>207</v>
      </c>
      <c r="J269" s="46">
        <v>85</v>
      </c>
      <c r="K269" s="46">
        <v>0</v>
      </c>
      <c r="L269" s="46">
        <v>1</v>
      </c>
      <c r="M269" s="46">
        <v>2</v>
      </c>
      <c r="N269" s="46">
        <v>2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0</v>
      </c>
      <c r="U269" s="46">
        <v>4</v>
      </c>
      <c r="V269" s="46">
        <v>3</v>
      </c>
      <c r="W269" s="46">
        <v>3</v>
      </c>
      <c r="X269" s="46">
        <v>2</v>
      </c>
      <c r="Y269" s="46">
        <v>2</v>
      </c>
      <c r="Z269" s="46">
        <v>15</v>
      </c>
      <c r="AA269" s="46">
        <v>1</v>
      </c>
      <c r="AB269" s="46">
        <v>0</v>
      </c>
      <c r="AC269" s="46">
        <v>2</v>
      </c>
      <c r="AD269" s="46">
        <v>1</v>
      </c>
      <c r="AE269" s="46">
        <v>2</v>
      </c>
      <c r="AF269" s="46">
        <v>0</v>
      </c>
      <c r="AG269" s="46">
        <v>0</v>
      </c>
      <c r="AH269" s="46">
        <v>1</v>
      </c>
      <c r="AI269" s="46">
        <v>1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</row>
    <row r="270" spans="1:40">
      <c r="A270">
        <v>259</v>
      </c>
      <c r="B270" s="100">
        <v>0.179166666666667</v>
      </c>
      <c r="C270">
        <f t="shared" ca="1" si="12"/>
        <v>0</v>
      </c>
      <c r="D270">
        <f t="shared" si="13"/>
        <v>344</v>
      </c>
      <c r="E270">
        <f>IF(appliances!$D$46="YES",light_sim_data!B270,0)</f>
        <v>0</v>
      </c>
      <c r="F270">
        <f t="shared" si="14"/>
        <v>344</v>
      </c>
      <c r="H270" s="46">
        <v>0</v>
      </c>
      <c r="I270" s="46">
        <v>207</v>
      </c>
      <c r="J270" s="46">
        <v>85</v>
      </c>
      <c r="K270" s="46">
        <v>0</v>
      </c>
      <c r="L270" s="46">
        <v>1</v>
      </c>
      <c r="M270" s="46">
        <v>2</v>
      </c>
      <c r="N270" s="46">
        <v>2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0</v>
      </c>
      <c r="U270" s="46">
        <v>4</v>
      </c>
      <c r="V270" s="46">
        <v>3</v>
      </c>
      <c r="W270" s="46">
        <v>3</v>
      </c>
      <c r="X270" s="46">
        <v>2</v>
      </c>
      <c r="Y270" s="46">
        <v>2</v>
      </c>
      <c r="Z270" s="46">
        <v>15</v>
      </c>
      <c r="AA270" s="46">
        <v>1</v>
      </c>
      <c r="AB270" s="46">
        <v>0</v>
      </c>
      <c r="AC270" s="46">
        <v>2</v>
      </c>
      <c r="AD270" s="46">
        <v>1</v>
      </c>
      <c r="AE270" s="46">
        <v>2</v>
      </c>
      <c r="AF270" s="46">
        <v>0</v>
      </c>
      <c r="AG270" s="46">
        <v>0</v>
      </c>
      <c r="AH270" s="46">
        <v>1</v>
      </c>
      <c r="AI270" s="46">
        <v>1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</row>
    <row r="271" spans="1:40">
      <c r="A271">
        <v>260</v>
      </c>
      <c r="B271" s="100">
        <v>0.179861111111111</v>
      </c>
      <c r="C271">
        <f t="shared" ca="1" si="12"/>
        <v>0</v>
      </c>
      <c r="D271">
        <f t="shared" si="13"/>
        <v>344</v>
      </c>
      <c r="E271">
        <f>IF(appliances!$D$46="YES",light_sim_data!B271,0)</f>
        <v>0</v>
      </c>
      <c r="F271">
        <f t="shared" si="14"/>
        <v>344</v>
      </c>
      <c r="H271" s="46">
        <v>0</v>
      </c>
      <c r="I271" s="46">
        <v>207</v>
      </c>
      <c r="J271" s="46">
        <v>85</v>
      </c>
      <c r="K271" s="46">
        <v>0</v>
      </c>
      <c r="L271" s="46">
        <v>1</v>
      </c>
      <c r="M271" s="46">
        <v>2</v>
      </c>
      <c r="N271" s="46">
        <v>2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0</v>
      </c>
      <c r="U271" s="46">
        <v>4</v>
      </c>
      <c r="V271" s="46">
        <v>3</v>
      </c>
      <c r="W271" s="46">
        <v>3</v>
      </c>
      <c r="X271" s="46">
        <v>2</v>
      </c>
      <c r="Y271" s="46">
        <v>2</v>
      </c>
      <c r="Z271" s="46">
        <v>15</v>
      </c>
      <c r="AA271" s="46">
        <v>1</v>
      </c>
      <c r="AB271" s="46">
        <v>0</v>
      </c>
      <c r="AC271" s="46">
        <v>2</v>
      </c>
      <c r="AD271" s="46">
        <v>1</v>
      </c>
      <c r="AE271" s="46">
        <v>2</v>
      </c>
      <c r="AF271" s="46">
        <v>0</v>
      </c>
      <c r="AG271" s="46">
        <v>0</v>
      </c>
      <c r="AH271" s="46">
        <v>1</v>
      </c>
      <c r="AI271" s="46">
        <v>1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</row>
    <row r="272" spans="1:40">
      <c r="A272">
        <v>261</v>
      </c>
      <c r="B272" s="100">
        <v>0.180555555555556</v>
      </c>
      <c r="C272">
        <f t="shared" ca="1" si="12"/>
        <v>0</v>
      </c>
      <c r="D272">
        <f t="shared" si="13"/>
        <v>344</v>
      </c>
      <c r="E272">
        <f>IF(appliances!$D$46="YES",light_sim_data!B272,0)</f>
        <v>0</v>
      </c>
      <c r="F272">
        <f t="shared" si="14"/>
        <v>344</v>
      </c>
      <c r="H272" s="46">
        <v>0</v>
      </c>
      <c r="I272" s="46">
        <v>207</v>
      </c>
      <c r="J272" s="46">
        <v>85</v>
      </c>
      <c r="K272" s="46">
        <v>0</v>
      </c>
      <c r="L272" s="46">
        <v>1</v>
      </c>
      <c r="M272" s="46">
        <v>2</v>
      </c>
      <c r="N272" s="46">
        <v>2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0</v>
      </c>
      <c r="U272" s="46">
        <v>4</v>
      </c>
      <c r="V272" s="46">
        <v>3</v>
      </c>
      <c r="W272" s="46">
        <v>3</v>
      </c>
      <c r="X272" s="46">
        <v>2</v>
      </c>
      <c r="Y272" s="46">
        <v>2</v>
      </c>
      <c r="Z272" s="46">
        <v>15</v>
      </c>
      <c r="AA272" s="46">
        <v>1</v>
      </c>
      <c r="AB272" s="46">
        <v>0</v>
      </c>
      <c r="AC272" s="46">
        <v>2</v>
      </c>
      <c r="AD272" s="46">
        <v>1</v>
      </c>
      <c r="AE272" s="46">
        <v>2</v>
      </c>
      <c r="AF272" s="46">
        <v>0</v>
      </c>
      <c r="AG272" s="46">
        <v>0</v>
      </c>
      <c r="AH272" s="46">
        <v>1</v>
      </c>
      <c r="AI272" s="46">
        <v>1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</row>
    <row r="273" spans="1:40">
      <c r="A273">
        <v>262</v>
      </c>
      <c r="B273" s="100">
        <v>0.18124999999999999</v>
      </c>
      <c r="C273">
        <f t="shared" ca="1" si="12"/>
        <v>0</v>
      </c>
      <c r="D273">
        <f t="shared" si="13"/>
        <v>259</v>
      </c>
      <c r="E273">
        <f>IF(appliances!$D$46="YES",light_sim_data!B273,0)</f>
        <v>0</v>
      </c>
      <c r="F273">
        <f t="shared" si="14"/>
        <v>259</v>
      </c>
      <c r="H273" s="46">
        <v>0</v>
      </c>
      <c r="I273" s="46">
        <v>207</v>
      </c>
      <c r="J273" s="46">
        <v>0</v>
      </c>
      <c r="K273" s="46">
        <v>0</v>
      </c>
      <c r="L273" s="46">
        <v>1</v>
      </c>
      <c r="M273" s="46">
        <v>2</v>
      </c>
      <c r="N273" s="46">
        <v>2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0</v>
      </c>
      <c r="U273" s="46">
        <v>4</v>
      </c>
      <c r="V273" s="46">
        <v>3</v>
      </c>
      <c r="W273" s="46">
        <v>3</v>
      </c>
      <c r="X273" s="46">
        <v>2</v>
      </c>
      <c r="Y273" s="46">
        <v>2</v>
      </c>
      <c r="Z273" s="46">
        <v>15</v>
      </c>
      <c r="AA273" s="46">
        <v>1</v>
      </c>
      <c r="AB273" s="46">
        <v>0</v>
      </c>
      <c r="AC273" s="46">
        <v>2</v>
      </c>
      <c r="AD273" s="46">
        <v>1</v>
      </c>
      <c r="AE273" s="46">
        <v>2</v>
      </c>
      <c r="AF273" s="46">
        <v>0</v>
      </c>
      <c r="AG273" s="46">
        <v>0</v>
      </c>
      <c r="AH273" s="46">
        <v>1</v>
      </c>
      <c r="AI273" s="46">
        <v>1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</row>
    <row r="274" spans="1:40">
      <c r="A274">
        <v>263</v>
      </c>
      <c r="B274" s="100">
        <v>0.18194444444444399</v>
      </c>
      <c r="C274">
        <f t="shared" ca="1" si="12"/>
        <v>0</v>
      </c>
      <c r="D274">
        <f t="shared" si="13"/>
        <v>259</v>
      </c>
      <c r="E274">
        <f>IF(appliances!$D$46="YES",light_sim_data!B274,0)</f>
        <v>0</v>
      </c>
      <c r="F274">
        <f t="shared" si="14"/>
        <v>259</v>
      </c>
      <c r="H274" s="46">
        <v>0</v>
      </c>
      <c r="I274" s="46">
        <v>207</v>
      </c>
      <c r="J274" s="46">
        <v>0</v>
      </c>
      <c r="K274" s="46">
        <v>0</v>
      </c>
      <c r="L274" s="46">
        <v>1</v>
      </c>
      <c r="M274" s="46">
        <v>2</v>
      </c>
      <c r="N274" s="46">
        <v>2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0</v>
      </c>
      <c r="U274" s="46">
        <v>4</v>
      </c>
      <c r="V274" s="46">
        <v>3</v>
      </c>
      <c r="W274" s="46">
        <v>3</v>
      </c>
      <c r="X274" s="46">
        <v>2</v>
      </c>
      <c r="Y274" s="46">
        <v>2</v>
      </c>
      <c r="Z274" s="46">
        <v>15</v>
      </c>
      <c r="AA274" s="46">
        <v>1</v>
      </c>
      <c r="AB274" s="46">
        <v>0</v>
      </c>
      <c r="AC274" s="46">
        <v>2</v>
      </c>
      <c r="AD274" s="46">
        <v>1</v>
      </c>
      <c r="AE274" s="46">
        <v>2</v>
      </c>
      <c r="AF274" s="46">
        <v>0</v>
      </c>
      <c r="AG274" s="46">
        <v>0</v>
      </c>
      <c r="AH274" s="46">
        <v>1</v>
      </c>
      <c r="AI274" s="46">
        <v>1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</row>
    <row r="275" spans="1:40">
      <c r="A275">
        <v>264</v>
      </c>
      <c r="B275" s="100">
        <v>0.18263888888888899</v>
      </c>
      <c r="C275">
        <f t="shared" ca="1" si="12"/>
        <v>0</v>
      </c>
      <c r="D275">
        <f t="shared" si="13"/>
        <v>259</v>
      </c>
      <c r="E275">
        <f>IF(appliances!$D$46="YES",light_sim_data!B275,0)</f>
        <v>0</v>
      </c>
      <c r="F275">
        <f t="shared" si="14"/>
        <v>259</v>
      </c>
      <c r="H275" s="46">
        <v>0</v>
      </c>
      <c r="I275" s="46">
        <v>207</v>
      </c>
      <c r="J275" s="46">
        <v>0</v>
      </c>
      <c r="K275" s="46">
        <v>0</v>
      </c>
      <c r="L275" s="46">
        <v>1</v>
      </c>
      <c r="M275" s="46">
        <v>2</v>
      </c>
      <c r="N275" s="46">
        <v>2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0</v>
      </c>
      <c r="U275" s="46">
        <v>4</v>
      </c>
      <c r="V275" s="46">
        <v>3</v>
      </c>
      <c r="W275" s="46">
        <v>3</v>
      </c>
      <c r="X275" s="46">
        <v>2</v>
      </c>
      <c r="Y275" s="46">
        <v>2</v>
      </c>
      <c r="Z275" s="46">
        <v>15</v>
      </c>
      <c r="AA275" s="46">
        <v>1</v>
      </c>
      <c r="AB275" s="46">
        <v>0</v>
      </c>
      <c r="AC275" s="46">
        <v>2</v>
      </c>
      <c r="AD275" s="46">
        <v>1</v>
      </c>
      <c r="AE275" s="46">
        <v>2</v>
      </c>
      <c r="AF275" s="46">
        <v>0</v>
      </c>
      <c r="AG275" s="46">
        <v>0</v>
      </c>
      <c r="AH275" s="46">
        <v>1</v>
      </c>
      <c r="AI275" s="46">
        <v>1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</row>
    <row r="276" spans="1:40">
      <c r="A276">
        <v>265</v>
      </c>
      <c r="B276" s="100">
        <v>0.18333333333333299</v>
      </c>
      <c r="C276">
        <f t="shared" ca="1" si="12"/>
        <v>0</v>
      </c>
      <c r="D276">
        <f t="shared" si="13"/>
        <v>259</v>
      </c>
      <c r="E276">
        <f>IF(appliances!$D$46="YES",light_sim_data!B276,0)</f>
        <v>0</v>
      </c>
      <c r="F276">
        <f t="shared" si="14"/>
        <v>259</v>
      </c>
      <c r="H276" s="46">
        <v>0</v>
      </c>
      <c r="I276" s="46">
        <v>207</v>
      </c>
      <c r="J276" s="46">
        <v>0</v>
      </c>
      <c r="K276" s="46">
        <v>0</v>
      </c>
      <c r="L276" s="46">
        <v>1</v>
      </c>
      <c r="M276" s="46">
        <v>2</v>
      </c>
      <c r="N276" s="46">
        <v>2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0</v>
      </c>
      <c r="U276" s="46">
        <v>4</v>
      </c>
      <c r="V276" s="46">
        <v>3</v>
      </c>
      <c r="W276" s="46">
        <v>3</v>
      </c>
      <c r="X276" s="46">
        <v>2</v>
      </c>
      <c r="Y276" s="46">
        <v>2</v>
      </c>
      <c r="Z276" s="46">
        <v>15</v>
      </c>
      <c r="AA276" s="46">
        <v>1</v>
      </c>
      <c r="AB276" s="46">
        <v>0</v>
      </c>
      <c r="AC276" s="46">
        <v>2</v>
      </c>
      <c r="AD276" s="46">
        <v>1</v>
      </c>
      <c r="AE276" s="46">
        <v>2</v>
      </c>
      <c r="AF276" s="46">
        <v>0</v>
      </c>
      <c r="AG276" s="46">
        <v>0</v>
      </c>
      <c r="AH276" s="46">
        <v>1</v>
      </c>
      <c r="AI276" s="46">
        <v>1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</row>
    <row r="277" spans="1:40">
      <c r="A277">
        <v>266</v>
      </c>
      <c r="B277" s="100">
        <v>0.18402777777777801</v>
      </c>
      <c r="C277">
        <f t="shared" ca="1" si="12"/>
        <v>0</v>
      </c>
      <c r="D277">
        <f t="shared" si="13"/>
        <v>259</v>
      </c>
      <c r="E277">
        <f>IF(appliances!$D$46="YES",light_sim_data!B277,0)</f>
        <v>0</v>
      </c>
      <c r="F277">
        <f t="shared" si="14"/>
        <v>259</v>
      </c>
      <c r="H277" s="46">
        <v>0</v>
      </c>
      <c r="I277" s="46">
        <v>207</v>
      </c>
      <c r="J277" s="46">
        <v>0</v>
      </c>
      <c r="K277" s="46">
        <v>0</v>
      </c>
      <c r="L277" s="46">
        <v>1</v>
      </c>
      <c r="M277" s="46">
        <v>2</v>
      </c>
      <c r="N277" s="46">
        <v>2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0</v>
      </c>
      <c r="U277" s="46">
        <v>4</v>
      </c>
      <c r="V277" s="46">
        <v>3</v>
      </c>
      <c r="W277" s="46">
        <v>3</v>
      </c>
      <c r="X277" s="46">
        <v>2</v>
      </c>
      <c r="Y277" s="46">
        <v>2</v>
      </c>
      <c r="Z277" s="46">
        <v>15</v>
      </c>
      <c r="AA277" s="46">
        <v>1</v>
      </c>
      <c r="AB277" s="46">
        <v>0</v>
      </c>
      <c r="AC277" s="46">
        <v>2</v>
      </c>
      <c r="AD277" s="46">
        <v>1</v>
      </c>
      <c r="AE277" s="46">
        <v>2</v>
      </c>
      <c r="AF277" s="46">
        <v>0</v>
      </c>
      <c r="AG277" s="46">
        <v>0</v>
      </c>
      <c r="AH277" s="46">
        <v>1</v>
      </c>
      <c r="AI277" s="46">
        <v>1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</row>
    <row r="278" spans="1:40">
      <c r="A278">
        <v>267</v>
      </c>
      <c r="B278" s="100">
        <v>0.18472222222222201</v>
      </c>
      <c r="C278">
        <f t="shared" ca="1" si="12"/>
        <v>0</v>
      </c>
      <c r="D278">
        <f t="shared" si="13"/>
        <v>259</v>
      </c>
      <c r="E278">
        <f>IF(appliances!$D$46="YES",light_sim_data!B278,0)</f>
        <v>0</v>
      </c>
      <c r="F278">
        <f t="shared" si="14"/>
        <v>259</v>
      </c>
      <c r="H278" s="46">
        <v>0</v>
      </c>
      <c r="I278" s="46">
        <v>207</v>
      </c>
      <c r="J278" s="46">
        <v>0</v>
      </c>
      <c r="K278" s="46">
        <v>0</v>
      </c>
      <c r="L278" s="46">
        <v>1</v>
      </c>
      <c r="M278" s="46">
        <v>2</v>
      </c>
      <c r="N278" s="46">
        <v>2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0</v>
      </c>
      <c r="U278" s="46">
        <v>4</v>
      </c>
      <c r="V278" s="46">
        <v>3</v>
      </c>
      <c r="W278" s="46">
        <v>3</v>
      </c>
      <c r="X278" s="46">
        <v>2</v>
      </c>
      <c r="Y278" s="46">
        <v>2</v>
      </c>
      <c r="Z278" s="46">
        <v>15</v>
      </c>
      <c r="AA278" s="46">
        <v>1</v>
      </c>
      <c r="AB278" s="46">
        <v>0</v>
      </c>
      <c r="AC278" s="46">
        <v>2</v>
      </c>
      <c r="AD278" s="46">
        <v>1</v>
      </c>
      <c r="AE278" s="46">
        <v>2</v>
      </c>
      <c r="AF278" s="46">
        <v>0</v>
      </c>
      <c r="AG278" s="46">
        <v>0</v>
      </c>
      <c r="AH278" s="46">
        <v>1</v>
      </c>
      <c r="AI278" s="46">
        <v>1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</row>
    <row r="279" spans="1:40">
      <c r="A279">
        <v>268</v>
      </c>
      <c r="B279" s="100">
        <v>0.18541666666666701</v>
      </c>
      <c r="C279">
        <f t="shared" ca="1" si="12"/>
        <v>0</v>
      </c>
      <c r="D279">
        <f t="shared" si="13"/>
        <v>259</v>
      </c>
      <c r="E279">
        <f>IF(appliances!$D$46="YES",light_sim_data!B279,0)</f>
        <v>0</v>
      </c>
      <c r="F279">
        <f t="shared" si="14"/>
        <v>259</v>
      </c>
      <c r="H279" s="46">
        <v>0</v>
      </c>
      <c r="I279" s="46">
        <v>207</v>
      </c>
      <c r="J279" s="46">
        <v>0</v>
      </c>
      <c r="K279" s="46">
        <v>0</v>
      </c>
      <c r="L279" s="46">
        <v>1</v>
      </c>
      <c r="M279" s="46">
        <v>2</v>
      </c>
      <c r="N279" s="46">
        <v>2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0</v>
      </c>
      <c r="U279" s="46">
        <v>4</v>
      </c>
      <c r="V279" s="46">
        <v>3</v>
      </c>
      <c r="W279" s="46">
        <v>3</v>
      </c>
      <c r="X279" s="46">
        <v>2</v>
      </c>
      <c r="Y279" s="46">
        <v>2</v>
      </c>
      <c r="Z279" s="46">
        <v>15</v>
      </c>
      <c r="AA279" s="46">
        <v>1</v>
      </c>
      <c r="AB279" s="46">
        <v>0</v>
      </c>
      <c r="AC279" s="46">
        <v>2</v>
      </c>
      <c r="AD279" s="46">
        <v>1</v>
      </c>
      <c r="AE279" s="46">
        <v>2</v>
      </c>
      <c r="AF279" s="46">
        <v>0</v>
      </c>
      <c r="AG279" s="46">
        <v>0</v>
      </c>
      <c r="AH279" s="46">
        <v>1</v>
      </c>
      <c r="AI279" s="46">
        <v>1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</row>
    <row r="280" spans="1:40">
      <c r="A280">
        <v>269</v>
      </c>
      <c r="B280" s="100">
        <v>0.18611111111111101</v>
      </c>
      <c r="C280">
        <f t="shared" ca="1" si="12"/>
        <v>0</v>
      </c>
      <c r="D280">
        <f t="shared" si="13"/>
        <v>259</v>
      </c>
      <c r="E280">
        <f>IF(appliances!$D$46="YES",light_sim_data!B280,0)</f>
        <v>0</v>
      </c>
      <c r="F280">
        <f t="shared" si="14"/>
        <v>259</v>
      </c>
      <c r="H280" s="46">
        <v>0</v>
      </c>
      <c r="I280" s="46">
        <v>207</v>
      </c>
      <c r="J280" s="46">
        <v>0</v>
      </c>
      <c r="K280" s="46">
        <v>0</v>
      </c>
      <c r="L280" s="46">
        <v>1</v>
      </c>
      <c r="M280" s="46">
        <v>2</v>
      </c>
      <c r="N280" s="46">
        <v>2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0</v>
      </c>
      <c r="U280" s="46">
        <v>4</v>
      </c>
      <c r="V280" s="46">
        <v>3</v>
      </c>
      <c r="W280" s="46">
        <v>3</v>
      </c>
      <c r="X280" s="46">
        <v>2</v>
      </c>
      <c r="Y280" s="46">
        <v>2</v>
      </c>
      <c r="Z280" s="46">
        <v>15</v>
      </c>
      <c r="AA280" s="46">
        <v>1</v>
      </c>
      <c r="AB280" s="46">
        <v>0</v>
      </c>
      <c r="AC280" s="46">
        <v>2</v>
      </c>
      <c r="AD280" s="46">
        <v>1</v>
      </c>
      <c r="AE280" s="46">
        <v>2</v>
      </c>
      <c r="AF280" s="46">
        <v>0</v>
      </c>
      <c r="AG280" s="46">
        <v>0</v>
      </c>
      <c r="AH280" s="46">
        <v>1</v>
      </c>
      <c r="AI280" s="46">
        <v>1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</row>
    <row r="281" spans="1:40">
      <c r="A281">
        <v>270</v>
      </c>
      <c r="B281" s="100">
        <v>0.186805555555556</v>
      </c>
      <c r="C281">
        <f t="shared" ca="1" si="12"/>
        <v>0</v>
      </c>
      <c r="D281">
        <f t="shared" si="13"/>
        <v>259</v>
      </c>
      <c r="E281">
        <f>IF(appliances!$D$46="YES",light_sim_data!B281,0)</f>
        <v>0</v>
      </c>
      <c r="F281">
        <f t="shared" si="14"/>
        <v>259</v>
      </c>
      <c r="H281" s="46">
        <v>0</v>
      </c>
      <c r="I281" s="46">
        <v>207</v>
      </c>
      <c r="J281" s="46">
        <v>0</v>
      </c>
      <c r="K281" s="46">
        <v>0</v>
      </c>
      <c r="L281" s="46">
        <v>1</v>
      </c>
      <c r="M281" s="46">
        <v>2</v>
      </c>
      <c r="N281" s="46">
        <v>2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0</v>
      </c>
      <c r="U281" s="46">
        <v>4</v>
      </c>
      <c r="V281" s="46">
        <v>3</v>
      </c>
      <c r="W281" s="46">
        <v>3</v>
      </c>
      <c r="X281" s="46">
        <v>2</v>
      </c>
      <c r="Y281" s="46">
        <v>2</v>
      </c>
      <c r="Z281" s="46">
        <v>15</v>
      </c>
      <c r="AA281" s="46">
        <v>1</v>
      </c>
      <c r="AB281" s="46">
        <v>0</v>
      </c>
      <c r="AC281" s="46">
        <v>2</v>
      </c>
      <c r="AD281" s="46">
        <v>1</v>
      </c>
      <c r="AE281" s="46">
        <v>2</v>
      </c>
      <c r="AF281" s="46">
        <v>0</v>
      </c>
      <c r="AG281" s="46">
        <v>0</v>
      </c>
      <c r="AH281" s="46">
        <v>1</v>
      </c>
      <c r="AI281" s="46">
        <v>1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</row>
    <row r="282" spans="1:40">
      <c r="A282">
        <v>271</v>
      </c>
      <c r="B282" s="100">
        <v>0.1875</v>
      </c>
      <c r="C282">
        <f t="shared" ca="1" si="12"/>
        <v>0</v>
      </c>
      <c r="D282">
        <f t="shared" si="13"/>
        <v>52</v>
      </c>
      <c r="E282">
        <f>IF(appliances!$D$46="YES",light_sim_data!B282,0)</f>
        <v>0</v>
      </c>
      <c r="F282">
        <f t="shared" si="14"/>
        <v>52</v>
      </c>
      <c r="H282" s="46">
        <v>0</v>
      </c>
      <c r="I282" s="46">
        <v>0</v>
      </c>
      <c r="J282" s="46">
        <v>0</v>
      </c>
      <c r="K282" s="46">
        <v>0</v>
      </c>
      <c r="L282" s="46">
        <v>1</v>
      </c>
      <c r="M282" s="46">
        <v>2</v>
      </c>
      <c r="N282" s="46">
        <v>2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0</v>
      </c>
      <c r="U282" s="46">
        <v>4</v>
      </c>
      <c r="V282" s="46">
        <v>3</v>
      </c>
      <c r="W282" s="46">
        <v>3</v>
      </c>
      <c r="X282" s="46">
        <v>2</v>
      </c>
      <c r="Y282" s="46">
        <v>2</v>
      </c>
      <c r="Z282" s="46">
        <v>15</v>
      </c>
      <c r="AA282" s="46">
        <v>1</v>
      </c>
      <c r="AB282" s="46">
        <v>0</v>
      </c>
      <c r="AC282" s="46">
        <v>2</v>
      </c>
      <c r="AD282" s="46">
        <v>1</v>
      </c>
      <c r="AE282" s="46">
        <v>2</v>
      </c>
      <c r="AF282" s="46">
        <v>0</v>
      </c>
      <c r="AG282" s="46">
        <v>0</v>
      </c>
      <c r="AH282" s="46">
        <v>1</v>
      </c>
      <c r="AI282" s="46">
        <v>1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</row>
    <row r="283" spans="1:40">
      <c r="A283">
        <v>272</v>
      </c>
      <c r="B283" s="100">
        <v>0.188194444444444</v>
      </c>
      <c r="C283">
        <f t="shared" ca="1" si="12"/>
        <v>0</v>
      </c>
      <c r="D283">
        <f t="shared" si="13"/>
        <v>52</v>
      </c>
      <c r="E283">
        <f>IF(appliances!$D$46="YES",light_sim_data!B283,0)</f>
        <v>0</v>
      </c>
      <c r="F283">
        <f t="shared" si="14"/>
        <v>52</v>
      </c>
      <c r="H283" s="46">
        <v>0</v>
      </c>
      <c r="I283" s="46">
        <v>0</v>
      </c>
      <c r="J283" s="46">
        <v>0</v>
      </c>
      <c r="K283" s="46">
        <v>0</v>
      </c>
      <c r="L283" s="46">
        <v>1</v>
      </c>
      <c r="M283" s="46">
        <v>2</v>
      </c>
      <c r="N283" s="46">
        <v>2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0</v>
      </c>
      <c r="U283" s="46">
        <v>4</v>
      </c>
      <c r="V283" s="46">
        <v>3</v>
      </c>
      <c r="W283" s="46">
        <v>3</v>
      </c>
      <c r="X283" s="46">
        <v>2</v>
      </c>
      <c r="Y283" s="46">
        <v>2</v>
      </c>
      <c r="Z283" s="46">
        <v>15</v>
      </c>
      <c r="AA283" s="46">
        <v>1</v>
      </c>
      <c r="AB283" s="46">
        <v>0</v>
      </c>
      <c r="AC283" s="46">
        <v>2</v>
      </c>
      <c r="AD283" s="46">
        <v>1</v>
      </c>
      <c r="AE283" s="46">
        <v>2</v>
      </c>
      <c r="AF283" s="46">
        <v>0</v>
      </c>
      <c r="AG283" s="46">
        <v>0</v>
      </c>
      <c r="AH283" s="46">
        <v>1</v>
      </c>
      <c r="AI283" s="46">
        <v>1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</row>
    <row r="284" spans="1:40">
      <c r="A284">
        <v>273</v>
      </c>
      <c r="B284" s="100">
        <v>0.18888888888888899</v>
      </c>
      <c r="C284">
        <f t="shared" ca="1" si="12"/>
        <v>0</v>
      </c>
      <c r="D284">
        <f t="shared" si="13"/>
        <v>52</v>
      </c>
      <c r="E284">
        <f>IF(appliances!$D$46="YES",light_sim_data!B284,0)</f>
        <v>0</v>
      </c>
      <c r="F284">
        <f t="shared" si="14"/>
        <v>52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2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0</v>
      </c>
      <c r="U284" s="46">
        <v>4</v>
      </c>
      <c r="V284" s="46">
        <v>3</v>
      </c>
      <c r="W284" s="46">
        <v>3</v>
      </c>
      <c r="X284" s="46">
        <v>2</v>
      </c>
      <c r="Y284" s="46">
        <v>2</v>
      </c>
      <c r="Z284" s="46">
        <v>15</v>
      </c>
      <c r="AA284" s="46">
        <v>1</v>
      </c>
      <c r="AB284" s="46">
        <v>0</v>
      </c>
      <c r="AC284" s="46">
        <v>2</v>
      </c>
      <c r="AD284" s="46">
        <v>1</v>
      </c>
      <c r="AE284" s="46">
        <v>2</v>
      </c>
      <c r="AF284" s="46">
        <v>0</v>
      </c>
      <c r="AG284" s="46">
        <v>0</v>
      </c>
      <c r="AH284" s="46">
        <v>1</v>
      </c>
      <c r="AI284" s="46">
        <v>1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</row>
    <row r="285" spans="1:40">
      <c r="A285">
        <v>274</v>
      </c>
      <c r="B285" s="100">
        <v>0.18958333333333299</v>
      </c>
      <c r="C285">
        <f t="shared" ca="1" si="12"/>
        <v>0</v>
      </c>
      <c r="D285">
        <f t="shared" si="13"/>
        <v>52</v>
      </c>
      <c r="E285">
        <f>IF(appliances!$D$46="YES",light_sim_data!B285,0)</f>
        <v>0</v>
      </c>
      <c r="F285">
        <f t="shared" si="14"/>
        <v>52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2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0</v>
      </c>
      <c r="U285" s="46">
        <v>4</v>
      </c>
      <c r="V285" s="46">
        <v>3</v>
      </c>
      <c r="W285" s="46">
        <v>3</v>
      </c>
      <c r="X285" s="46">
        <v>2</v>
      </c>
      <c r="Y285" s="46">
        <v>2</v>
      </c>
      <c r="Z285" s="46">
        <v>15</v>
      </c>
      <c r="AA285" s="46">
        <v>1</v>
      </c>
      <c r="AB285" s="46">
        <v>0</v>
      </c>
      <c r="AC285" s="46">
        <v>2</v>
      </c>
      <c r="AD285" s="46">
        <v>1</v>
      </c>
      <c r="AE285" s="46">
        <v>2</v>
      </c>
      <c r="AF285" s="46">
        <v>0</v>
      </c>
      <c r="AG285" s="46">
        <v>0</v>
      </c>
      <c r="AH285" s="46">
        <v>1</v>
      </c>
      <c r="AI285" s="46">
        <v>1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</row>
    <row r="286" spans="1:40">
      <c r="A286">
        <v>275</v>
      </c>
      <c r="B286" s="100">
        <v>0.19027777777777799</v>
      </c>
      <c r="C286">
        <f t="shared" ca="1" si="12"/>
        <v>0</v>
      </c>
      <c r="D286">
        <f t="shared" si="13"/>
        <v>52</v>
      </c>
      <c r="E286">
        <f>IF(appliances!$D$46="YES",light_sim_data!B286,0)</f>
        <v>0</v>
      </c>
      <c r="F286">
        <f t="shared" si="14"/>
        <v>52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2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0</v>
      </c>
      <c r="U286" s="46">
        <v>4</v>
      </c>
      <c r="V286" s="46">
        <v>3</v>
      </c>
      <c r="W286" s="46">
        <v>3</v>
      </c>
      <c r="X286" s="46">
        <v>2</v>
      </c>
      <c r="Y286" s="46">
        <v>2</v>
      </c>
      <c r="Z286" s="46">
        <v>15</v>
      </c>
      <c r="AA286" s="46">
        <v>1</v>
      </c>
      <c r="AB286" s="46">
        <v>0</v>
      </c>
      <c r="AC286" s="46">
        <v>2</v>
      </c>
      <c r="AD286" s="46">
        <v>1</v>
      </c>
      <c r="AE286" s="46">
        <v>2</v>
      </c>
      <c r="AF286" s="46">
        <v>0</v>
      </c>
      <c r="AG286" s="46">
        <v>0</v>
      </c>
      <c r="AH286" s="46">
        <v>1</v>
      </c>
      <c r="AI286" s="46">
        <v>1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</row>
    <row r="287" spans="1:40">
      <c r="A287">
        <v>276</v>
      </c>
      <c r="B287" s="100">
        <v>0.19097222222222199</v>
      </c>
      <c r="C287">
        <f t="shared" ca="1" si="12"/>
        <v>0</v>
      </c>
      <c r="D287">
        <f t="shared" si="13"/>
        <v>52</v>
      </c>
      <c r="E287">
        <f>IF(appliances!$D$46="YES",light_sim_data!B287,0)</f>
        <v>0</v>
      </c>
      <c r="F287">
        <f t="shared" si="14"/>
        <v>52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2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0</v>
      </c>
      <c r="U287" s="46">
        <v>4</v>
      </c>
      <c r="V287" s="46">
        <v>3</v>
      </c>
      <c r="W287" s="46">
        <v>3</v>
      </c>
      <c r="X287" s="46">
        <v>2</v>
      </c>
      <c r="Y287" s="46">
        <v>2</v>
      </c>
      <c r="Z287" s="46">
        <v>15</v>
      </c>
      <c r="AA287" s="46">
        <v>1</v>
      </c>
      <c r="AB287" s="46">
        <v>0</v>
      </c>
      <c r="AC287" s="46">
        <v>2</v>
      </c>
      <c r="AD287" s="46">
        <v>1</v>
      </c>
      <c r="AE287" s="46">
        <v>2</v>
      </c>
      <c r="AF287" s="46">
        <v>0</v>
      </c>
      <c r="AG287" s="46">
        <v>0</v>
      </c>
      <c r="AH287" s="46">
        <v>1</v>
      </c>
      <c r="AI287" s="46">
        <v>1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</row>
    <row r="288" spans="1:40">
      <c r="A288">
        <v>277</v>
      </c>
      <c r="B288" s="100">
        <v>0.19166666666666701</v>
      </c>
      <c r="C288">
        <f t="shared" ca="1" si="12"/>
        <v>0</v>
      </c>
      <c r="D288">
        <f t="shared" si="13"/>
        <v>52</v>
      </c>
      <c r="E288">
        <f>IF(appliances!$D$46="YES",light_sim_data!B288,0)</f>
        <v>0</v>
      </c>
      <c r="F288">
        <f t="shared" si="14"/>
        <v>52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2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0</v>
      </c>
      <c r="U288" s="46">
        <v>4</v>
      </c>
      <c r="V288" s="46">
        <v>3</v>
      </c>
      <c r="W288" s="46">
        <v>3</v>
      </c>
      <c r="X288" s="46">
        <v>2</v>
      </c>
      <c r="Y288" s="46">
        <v>2</v>
      </c>
      <c r="Z288" s="46">
        <v>15</v>
      </c>
      <c r="AA288" s="46">
        <v>1</v>
      </c>
      <c r="AB288" s="46">
        <v>0</v>
      </c>
      <c r="AC288" s="46">
        <v>2</v>
      </c>
      <c r="AD288" s="46">
        <v>1</v>
      </c>
      <c r="AE288" s="46">
        <v>2</v>
      </c>
      <c r="AF288" s="46">
        <v>0</v>
      </c>
      <c r="AG288" s="46">
        <v>0</v>
      </c>
      <c r="AH288" s="46">
        <v>1</v>
      </c>
      <c r="AI288" s="46">
        <v>1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</row>
    <row r="289" spans="1:40">
      <c r="A289">
        <v>278</v>
      </c>
      <c r="B289" s="100">
        <v>0.19236111111111101</v>
      </c>
      <c r="C289">
        <f t="shared" ca="1" si="12"/>
        <v>0</v>
      </c>
      <c r="D289">
        <f t="shared" si="13"/>
        <v>52</v>
      </c>
      <c r="E289">
        <f>IF(appliances!$D$46="YES",light_sim_data!B289,0)</f>
        <v>0</v>
      </c>
      <c r="F289">
        <f t="shared" si="14"/>
        <v>52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2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0</v>
      </c>
      <c r="U289" s="46">
        <v>4</v>
      </c>
      <c r="V289" s="46">
        <v>3</v>
      </c>
      <c r="W289" s="46">
        <v>3</v>
      </c>
      <c r="X289" s="46">
        <v>2</v>
      </c>
      <c r="Y289" s="46">
        <v>2</v>
      </c>
      <c r="Z289" s="46">
        <v>15</v>
      </c>
      <c r="AA289" s="46">
        <v>1</v>
      </c>
      <c r="AB289" s="46">
        <v>0</v>
      </c>
      <c r="AC289" s="46">
        <v>2</v>
      </c>
      <c r="AD289" s="46">
        <v>1</v>
      </c>
      <c r="AE289" s="46">
        <v>2</v>
      </c>
      <c r="AF289" s="46">
        <v>0</v>
      </c>
      <c r="AG289" s="46">
        <v>0</v>
      </c>
      <c r="AH289" s="46">
        <v>1</v>
      </c>
      <c r="AI289" s="46">
        <v>1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</row>
    <row r="290" spans="1:40">
      <c r="A290">
        <v>279</v>
      </c>
      <c r="B290" s="100">
        <v>0.19305555555555601</v>
      </c>
      <c r="C290">
        <f t="shared" ca="1" si="12"/>
        <v>0</v>
      </c>
      <c r="D290">
        <f t="shared" si="13"/>
        <v>52</v>
      </c>
      <c r="E290">
        <f>IF(appliances!$D$46="YES",light_sim_data!B290,0)</f>
        <v>0</v>
      </c>
      <c r="F290">
        <f t="shared" si="14"/>
        <v>52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2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0</v>
      </c>
      <c r="U290" s="46">
        <v>4</v>
      </c>
      <c r="V290" s="46">
        <v>3</v>
      </c>
      <c r="W290" s="46">
        <v>3</v>
      </c>
      <c r="X290" s="46">
        <v>2</v>
      </c>
      <c r="Y290" s="46">
        <v>2</v>
      </c>
      <c r="Z290" s="46">
        <v>15</v>
      </c>
      <c r="AA290" s="46">
        <v>1</v>
      </c>
      <c r="AB290" s="46">
        <v>0</v>
      </c>
      <c r="AC290" s="46">
        <v>2</v>
      </c>
      <c r="AD290" s="46">
        <v>1</v>
      </c>
      <c r="AE290" s="46">
        <v>2</v>
      </c>
      <c r="AF290" s="46">
        <v>0</v>
      </c>
      <c r="AG290" s="46">
        <v>0</v>
      </c>
      <c r="AH290" s="46">
        <v>1</v>
      </c>
      <c r="AI290" s="46">
        <v>1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</row>
    <row r="291" spans="1:40">
      <c r="A291">
        <v>280</v>
      </c>
      <c r="B291" s="100">
        <v>0.19375000000000001</v>
      </c>
      <c r="C291">
        <f t="shared" ca="1" si="12"/>
        <v>0</v>
      </c>
      <c r="D291">
        <f t="shared" si="13"/>
        <v>52</v>
      </c>
      <c r="E291">
        <f>IF(appliances!$D$46="YES",light_sim_data!B291,0)</f>
        <v>0</v>
      </c>
      <c r="F291">
        <f t="shared" si="14"/>
        <v>52</v>
      </c>
      <c r="H291" s="46">
        <v>0</v>
      </c>
      <c r="I291" s="46">
        <v>0</v>
      </c>
      <c r="J291" s="46">
        <v>0</v>
      </c>
      <c r="K291" s="46">
        <v>0</v>
      </c>
      <c r="L291" s="46">
        <v>1</v>
      </c>
      <c r="M291" s="46">
        <v>2</v>
      </c>
      <c r="N291" s="46">
        <v>2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0</v>
      </c>
      <c r="U291" s="46">
        <v>4</v>
      </c>
      <c r="V291" s="46">
        <v>3</v>
      </c>
      <c r="W291" s="46">
        <v>3</v>
      </c>
      <c r="X291" s="46">
        <v>2</v>
      </c>
      <c r="Y291" s="46">
        <v>2</v>
      </c>
      <c r="Z291" s="46">
        <v>15</v>
      </c>
      <c r="AA291" s="46">
        <v>1</v>
      </c>
      <c r="AB291" s="46">
        <v>0</v>
      </c>
      <c r="AC291" s="46">
        <v>2</v>
      </c>
      <c r="AD291" s="46">
        <v>1</v>
      </c>
      <c r="AE291" s="46">
        <v>2</v>
      </c>
      <c r="AF291" s="46">
        <v>0</v>
      </c>
      <c r="AG291" s="46">
        <v>0</v>
      </c>
      <c r="AH291" s="46">
        <v>1</v>
      </c>
      <c r="AI291" s="46">
        <v>1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</row>
    <row r="292" spans="1:40">
      <c r="A292">
        <v>281</v>
      </c>
      <c r="B292" s="100">
        <v>0.194444444444444</v>
      </c>
      <c r="C292">
        <f t="shared" ca="1" si="12"/>
        <v>0</v>
      </c>
      <c r="D292">
        <f t="shared" si="13"/>
        <v>52</v>
      </c>
      <c r="E292">
        <f>IF(appliances!$D$46="YES",light_sim_data!B292,0)</f>
        <v>0</v>
      </c>
      <c r="F292">
        <f t="shared" si="14"/>
        <v>52</v>
      </c>
      <c r="H292" s="46">
        <v>0</v>
      </c>
      <c r="I292" s="46">
        <v>0</v>
      </c>
      <c r="J292" s="46">
        <v>0</v>
      </c>
      <c r="K292" s="46">
        <v>0</v>
      </c>
      <c r="L292" s="46">
        <v>1</v>
      </c>
      <c r="M292" s="46">
        <v>2</v>
      </c>
      <c r="N292" s="46">
        <v>2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0</v>
      </c>
      <c r="U292" s="46">
        <v>4</v>
      </c>
      <c r="V292" s="46">
        <v>3</v>
      </c>
      <c r="W292" s="46">
        <v>3</v>
      </c>
      <c r="X292" s="46">
        <v>2</v>
      </c>
      <c r="Y292" s="46">
        <v>2</v>
      </c>
      <c r="Z292" s="46">
        <v>15</v>
      </c>
      <c r="AA292" s="46">
        <v>1</v>
      </c>
      <c r="AB292" s="46">
        <v>0</v>
      </c>
      <c r="AC292" s="46">
        <v>2</v>
      </c>
      <c r="AD292" s="46">
        <v>1</v>
      </c>
      <c r="AE292" s="46">
        <v>2</v>
      </c>
      <c r="AF292" s="46">
        <v>0</v>
      </c>
      <c r="AG292" s="46">
        <v>0</v>
      </c>
      <c r="AH292" s="46">
        <v>1</v>
      </c>
      <c r="AI292" s="46">
        <v>1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</row>
    <row r="293" spans="1:40">
      <c r="A293">
        <v>282</v>
      </c>
      <c r="B293" s="100">
        <v>0.195138888888889</v>
      </c>
      <c r="C293">
        <f t="shared" ca="1" si="12"/>
        <v>0</v>
      </c>
      <c r="D293">
        <f t="shared" si="13"/>
        <v>52</v>
      </c>
      <c r="E293">
        <f>IF(appliances!$D$46="YES",light_sim_data!B293,0)</f>
        <v>0</v>
      </c>
      <c r="F293">
        <f t="shared" si="14"/>
        <v>52</v>
      </c>
      <c r="H293" s="46">
        <v>0</v>
      </c>
      <c r="I293" s="46">
        <v>0</v>
      </c>
      <c r="J293" s="46">
        <v>0</v>
      </c>
      <c r="K293" s="46">
        <v>0</v>
      </c>
      <c r="L293" s="46">
        <v>1</v>
      </c>
      <c r="M293" s="46">
        <v>2</v>
      </c>
      <c r="N293" s="46">
        <v>2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0</v>
      </c>
      <c r="U293" s="46">
        <v>4</v>
      </c>
      <c r="V293" s="46">
        <v>3</v>
      </c>
      <c r="W293" s="46">
        <v>3</v>
      </c>
      <c r="X293" s="46">
        <v>2</v>
      </c>
      <c r="Y293" s="46">
        <v>2</v>
      </c>
      <c r="Z293" s="46">
        <v>15</v>
      </c>
      <c r="AA293" s="46">
        <v>1</v>
      </c>
      <c r="AB293" s="46">
        <v>0</v>
      </c>
      <c r="AC293" s="46">
        <v>2</v>
      </c>
      <c r="AD293" s="46">
        <v>1</v>
      </c>
      <c r="AE293" s="46">
        <v>2</v>
      </c>
      <c r="AF293" s="46">
        <v>0</v>
      </c>
      <c r="AG293" s="46">
        <v>0</v>
      </c>
      <c r="AH293" s="46">
        <v>1</v>
      </c>
      <c r="AI293" s="46">
        <v>1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</row>
    <row r="294" spans="1:40">
      <c r="A294">
        <v>283</v>
      </c>
      <c r="B294" s="100">
        <v>0.195833333333333</v>
      </c>
      <c r="C294">
        <f t="shared" ca="1" si="12"/>
        <v>0</v>
      </c>
      <c r="D294">
        <f t="shared" si="13"/>
        <v>52</v>
      </c>
      <c r="E294">
        <f>IF(appliances!$D$46="YES",light_sim_data!B294,0)</f>
        <v>0</v>
      </c>
      <c r="F294">
        <f t="shared" si="14"/>
        <v>52</v>
      </c>
      <c r="H294" s="46">
        <v>0</v>
      </c>
      <c r="I294" s="46">
        <v>0</v>
      </c>
      <c r="J294" s="46">
        <v>0</v>
      </c>
      <c r="K294" s="46">
        <v>0</v>
      </c>
      <c r="L294" s="46">
        <v>1</v>
      </c>
      <c r="M294" s="46">
        <v>2</v>
      </c>
      <c r="N294" s="46">
        <v>2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0</v>
      </c>
      <c r="U294" s="46">
        <v>4</v>
      </c>
      <c r="V294" s="46">
        <v>3</v>
      </c>
      <c r="W294" s="46">
        <v>3</v>
      </c>
      <c r="X294" s="46">
        <v>2</v>
      </c>
      <c r="Y294" s="46">
        <v>2</v>
      </c>
      <c r="Z294" s="46">
        <v>15</v>
      </c>
      <c r="AA294" s="46">
        <v>1</v>
      </c>
      <c r="AB294" s="46">
        <v>0</v>
      </c>
      <c r="AC294" s="46">
        <v>2</v>
      </c>
      <c r="AD294" s="46">
        <v>1</v>
      </c>
      <c r="AE294" s="46">
        <v>2</v>
      </c>
      <c r="AF294" s="46">
        <v>0</v>
      </c>
      <c r="AG294" s="46">
        <v>0</v>
      </c>
      <c r="AH294" s="46">
        <v>1</v>
      </c>
      <c r="AI294" s="46">
        <v>1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</row>
    <row r="295" spans="1:40">
      <c r="A295">
        <v>284</v>
      </c>
      <c r="B295" s="100">
        <v>0.196527777777778</v>
      </c>
      <c r="C295">
        <f t="shared" ca="1" si="12"/>
        <v>0</v>
      </c>
      <c r="D295">
        <f t="shared" si="13"/>
        <v>52</v>
      </c>
      <c r="E295">
        <f>IF(appliances!$D$46="YES",light_sim_data!B295,0)</f>
        <v>0</v>
      </c>
      <c r="F295">
        <f t="shared" si="14"/>
        <v>52</v>
      </c>
      <c r="H295" s="46">
        <v>0</v>
      </c>
      <c r="I295" s="46">
        <v>0</v>
      </c>
      <c r="J295" s="46">
        <v>0</v>
      </c>
      <c r="K295" s="46">
        <v>0</v>
      </c>
      <c r="L295" s="46">
        <v>1</v>
      </c>
      <c r="M295" s="46">
        <v>2</v>
      </c>
      <c r="N295" s="46">
        <v>2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0</v>
      </c>
      <c r="U295" s="46">
        <v>4</v>
      </c>
      <c r="V295" s="46">
        <v>3</v>
      </c>
      <c r="W295" s="46">
        <v>3</v>
      </c>
      <c r="X295" s="46">
        <v>2</v>
      </c>
      <c r="Y295" s="46">
        <v>2</v>
      </c>
      <c r="Z295" s="46">
        <v>15</v>
      </c>
      <c r="AA295" s="46">
        <v>1</v>
      </c>
      <c r="AB295" s="46">
        <v>0</v>
      </c>
      <c r="AC295" s="46">
        <v>2</v>
      </c>
      <c r="AD295" s="46">
        <v>1</v>
      </c>
      <c r="AE295" s="46">
        <v>2</v>
      </c>
      <c r="AF295" s="46">
        <v>0</v>
      </c>
      <c r="AG295" s="46">
        <v>0</v>
      </c>
      <c r="AH295" s="46">
        <v>1</v>
      </c>
      <c r="AI295" s="46">
        <v>1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</row>
    <row r="296" spans="1:40">
      <c r="A296">
        <v>285</v>
      </c>
      <c r="B296" s="100">
        <v>0.19722222222222199</v>
      </c>
      <c r="C296">
        <f t="shared" ca="1" si="12"/>
        <v>0</v>
      </c>
      <c r="D296">
        <f t="shared" si="13"/>
        <v>52</v>
      </c>
      <c r="E296">
        <f>IF(appliances!$D$46="YES",light_sim_data!B296,0)</f>
        <v>0</v>
      </c>
      <c r="F296">
        <f t="shared" si="14"/>
        <v>52</v>
      </c>
      <c r="H296" s="46">
        <v>0</v>
      </c>
      <c r="I296" s="46">
        <v>0</v>
      </c>
      <c r="J296" s="46">
        <v>0</v>
      </c>
      <c r="K296" s="46">
        <v>0</v>
      </c>
      <c r="L296" s="46">
        <v>1</v>
      </c>
      <c r="M296" s="46">
        <v>2</v>
      </c>
      <c r="N296" s="46">
        <v>2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0</v>
      </c>
      <c r="U296" s="46">
        <v>4</v>
      </c>
      <c r="V296" s="46">
        <v>3</v>
      </c>
      <c r="W296" s="46">
        <v>3</v>
      </c>
      <c r="X296" s="46">
        <v>2</v>
      </c>
      <c r="Y296" s="46">
        <v>2</v>
      </c>
      <c r="Z296" s="46">
        <v>15</v>
      </c>
      <c r="AA296" s="46">
        <v>1</v>
      </c>
      <c r="AB296" s="46">
        <v>0</v>
      </c>
      <c r="AC296" s="46">
        <v>2</v>
      </c>
      <c r="AD296" s="46">
        <v>1</v>
      </c>
      <c r="AE296" s="46">
        <v>2</v>
      </c>
      <c r="AF296" s="46">
        <v>0</v>
      </c>
      <c r="AG296" s="46">
        <v>0</v>
      </c>
      <c r="AH296" s="46">
        <v>1</v>
      </c>
      <c r="AI296" s="46">
        <v>1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</row>
    <row r="297" spans="1:40">
      <c r="A297">
        <v>286</v>
      </c>
      <c r="B297" s="100">
        <v>0.19791666666666699</v>
      </c>
      <c r="C297">
        <f t="shared" ca="1" si="12"/>
        <v>0</v>
      </c>
      <c r="D297">
        <f t="shared" si="13"/>
        <v>52</v>
      </c>
      <c r="E297">
        <f>IF(appliances!$D$46="YES",light_sim_data!B297,0)</f>
        <v>0</v>
      </c>
      <c r="F297">
        <f t="shared" si="14"/>
        <v>52</v>
      </c>
      <c r="H297" s="46">
        <v>0</v>
      </c>
      <c r="I297" s="46">
        <v>0</v>
      </c>
      <c r="J297" s="46">
        <v>0</v>
      </c>
      <c r="K297" s="46">
        <v>0</v>
      </c>
      <c r="L297" s="46">
        <v>1</v>
      </c>
      <c r="M297" s="46">
        <v>2</v>
      </c>
      <c r="N297" s="46">
        <v>2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0</v>
      </c>
      <c r="U297" s="46">
        <v>4</v>
      </c>
      <c r="V297" s="46">
        <v>3</v>
      </c>
      <c r="W297" s="46">
        <v>3</v>
      </c>
      <c r="X297" s="46">
        <v>2</v>
      </c>
      <c r="Y297" s="46">
        <v>2</v>
      </c>
      <c r="Z297" s="46">
        <v>15</v>
      </c>
      <c r="AA297" s="46">
        <v>1</v>
      </c>
      <c r="AB297" s="46">
        <v>0</v>
      </c>
      <c r="AC297" s="46">
        <v>2</v>
      </c>
      <c r="AD297" s="46">
        <v>1</v>
      </c>
      <c r="AE297" s="46">
        <v>2</v>
      </c>
      <c r="AF297" s="46">
        <v>0</v>
      </c>
      <c r="AG297" s="46">
        <v>0</v>
      </c>
      <c r="AH297" s="46">
        <v>1</v>
      </c>
      <c r="AI297" s="46">
        <v>1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</row>
    <row r="298" spans="1:40">
      <c r="A298">
        <v>287</v>
      </c>
      <c r="B298" s="100">
        <v>0.19861111111111099</v>
      </c>
      <c r="C298">
        <f t="shared" ca="1" si="12"/>
        <v>0</v>
      </c>
      <c r="D298">
        <f t="shared" si="13"/>
        <v>52</v>
      </c>
      <c r="E298">
        <f>IF(appliances!$D$46="YES",light_sim_data!B298,0)</f>
        <v>0</v>
      </c>
      <c r="F298">
        <f t="shared" si="14"/>
        <v>52</v>
      </c>
      <c r="H298" s="46">
        <v>0</v>
      </c>
      <c r="I298" s="46">
        <v>0</v>
      </c>
      <c r="J298" s="46">
        <v>0</v>
      </c>
      <c r="K298" s="46">
        <v>0</v>
      </c>
      <c r="L298" s="46">
        <v>1</v>
      </c>
      <c r="M298" s="46">
        <v>2</v>
      </c>
      <c r="N298" s="46">
        <v>2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0</v>
      </c>
      <c r="U298" s="46">
        <v>4</v>
      </c>
      <c r="V298" s="46">
        <v>3</v>
      </c>
      <c r="W298" s="46">
        <v>3</v>
      </c>
      <c r="X298" s="46">
        <v>2</v>
      </c>
      <c r="Y298" s="46">
        <v>2</v>
      </c>
      <c r="Z298" s="46">
        <v>15</v>
      </c>
      <c r="AA298" s="46">
        <v>1</v>
      </c>
      <c r="AB298" s="46">
        <v>0</v>
      </c>
      <c r="AC298" s="46">
        <v>2</v>
      </c>
      <c r="AD298" s="46">
        <v>1</v>
      </c>
      <c r="AE298" s="46">
        <v>2</v>
      </c>
      <c r="AF298" s="46">
        <v>0</v>
      </c>
      <c r="AG298" s="46">
        <v>0</v>
      </c>
      <c r="AH298" s="46">
        <v>1</v>
      </c>
      <c r="AI298" s="46">
        <v>1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</row>
    <row r="299" spans="1:40">
      <c r="A299">
        <v>288</v>
      </c>
      <c r="B299" s="100">
        <v>0.19930555555555601</v>
      </c>
      <c r="C299">
        <f t="shared" ca="1" si="12"/>
        <v>0</v>
      </c>
      <c r="D299">
        <f t="shared" si="13"/>
        <v>52</v>
      </c>
      <c r="E299">
        <f>IF(appliances!$D$46="YES",light_sim_data!B299,0)</f>
        <v>0</v>
      </c>
      <c r="F299">
        <f t="shared" si="14"/>
        <v>52</v>
      </c>
      <c r="H299" s="46">
        <v>0</v>
      </c>
      <c r="I299" s="46">
        <v>0</v>
      </c>
      <c r="J299" s="46">
        <v>0</v>
      </c>
      <c r="K299" s="46">
        <v>0</v>
      </c>
      <c r="L299" s="46">
        <v>1</v>
      </c>
      <c r="M299" s="46">
        <v>2</v>
      </c>
      <c r="N299" s="46">
        <v>2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0</v>
      </c>
      <c r="U299" s="46">
        <v>4</v>
      </c>
      <c r="V299" s="46">
        <v>3</v>
      </c>
      <c r="W299" s="46">
        <v>3</v>
      </c>
      <c r="X299" s="46">
        <v>2</v>
      </c>
      <c r="Y299" s="46">
        <v>2</v>
      </c>
      <c r="Z299" s="46">
        <v>15</v>
      </c>
      <c r="AA299" s="46">
        <v>1</v>
      </c>
      <c r="AB299" s="46">
        <v>0</v>
      </c>
      <c r="AC299" s="46">
        <v>2</v>
      </c>
      <c r="AD299" s="46">
        <v>1</v>
      </c>
      <c r="AE299" s="46">
        <v>2</v>
      </c>
      <c r="AF299" s="46">
        <v>0</v>
      </c>
      <c r="AG299" s="46">
        <v>0</v>
      </c>
      <c r="AH299" s="46">
        <v>1</v>
      </c>
      <c r="AI299" s="46">
        <v>1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</row>
    <row r="300" spans="1:40">
      <c r="A300">
        <v>289</v>
      </c>
      <c r="B300" s="100">
        <v>0.2</v>
      </c>
      <c r="C300">
        <f t="shared" ca="1" si="12"/>
        <v>0</v>
      </c>
      <c r="D300">
        <f t="shared" si="13"/>
        <v>52</v>
      </c>
      <c r="E300">
        <f>IF(appliances!$D$46="YES",light_sim_data!B300,0)</f>
        <v>0</v>
      </c>
      <c r="F300">
        <f t="shared" si="14"/>
        <v>52</v>
      </c>
      <c r="H300" s="46">
        <v>0</v>
      </c>
      <c r="I300" s="46">
        <v>0</v>
      </c>
      <c r="J300" s="46">
        <v>0</v>
      </c>
      <c r="K300" s="46">
        <v>0</v>
      </c>
      <c r="L300" s="46">
        <v>1</v>
      </c>
      <c r="M300" s="46">
        <v>2</v>
      </c>
      <c r="N300" s="46">
        <v>2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0</v>
      </c>
      <c r="U300" s="46">
        <v>4</v>
      </c>
      <c r="V300" s="46">
        <v>3</v>
      </c>
      <c r="W300" s="46">
        <v>3</v>
      </c>
      <c r="X300" s="46">
        <v>2</v>
      </c>
      <c r="Y300" s="46">
        <v>2</v>
      </c>
      <c r="Z300" s="46">
        <v>15</v>
      </c>
      <c r="AA300" s="46">
        <v>1</v>
      </c>
      <c r="AB300" s="46">
        <v>0</v>
      </c>
      <c r="AC300" s="46">
        <v>2</v>
      </c>
      <c r="AD300" s="46">
        <v>1</v>
      </c>
      <c r="AE300" s="46">
        <v>2</v>
      </c>
      <c r="AF300" s="46">
        <v>0</v>
      </c>
      <c r="AG300" s="46">
        <v>0</v>
      </c>
      <c r="AH300" s="46">
        <v>1</v>
      </c>
      <c r="AI300" s="46">
        <v>1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</row>
    <row r="301" spans="1:40">
      <c r="A301">
        <v>290</v>
      </c>
      <c r="B301" s="100">
        <v>0.20069444444444401</v>
      </c>
      <c r="C301">
        <f t="shared" ca="1" si="12"/>
        <v>0</v>
      </c>
      <c r="D301">
        <f t="shared" si="13"/>
        <v>52</v>
      </c>
      <c r="E301">
        <f>IF(appliances!$D$46="YES",light_sim_data!B301,0)</f>
        <v>0</v>
      </c>
      <c r="F301">
        <f t="shared" si="14"/>
        <v>52</v>
      </c>
      <c r="H301" s="46">
        <v>0</v>
      </c>
      <c r="I301" s="46">
        <v>0</v>
      </c>
      <c r="J301" s="46">
        <v>0</v>
      </c>
      <c r="K301" s="46">
        <v>0</v>
      </c>
      <c r="L301" s="46">
        <v>1</v>
      </c>
      <c r="M301" s="46">
        <v>2</v>
      </c>
      <c r="N301" s="46">
        <v>2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0</v>
      </c>
      <c r="U301" s="46">
        <v>4</v>
      </c>
      <c r="V301" s="46">
        <v>3</v>
      </c>
      <c r="W301" s="46">
        <v>3</v>
      </c>
      <c r="X301" s="46">
        <v>2</v>
      </c>
      <c r="Y301" s="46">
        <v>2</v>
      </c>
      <c r="Z301" s="46">
        <v>15</v>
      </c>
      <c r="AA301" s="46">
        <v>1</v>
      </c>
      <c r="AB301" s="46">
        <v>0</v>
      </c>
      <c r="AC301" s="46">
        <v>2</v>
      </c>
      <c r="AD301" s="46">
        <v>1</v>
      </c>
      <c r="AE301" s="46">
        <v>2</v>
      </c>
      <c r="AF301" s="46">
        <v>0</v>
      </c>
      <c r="AG301" s="46">
        <v>0</v>
      </c>
      <c r="AH301" s="46">
        <v>1</v>
      </c>
      <c r="AI301" s="46">
        <v>1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</row>
    <row r="302" spans="1:40">
      <c r="A302">
        <v>291</v>
      </c>
      <c r="B302" s="100">
        <v>0.20138888888888901</v>
      </c>
      <c r="C302">
        <f t="shared" ca="1" si="12"/>
        <v>0</v>
      </c>
      <c r="D302">
        <f t="shared" si="13"/>
        <v>52</v>
      </c>
      <c r="E302">
        <f>IF(appliances!$D$46="YES",light_sim_data!B302,0)</f>
        <v>0</v>
      </c>
      <c r="F302">
        <f t="shared" si="14"/>
        <v>52</v>
      </c>
      <c r="H302" s="46">
        <v>0</v>
      </c>
      <c r="I302" s="46">
        <v>0</v>
      </c>
      <c r="J302" s="46">
        <v>0</v>
      </c>
      <c r="K302" s="46">
        <v>0</v>
      </c>
      <c r="L302" s="46">
        <v>1</v>
      </c>
      <c r="M302" s="46">
        <v>2</v>
      </c>
      <c r="N302" s="46">
        <v>2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0</v>
      </c>
      <c r="U302" s="46">
        <v>4</v>
      </c>
      <c r="V302" s="46">
        <v>3</v>
      </c>
      <c r="W302" s="46">
        <v>3</v>
      </c>
      <c r="X302" s="46">
        <v>2</v>
      </c>
      <c r="Y302" s="46">
        <v>2</v>
      </c>
      <c r="Z302" s="46">
        <v>15</v>
      </c>
      <c r="AA302" s="46">
        <v>1</v>
      </c>
      <c r="AB302" s="46">
        <v>0</v>
      </c>
      <c r="AC302" s="46">
        <v>2</v>
      </c>
      <c r="AD302" s="46">
        <v>1</v>
      </c>
      <c r="AE302" s="46">
        <v>2</v>
      </c>
      <c r="AF302" s="46">
        <v>0</v>
      </c>
      <c r="AG302" s="46">
        <v>0</v>
      </c>
      <c r="AH302" s="46">
        <v>1</v>
      </c>
      <c r="AI302" s="46">
        <v>1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</row>
    <row r="303" spans="1:40">
      <c r="A303">
        <v>292</v>
      </c>
      <c r="B303" s="100">
        <v>0.202083333333333</v>
      </c>
      <c r="C303">
        <f t="shared" ca="1" si="12"/>
        <v>0</v>
      </c>
      <c r="D303">
        <f t="shared" si="13"/>
        <v>52</v>
      </c>
      <c r="E303">
        <f>IF(appliances!$D$46="YES",light_sim_data!B303,0)</f>
        <v>0</v>
      </c>
      <c r="F303">
        <f t="shared" si="14"/>
        <v>52</v>
      </c>
      <c r="H303" s="46">
        <v>0</v>
      </c>
      <c r="I303" s="46">
        <v>0</v>
      </c>
      <c r="J303" s="46">
        <v>0</v>
      </c>
      <c r="K303" s="46">
        <v>0</v>
      </c>
      <c r="L303" s="46">
        <v>1</v>
      </c>
      <c r="M303" s="46">
        <v>2</v>
      </c>
      <c r="N303" s="46">
        <v>2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0</v>
      </c>
      <c r="U303" s="46">
        <v>4</v>
      </c>
      <c r="V303" s="46">
        <v>3</v>
      </c>
      <c r="W303" s="46">
        <v>3</v>
      </c>
      <c r="X303" s="46">
        <v>2</v>
      </c>
      <c r="Y303" s="46">
        <v>2</v>
      </c>
      <c r="Z303" s="46">
        <v>15</v>
      </c>
      <c r="AA303" s="46">
        <v>1</v>
      </c>
      <c r="AB303" s="46">
        <v>0</v>
      </c>
      <c r="AC303" s="46">
        <v>2</v>
      </c>
      <c r="AD303" s="46">
        <v>1</v>
      </c>
      <c r="AE303" s="46">
        <v>2</v>
      </c>
      <c r="AF303" s="46">
        <v>0</v>
      </c>
      <c r="AG303" s="46">
        <v>0</v>
      </c>
      <c r="AH303" s="46">
        <v>1</v>
      </c>
      <c r="AI303" s="46">
        <v>1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</row>
    <row r="304" spans="1:40">
      <c r="A304">
        <v>293</v>
      </c>
      <c r="B304" s="100">
        <v>0.202777777777778</v>
      </c>
      <c r="C304">
        <f t="shared" ca="1" si="12"/>
        <v>0</v>
      </c>
      <c r="D304">
        <f t="shared" si="13"/>
        <v>52</v>
      </c>
      <c r="E304">
        <f>IF(appliances!$D$46="YES",light_sim_data!B304,0)</f>
        <v>0</v>
      </c>
      <c r="F304">
        <f t="shared" si="14"/>
        <v>52</v>
      </c>
      <c r="H304" s="46">
        <v>0</v>
      </c>
      <c r="I304" s="46">
        <v>0</v>
      </c>
      <c r="J304" s="46">
        <v>0</v>
      </c>
      <c r="K304" s="46">
        <v>0</v>
      </c>
      <c r="L304" s="46">
        <v>1</v>
      </c>
      <c r="M304" s="46">
        <v>2</v>
      </c>
      <c r="N304" s="46">
        <v>2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0</v>
      </c>
      <c r="U304" s="46">
        <v>4</v>
      </c>
      <c r="V304" s="46">
        <v>3</v>
      </c>
      <c r="W304" s="46">
        <v>3</v>
      </c>
      <c r="X304" s="46">
        <v>2</v>
      </c>
      <c r="Y304" s="46">
        <v>2</v>
      </c>
      <c r="Z304" s="46">
        <v>15</v>
      </c>
      <c r="AA304" s="46">
        <v>1</v>
      </c>
      <c r="AB304" s="46">
        <v>0</v>
      </c>
      <c r="AC304" s="46">
        <v>2</v>
      </c>
      <c r="AD304" s="46">
        <v>1</v>
      </c>
      <c r="AE304" s="46">
        <v>2</v>
      </c>
      <c r="AF304" s="46">
        <v>0</v>
      </c>
      <c r="AG304" s="46">
        <v>0</v>
      </c>
      <c r="AH304" s="46">
        <v>1</v>
      </c>
      <c r="AI304" s="46">
        <v>1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</row>
    <row r="305" spans="1:40">
      <c r="A305">
        <v>294</v>
      </c>
      <c r="B305" s="100">
        <v>0.203472222222222</v>
      </c>
      <c r="C305">
        <f t="shared" ca="1" si="12"/>
        <v>0</v>
      </c>
      <c r="D305">
        <f t="shared" si="13"/>
        <v>52</v>
      </c>
      <c r="E305">
        <f>IF(appliances!$D$46="YES",light_sim_data!B305,0)</f>
        <v>0</v>
      </c>
      <c r="F305">
        <f t="shared" si="14"/>
        <v>52</v>
      </c>
      <c r="H305" s="46">
        <v>0</v>
      </c>
      <c r="I305" s="46">
        <v>0</v>
      </c>
      <c r="J305" s="46">
        <v>0</v>
      </c>
      <c r="K305" s="46">
        <v>0</v>
      </c>
      <c r="L305" s="46">
        <v>1</v>
      </c>
      <c r="M305" s="46">
        <v>2</v>
      </c>
      <c r="N305" s="46">
        <v>2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0</v>
      </c>
      <c r="U305" s="46">
        <v>4</v>
      </c>
      <c r="V305" s="46">
        <v>3</v>
      </c>
      <c r="W305" s="46">
        <v>3</v>
      </c>
      <c r="X305" s="46">
        <v>2</v>
      </c>
      <c r="Y305" s="46">
        <v>2</v>
      </c>
      <c r="Z305" s="46">
        <v>15</v>
      </c>
      <c r="AA305" s="46">
        <v>1</v>
      </c>
      <c r="AB305" s="46">
        <v>0</v>
      </c>
      <c r="AC305" s="46">
        <v>2</v>
      </c>
      <c r="AD305" s="46">
        <v>1</v>
      </c>
      <c r="AE305" s="46">
        <v>2</v>
      </c>
      <c r="AF305" s="46">
        <v>0</v>
      </c>
      <c r="AG305" s="46">
        <v>0</v>
      </c>
      <c r="AH305" s="46">
        <v>1</v>
      </c>
      <c r="AI305" s="46">
        <v>1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</row>
    <row r="306" spans="1:40">
      <c r="A306">
        <v>295</v>
      </c>
      <c r="B306" s="100">
        <v>0.204166666666667</v>
      </c>
      <c r="C306">
        <f t="shared" ca="1" si="12"/>
        <v>0</v>
      </c>
      <c r="D306">
        <f t="shared" si="13"/>
        <v>52</v>
      </c>
      <c r="E306">
        <f>IF(appliances!$D$46="YES",light_sim_data!B306,0)</f>
        <v>0</v>
      </c>
      <c r="F306">
        <f t="shared" si="14"/>
        <v>52</v>
      </c>
      <c r="H306" s="46">
        <v>0</v>
      </c>
      <c r="I306" s="46">
        <v>0</v>
      </c>
      <c r="J306" s="46">
        <v>0</v>
      </c>
      <c r="K306" s="46">
        <v>0</v>
      </c>
      <c r="L306" s="46">
        <v>1</v>
      </c>
      <c r="M306" s="46">
        <v>2</v>
      </c>
      <c r="N306" s="46">
        <v>2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0</v>
      </c>
      <c r="U306" s="46">
        <v>4</v>
      </c>
      <c r="V306" s="46">
        <v>3</v>
      </c>
      <c r="W306" s="46">
        <v>3</v>
      </c>
      <c r="X306" s="46">
        <v>2</v>
      </c>
      <c r="Y306" s="46">
        <v>2</v>
      </c>
      <c r="Z306" s="46">
        <v>15</v>
      </c>
      <c r="AA306" s="46">
        <v>1</v>
      </c>
      <c r="AB306" s="46">
        <v>0</v>
      </c>
      <c r="AC306" s="46">
        <v>2</v>
      </c>
      <c r="AD306" s="46">
        <v>1</v>
      </c>
      <c r="AE306" s="46">
        <v>2</v>
      </c>
      <c r="AF306" s="46">
        <v>0</v>
      </c>
      <c r="AG306" s="46">
        <v>0</v>
      </c>
      <c r="AH306" s="46">
        <v>1</v>
      </c>
      <c r="AI306" s="46">
        <v>1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</row>
    <row r="307" spans="1:40">
      <c r="A307">
        <v>296</v>
      </c>
      <c r="B307" s="100">
        <v>0.20486111111111099</v>
      </c>
      <c r="C307">
        <f t="shared" ca="1" si="12"/>
        <v>0</v>
      </c>
      <c r="D307">
        <f t="shared" si="13"/>
        <v>52</v>
      </c>
      <c r="E307">
        <f>IF(appliances!$D$46="YES",light_sim_data!B307,0)</f>
        <v>0</v>
      </c>
      <c r="F307">
        <f t="shared" si="14"/>
        <v>52</v>
      </c>
      <c r="H307" s="46">
        <v>0</v>
      </c>
      <c r="I307" s="46">
        <v>0</v>
      </c>
      <c r="J307" s="46">
        <v>0</v>
      </c>
      <c r="K307" s="46">
        <v>0</v>
      </c>
      <c r="L307" s="46">
        <v>1</v>
      </c>
      <c r="M307" s="46">
        <v>2</v>
      </c>
      <c r="N307" s="46">
        <v>2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0</v>
      </c>
      <c r="U307" s="46">
        <v>4</v>
      </c>
      <c r="V307" s="46">
        <v>3</v>
      </c>
      <c r="W307" s="46">
        <v>3</v>
      </c>
      <c r="X307" s="46">
        <v>2</v>
      </c>
      <c r="Y307" s="46">
        <v>2</v>
      </c>
      <c r="Z307" s="46">
        <v>15</v>
      </c>
      <c r="AA307" s="46">
        <v>1</v>
      </c>
      <c r="AB307" s="46">
        <v>0</v>
      </c>
      <c r="AC307" s="46">
        <v>2</v>
      </c>
      <c r="AD307" s="46">
        <v>1</v>
      </c>
      <c r="AE307" s="46">
        <v>2</v>
      </c>
      <c r="AF307" s="46">
        <v>0</v>
      </c>
      <c r="AG307" s="46">
        <v>0</v>
      </c>
      <c r="AH307" s="46">
        <v>1</v>
      </c>
      <c r="AI307" s="46">
        <v>1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</row>
    <row r="308" spans="1:40">
      <c r="A308">
        <v>297</v>
      </c>
      <c r="B308" s="100">
        <v>0.20555555555555599</v>
      </c>
      <c r="C308">
        <f t="shared" ca="1" si="12"/>
        <v>0</v>
      </c>
      <c r="D308">
        <f t="shared" si="13"/>
        <v>52</v>
      </c>
      <c r="E308">
        <f>IF(appliances!$D$46="YES",light_sim_data!B308,0)</f>
        <v>0</v>
      </c>
      <c r="F308">
        <f t="shared" si="14"/>
        <v>52</v>
      </c>
      <c r="H308" s="46">
        <v>0</v>
      </c>
      <c r="I308" s="46">
        <v>0</v>
      </c>
      <c r="J308" s="46">
        <v>0</v>
      </c>
      <c r="K308" s="46">
        <v>0</v>
      </c>
      <c r="L308" s="46">
        <v>1</v>
      </c>
      <c r="M308" s="46">
        <v>2</v>
      </c>
      <c r="N308" s="46">
        <v>2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0</v>
      </c>
      <c r="U308" s="46">
        <v>4</v>
      </c>
      <c r="V308" s="46">
        <v>3</v>
      </c>
      <c r="W308" s="46">
        <v>3</v>
      </c>
      <c r="X308" s="46">
        <v>2</v>
      </c>
      <c r="Y308" s="46">
        <v>2</v>
      </c>
      <c r="Z308" s="46">
        <v>15</v>
      </c>
      <c r="AA308" s="46">
        <v>1</v>
      </c>
      <c r="AB308" s="46">
        <v>0</v>
      </c>
      <c r="AC308" s="46">
        <v>2</v>
      </c>
      <c r="AD308" s="46">
        <v>1</v>
      </c>
      <c r="AE308" s="46">
        <v>2</v>
      </c>
      <c r="AF308" s="46">
        <v>0</v>
      </c>
      <c r="AG308" s="46">
        <v>0</v>
      </c>
      <c r="AH308" s="46">
        <v>1</v>
      </c>
      <c r="AI308" s="46">
        <v>1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</row>
    <row r="309" spans="1:40">
      <c r="A309">
        <v>298</v>
      </c>
      <c r="B309" s="100">
        <v>0.20624999999999999</v>
      </c>
      <c r="C309">
        <f t="shared" ca="1" si="12"/>
        <v>0</v>
      </c>
      <c r="D309">
        <f t="shared" si="13"/>
        <v>52</v>
      </c>
      <c r="E309">
        <f>IF(appliances!$D$46="YES",light_sim_data!B309,0)</f>
        <v>0</v>
      </c>
      <c r="F309">
        <f t="shared" si="14"/>
        <v>52</v>
      </c>
      <c r="H309" s="46">
        <v>0</v>
      </c>
      <c r="I309" s="46">
        <v>0</v>
      </c>
      <c r="J309" s="46">
        <v>0</v>
      </c>
      <c r="K309" s="46">
        <v>0</v>
      </c>
      <c r="L309" s="46">
        <v>1</v>
      </c>
      <c r="M309" s="46">
        <v>2</v>
      </c>
      <c r="N309" s="46">
        <v>2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0</v>
      </c>
      <c r="U309" s="46">
        <v>4</v>
      </c>
      <c r="V309" s="46">
        <v>3</v>
      </c>
      <c r="W309" s="46">
        <v>3</v>
      </c>
      <c r="X309" s="46">
        <v>2</v>
      </c>
      <c r="Y309" s="46">
        <v>2</v>
      </c>
      <c r="Z309" s="46">
        <v>15</v>
      </c>
      <c r="AA309" s="46">
        <v>1</v>
      </c>
      <c r="AB309" s="46">
        <v>0</v>
      </c>
      <c r="AC309" s="46">
        <v>2</v>
      </c>
      <c r="AD309" s="46">
        <v>1</v>
      </c>
      <c r="AE309" s="46">
        <v>2</v>
      </c>
      <c r="AF309" s="46">
        <v>0</v>
      </c>
      <c r="AG309" s="46">
        <v>0</v>
      </c>
      <c r="AH309" s="46">
        <v>1</v>
      </c>
      <c r="AI309" s="46">
        <v>1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</row>
    <row r="310" spans="1:40">
      <c r="A310">
        <v>299</v>
      </c>
      <c r="B310" s="100">
        <v>0.20694444444444399</v>
      </c>
      <c r="C310">
        <f t="shared" ca="1" si="12"/>
        <v>0</v>
      </c>
      <c r="D310">
        <f t="shared" si="13"/>
        <v>52</v>
      </c>
      <c r="E310">
        <f>IF(appliances!$D$46="YES",light_sim_data!B310,0)</f>
        <v>0</v>
      </c>
      <c r="F310">
        <f t="shared" si="14"/>
        <v>52</v>
      </c>
      <c r="H310" s="46">
        <v>0</v>
      </c>
      <c r="I310" s="46">
        <v>0</v>
      </c>
      <c r="J310" s="46">
        <v>0</v>
      </c>
      <c r="K310" s="46">
        <v>0</v>
      </c>
      <c r="L310" s="46">
        <v>1</v>
      </c>
      <c r="M310" s="46">
        <v>2</v>
      </c>
      <c r="N310" s="46">
        <v>2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0</v>
      </c>
      <c r="U310" s="46">
        <v>4</v>
      </c>
      <c r="V310" s="46">
        <v>3</v>
      </c>
      <c r="W310" s="46">
        <v>3</v>
      </c>
      <c r="X310" s="46">
        <v>2</v>
      </c>
      <c r="Y310" s="46">
        <v>2</v>
      </c>
      <c r="Z310" s="46">
        <v>15</v>
      </c>
      <c r="AA310" s="46">
        <v>1</v>
      </c>
      <c r="AB310" s="46">
        <v>0</v>
      </c>
      <c r="AC310" s="46">
        <v>2</v>
      </c>
      <c r="AD310" s="46">
        <v>1</v>
      </c>
      <c r="AE310" s="46">
        <v>2</v>
      </c>
      <c r="AF310" s="46">
        <v>0</v>
      </c>
      <c r="AG310" s="46">
        <v>0</v>
      </c>
      <c r="AH310" s="46">
        <v>1</v>
      </c>
      <c r="AI310" s="46">
        <v>1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</row>
    <row r="311" spans="1:40">
      <c r="A311">
        <v>300</v>
      </c>
      <c r="B311" s="100">
        <v>0.20763888888888901</v>
      </c>
      <c r="C311">
        <f t="shared" ca="1" si="12"/>
        <v>0</v>
      </c>
      <c r="D311">
        <f t="shared" si="13"/>
        <v>52</v>
      </c>
      <c r="E311">
        <f>IF(appliances!$D$46="YES",light_sim_data!B311,0)</f>
        <v>0</v>
      </c>
      <c r="F311">
        <f t="shared" si="14"/>
        <v>52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2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0</v>
      </c>
      <c r="U311" s="46">
        <v>4</v>
      </c>
      <c r="V311" s="46">
        <v>3</v>
      </c>
      <c r="W311" s="46">
        <v>3</v>
      </c>
      <c r="X311" s="46">
        <v>2</v>
      </c>
      <c r="Y311" s="46">
        <v>2</v>
      </c>
      <c r="Z311" s="46">
        <v>15</v>
      </c>
      <c r="AA311" s="46">
        <v>1</v>
      </c>
      <c r="AB311" s="46">
        <v>0</v>
      </c>
      <c r="AC311" s="46">
        <v>2</v>
      </c>
      <c r="AD311" s="46">
        <v>1</v>
      </c>
      <c r="AE311" s="46">
        <v>2</v>
      </c>
      <c r="AF311" s="46">
        <v>0</v>
      </c>
      <c r="AG311" s="46">
        <v>0</v>
      </c>
      <c r="AH311" s="46">
        <v>1</v>
      </c>
      <c r="AI311" s="46">
        <v>1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</row>
    <row r="312" spans="1:40">
      <c r="A312">
        <v>301</v>
      </c>
      <c r="B312" s="100">
        <v>0.20833333333333301</v>
      </c>
      <c r="C312">
        <f t="shared" ca="1" si="12"/>
        <v>0</v>
      </c>
      <c r="D312">
        <f t="shared" si="13"/>
        <v>52</v>
      </c>
      <c r="E312">
        <f>IF(appliances!$D$46="YES",light_sim_data!B312,0)</f>
        <v>0</v>
      </c>
      <c r="F312">
        <f t="shared" si="14"/>
        <v>52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2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0</v>
      </c>
      <c r="U312" s="46">
        <v>4</v>
      </c>
      <c r="V312" s="46">
        <v>3</v>
      </c>
      <c r="W312" s="46">
        <v>3</v>
      </c>
      <c r="X312" s="46">
        <v>2</v>
      </c>
      <c r="Y312" s="46">
        <v>2</v>
      </c>
      <c r="Z312" s="46">
        <v>15</v>
      </c>
      <c r="AA312" s="46">
        <v>1</v>
      </c>
      <c r="AB312" s="46">
        <v>0</v>
      </c>
      <c r="AC312" s="46">
        <v>2</v>
      </c>
      <c r="AD312" s="46">
        <v>1</v>
      </c>
      <c r="AE312" s="46">
        <v>2</v>
      </c>
      <c r="AF312" s="46">
        <v>0</v>
      </c>
      <c r="AG312" s="46">
        <v>0</v>
      </c>
      <c r="AH312" s="46">
        <v>1</v>
      </c>
      <c r="AI312" s="46">
        <v>1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</row>
    <row r="313" spans="1:40">
      <c r="A313">
        <v>302</v>
      </c>
      <c r="B313" s="100">
        <v>0.20902777777777801</v>
      </c>
      <c r="C313">
        <f t="shared" ca="1" si="12"/>
        <v>0</v>
      </c>
      <c r="D313">
        <f t="shared" si="13"/>
        <v>52</v>
      </c>
      <c r="E313">
        <f>IF(appliances!$D$46="YES",light_sim_data!B313,0)</f>
        <v>0</v>
      </c>
      <c r="F313">
        <f t="shared" si="14"/>
        <v>52</v>
      </c>
      <c r="H313" s="46">
        <v>0</v>
      </c>
      <c r="I313" s="46">
        <v>0</v>
      </c>
      <c r="J313" s="46">
        <v>0</v>
      </c>
      <c r="K313" s="46">
        <v>0</v>
      </c>
      <c r="L313" s="46">
        <v>1</v>
      </c>
      <c r="M313" s="46">
        <v>2</v>
      </c>
      <c r="N313" s="46">
        <v>2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0</v>
      </c>
      <c r="U313" s="46">
        <v>4</v>
      </c>
      <c r="V313" s="46">
        <v>3</v>
      </c>
      <c r="W313" s="46">
        <v>3</v>
      </c>
      <c r="X313" s="46">
        <v>2</v>
      </c>
      <c r="Y313" s="46">
        <v>2</v>
      </c>
      <c r="Z313" s="46">
        <v>15</v>
      </c>
      <c r="AA313" s="46">
        <v>1</v>
      </c>
      <c r="AB313" s="46">
        <v>0</v>
      </c>
      <c r="AC313" s="46">
        <v>2</v>
      </c>
      <c r="AD313" s="46">
        <v>1</v>
      </c>
      <c r="AE313" s="46">
        <v>2</v>
      </c>
      <c r="AF313" s="46">
        <v>0</v>
      </c>
      <c r="AG313" s="46">
        <v>0</v>
      </c>
      <c r="AH313" s="46">
        <v>1</v>
      </c>
      <c r="AI313" s="46">
        <v>1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</row>
    <row r="314" spans="1:40">
      <c r="A314">
        <v>303</v>
      </c>
      <c r="B314" s="100">
        <v>0.209722222222222</v>
      </c>
      <c r="C314">
        <f t="shared" ca="1" si="12"/>
        <v>0</v>
      </c>
      <c r="D314">
        <f t="shared" si="13"/>
        <v>52</v>
      </c>
      <c r="E314">
        <f>IF(appliances!$D$46="YES",light_sim_data!B314,0)</f>
        <v>0</v>
      </c>
      <c r="F314">
        <f t="shared" si="14"/>
        <v>52</v>
      </c>
      <c r="H314" s="46">
        <v>0</v>
      </c>
      <c r="I314" s="46">
        <v>0</v>
      </c>
      <c r="J314" s="46">
        <v>0</v>
      </c>
      <c r="K314" s="46">
        <v>0</v>
      </c>
      <c r="L314" s="46">
        <v>1</v>
      </c>
      <c r="M314" s="46">
        <v>2</v>
      </c>
      <c r="N314" s="46">
        <v>2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0</v>
      </c>
      <c r="U314" s="46">
        <v>4</v>
      </c>
      <c r="V314" s="46">
        <v>3</v>
      </c>
      <c r="W314" s="46">
        <v>3</v>
      </c>
      <c r="X314" s="46">
        <v>2</v>
      </c>
      <c r="Y314" s="46">
        <v>2</v>
      </c>
      <c r="Z314" s="46">
        <v>15</v>
      </c>
      <c r="AA314" s="46">
        <v>1</v>
      </c>
      <c r="AB314" s="46">
        <v>0</v>
      </c>
      <c r="AC314" s="46">
        <v>2</v>
      </c>
      <c r="AD314" s="46">
        <v>1</v>
      </c>
      <c r="AE314" s="46">
        <v>2</v>
      </c>
      <c r="AF314" s="46">
        <v>0</v>
      </c>
      <c r="AG314" s="46">
        <v>0</v>
      </c>
      <c r="AH314" s="46">
        <v>1</v>
      </c>
      <c r="AI314" s="46">
        <v>1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</row>
    <row r="315" spans="1:40">
      <c r="A315">
        <v>304</v>
      </c>
      <c r="B315" s="100">
        <v>0.210416666666667</v>
      </c>
      <c r="C315">
        <f t="shared" ca="1" si="12"/>
        <v>0</v>
      </c>
      <c r="D315">
        <f t="shared" si="13"/>
        <v>52</v>
      </c>
      <c r="E315">
        <f>IF(appliances!$D$46="YES",light_sim_data!B315,0)</f>
        <v>0</v>
      </c>
      <c r="F315">
        <f t="shared" si="14"/>
        <v>52</v>
      </c>
      <c r="H315" s="46">
        <v>0</v>
      </c>
      <c r="I315" s="46">
        <v>0</v>
      </c>
      <c r="J315" s="46">
        <v>0</v>
      </c>
      <c r="K315" s="46">
        <v>0</v>
      </c>
      <c r="L315" s="46">
        <v>1</v>
      </c>
      <c r="M315" s="46">
        <v>2</v>
      </c>
      <c r="N315" s="46">
        <v>2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0</v>
      </c>
      <c r="U315" s="46">
        <v>4</v>
      </c>
      <c r="V315" s="46">
        <v>3</v>
      </c>
      <c r="W315" s="46">
        <v>3</v>
      </c>
      <c r="X315" s="46">
        <v>2</v>
      </c>
      <c r="Y315" s="46">
        <v>2</v>
      </c>
      <c r="Z315" s="46">
        <v>15</v>
      </c>
      <c r="AA315" s="46">
        <v>1</v>
      </c>
      <c r="AB315" s="46">
        <v>0</v>
      </c>
      <c r="AC315" s="46">
        <v>2</v>
      </c>
      <c r="AD315" s="46">
        <v>1</v>
      </c>
      <c r="AE315" s="46">
        <v>2</v>
      </c>
      <c r="AF315" s="46">
        <v>0</v>
      </c>
      <c r="AG315" s="46">
        <v>0</v>
      </c>
      <c r="AH315" s="46">
        <v>1</v>
      </c>
      <c r="AI315" s="46">
        <v>1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</row>
    <row r="316" spans="1:40">
      <c r="A316">
        <v>305</v>
      </c>
      <c r="B316" s="100">
        <v>0.211111111111111</v>
      </c>
      <c r="C316">
        <f t="shared" ca="1" si="12"/>
        <v>0</v>
      </c>
      <c r="D316">
        <f t="shared" si="13"/>
        <v>52</v>
      </c>
      <c r="E316">
        <f>IF(appliances!$D$46="YES",light_sim_data!B316,0)</f>
        <v>0</v>
      </c>
      <c r="F316">
        <f t="shared" si="14"/>
        <v>52</v>
      </c>
      <c r="H316" s="46">
        <v>0</v>
      </c>
      <c r="I316" s="46">
        <v>0</v>
      </c>
      <c r="J316" s="46">
        <v>0</v>
      </c>
      <c r="K316" s="46">
        <v>0</v>
      </c>
      <c r="L316" s="46">
        <v>1</v>
      </c>
      <c r="M316" s="46">
        <v>2</v>
      </c>
      <c r="N316" s="46">
        <v>2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0</v>
      </c>
      <c r="U316" s="46">
        <v>4</v>
      </c>
      <c r="V316" s="46">
        <v>3</v>
      </c>
      <c r="W316" s="46">
        <v>3</v>
      </c>
      <c r="X316" s="46">
        <v>2</v>
      </c>
      <c r="Y316" s="46">
        <v>2</v>
      </c>
      <c r="Z316" s="46">
        <v>15</v>
      </c>
      <c r="AA316" s="46">
        <v>1</v>
      </c>
      <c r="AB316" s="46">
        <v>0</v>
      </c>
      <c r="AC316" s="46">
        <v>2</v>
      </c>
      <c r="AD316" s="46">
        <v>1</v>
      </c>
      <c r="AE316" s="46">
        <v>2</v>
      </c>
      <c r="AF316" s="46">
        <v>0</v>
      </c>
      <c r="AG316" s="46">
        <v>0</v>
      </c>
      <c r="AH316" s="46">
        <v>1</v>
      </c>
      <c r="AI316" s="46">
        <v>1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</row>
    <row r="317" spans="1:40">
      <c r="A317">
        <v>306</v>
      </c>
      <c r="B317" s="100">
        <v>0.211805555555556</v>
      </c>
      <c r="C317">
        <f t="shared" ca="1" si="12"/>
        <v>0</v>
      </c>
      <c r="D317">
        <f t="shared" si="13"/>
        <v>52</v>
      </c>
      <c r="E317">
        <f>IF(appliances!$D$46="YES",light_sim_data!B317,0)</f>
        <v>0</v>
      </c>
      <c r="F317">
        <f t="shared" si="14"/>
        <v>52</v>
      </c>
      <c r="H317" s="46">
        <v>0</v>
      </c>
      <c r="I317" s="46">
        <v>0</v>
      </c>
      <c r="J317" s="46">
        <v>0</v>
      </c>
      <c r="K317" s="46">
        <v>0</v>
      </c>
      <c r="L317" s="46">
        <v>1</v>
      </c>
      <c r="M317" s="46">
        <v>2</v>
      </c>
      <c r="N317" s="46">
        <v>2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0</v>
      </c>
      <c r="U317" s="46">
        <v>4</v>
      </c>
      <c r="V317" s="46">
        <v>3</v>
      </c>
      <c r="W317" s="46">
        <v>3</v>
      </c>
      <c r="X317" s="46">
        <v>2</v>
      </c>
      <c r="Y317" s="46">
        <v>2</v>
      </c>
      <c r="Z317" s="46">
        <v>15</v>
      </c>
      <c r="AA317" s="46">
        <v>1</v>
      </c>
      <c r="AB317" s="46">
        <v>0</v>
      </c>
      <c r="AC317" s="46">
        <v>2</v>
      </c>
      <c r="AD317" s="46">
        <v>1</v>
      </c>
      <c r="AE317" s="46">
        <v>2</v>
      </c>
      <c r="AF317" s="46">
        <v>0</v>
      </c>
      <c r="AG317" s="46">
        <v>0</v>
      </c>
      <c r="AH317" s="46">
        <v>1</v>
      </c>
      <c r="AI317" s="46">
        <v>1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</row>
    <row r="318" spans="1:40">
      <c r="A318">
        <v>307</v>
      </c>
      <c r="B318" s="100">
        <v>0.21249999999999999</v>
      </c>
      <c r="C318">
        <f t="shared" ca="1" si="12"/>
        <v>0</v>
      </c>
      <c r="D318">
        <f t="shared" si="13"/>
        <v>52</v>
      </c>
      <c r="E318">
        <f>IF(appliances!$D$46="YES",light_sim_data!B318,0)</f>
        <v>0</v>
      </c>
      <c r="F318">
        <f t="shared" si="14"/>
        <v>52</v>
      </c>
      <c r="H318" s="46">
        <v>0</v>
      </c>
      <c r="I318" s="46">
        <v>0</v>
      </c>
      <c r="J318" s="46">
        <v>0</v>
      </c>
      <c r="K318" s="46">
        <v>0</v>
      </c>
      <c r="L318" s="46">
        <v>1</v>
      </c>
      <c r="M318" s="46">
        <v>2</v>
      </c>
      <c r="N318" s="46">
        <v>2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0</v>
      </c>
      <c r="U318" s="46">
        <v>4</v>
      </c>
      <c r="V318" s="46">
        <v>3</v>
      </c>
      <c r="W318" s="46">
        <v>3</v>
      </c>
      <c r="X318" s="46">
        <v>2</v>
      </c>
      <c r="Y318" s="46">
        <v>2</v>
      </c>
      <c r="Z318" s="46">
        <v>15</v>
      </c>
      <c r="AA318" s="46">
        <v>1</v>
      </c>
      <c r="AB318" s="46">
        <v>0</v>
      </c>
      <c r="AC318" s="46">
        <v>2</v>
      </c>
      <c r="AD318" s="46">
        <v>1</v>
      </c>
      <c r="AE318" s="46">
        <v>2</v>
      </c>
      <c r="AF318" s="46">
        <v>0</v>
      </c>
      <c r="AG318" s="46">
        <v>0</v>
      </c>
      <c r="AH318" s="46">
        <v>1</v>
      </c>
      <c r="AI318" s="46">
        <v>1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</row>
    <row r="319" spans="1:40">
      <c r="A319">
        <v>308</v>
      </c>
      <c r="B319" s="100">
        <v>0.21319444444444399</v>
      </c>
      <c r="C319">
        <f t="shared" ca="1" si="12"/>
        <v>0</v>
      </c>
      <c r="D319">
        <f t="shared" si="13"/>
        <v>52</v>
      </c>
      <c r="E319">
        <f>IF(appliances!$D$46="YES",light_sim_data!B319,0)</f>
        <v>0</v>
      </c>
      <c r="F319">
        <f t="shared" si="14"/>
        <v>52</v>
      </c>
      <c r="H319" s="46">
        <v>0</v>
      </c>
      <c r="I319" s="46">
        <v>0</v>
      </c>
      <c r="J319" s="46">
        <v>0</v>
      </c>
      <c r="K319" s="46">
        <v>0</v>
      </c>
      <c r="L319" s="46">
        <v>1</v>
      </c>
      <c r="M319" s="46">
        <v>2</v>
      </c>
      <c r="N319" s="46">
        <v>2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0</v>
      </c>
      <c r="U319" s="46">
        <v>4</v>
      </c>
      <c r="V319" s="46">
        <v>3</v>
      </c>
      <c r="W319" s="46">
        <v>3</v>
      </c>
      <c r="X319" s="46">
        <v>2</v>
      </c>
      <c r="Y319" s="46">
        <v>2</v>
      </c>
      <c r="Z319" s="46">
        <v>15</v>
      </c>
      <c r="AA319" s="46">
        <v>1</v>
      </c>
      <c r="AB319" s="46">
        <v>0</v>
      </c>
      <c r="AC319" s="46">
        <v>2</v>
      </c>
      <c r="AD319" s="46">
        <v>1</v>
      </c>
      <c r="AE319" s="46">
        <v>2</v>
      </c>
      <c r="AF319" s="46">
        <v>0</v>
      </c>
      <c r="AG319" s="46">
        <v>0</v>
      </c>
      <c r="AH319" s="46">
        <v>1</v>
      </c>
      <c r="AI319" s="46">
        <v>1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</row>
    <row r="320" spans="1:40">
      <c r="A320">
        <v>309</v>
      </c>
      <c r="B320" s="100">
        <v>0.21388888888888899</v>
      </c>
      <c r="C320">
        <f t="shared" ca="1" si="12"/>
        <v>0</v>
      </c>
      <c r="D320">
        <f t="shared" si="13"/>
        <v>52</v>
      </c>
      <c r="E320">
        <f>IF(appliances!$D$46="YES",light_sim_data!B320,0)</f>
        <v>0</v>
      </c>
      <c r="F320">
        <f t="shared" si="14"/>
        <v>52</v>
      </c>
      <c r="H320" s="46">
        <v>0</v>
      </c>
      <c r="I320" s="46">
        <v>0</v>
      </c>
      <c r="J320" s="46">
        <v>0</v>
      </c>
      <c r="K320" s="46">
        <v>0</v>
      </c>
      <c r="L320" s="46">
        <v>1</v>
      </c>
      <c r="M320" s="46">
        <v>2</v>
      </c>
      <c r="N320" s="46">
        <v>2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0</v>
      </c>
      <c r="U320" s="46">
        <v>4</v>
      </c>
      <c r="V320" s="46">
        <v>3</v>
      </c>
      <c r="W320" s="46">
        <v>3</v>
      </c>
      <c r="X320" s="46">
        <v>2</v>
      </c>
      <c r="Y320" s="46">
        <v>2</v>
      </c>
      <c r="Z320" s="46">
        <v>15</v>
      </c>
      <c r="AA320" s="46">
        <v>1</v>
      </c>
      <c r="AB320" s="46">
        <v>0</v>
      </c>
      <c r="AC320" s="46">
        <v>2</v>
      </c>
      <c r="AD320" s="46">
        <v>1</v>
      </c>
      <c r="AE320" s="46">
        <v>2</v>
      </c>
      <c r="AF320" s="46">
        <v>0</v>
      </c>
      <c r="AG320" s="46">
        <v>0</v>
      </c>
      <c r="AH320" s="46">
        <v>1</v>
      </c>
      <c r="AI320" s="46">
        <v>1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</row>
    <row r="321" spans="1:40">
      <c r="A321">
        <v>310</v>
      </c>
      <c r="B321" s="100">
        <v>0.21458333333333299</v>
      </c>
      <c r="C321">
        <f t="shared" ca="1" si="12"/>
        <v>0</v>
      </c>
      <c r="D321">
        <f t="shared" si="13"/>
        <v>52</v>
      </c>
      <c r="E321">
        <f>IF(appliances!$D$46="YES",light_sim_data!B321,0)</f>
        <v>0</v>
      </c>
      <c r="F321">
        <f t="shared" si="14"/>
        <v>52</v>
      </c>
      <c r="H321" s="46">
        <v>0</v>
      </c>
      <c r="I321" s="46">
        <v>0</v>
      </c>
      <c r="J321" s="46">
        <v>0</v>
      </c>
      <c r="K321" s="46">
        <v>0</v>
      </c>
      <c r="L321" s="46">
        <v>1</v>
      </c>
      <c r="M321" s="46">
        <v>2</v>
      </c>
      <c r="N321" s="46">
        <v>2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0</v>
      </c>
      <c r="U321" s="46">
        <v>4</v>
      </c>
      <c r="V321" s="46">
        <v>3</v>
      </c>
      <c r="W321" s="46">
        <v>3</v>
      </c>
      <c r="X321" s="46">
        <v>2</v>
      </c>
      <c r="Y321" s="46">
        <v>2</v>
      </c>
      <c r="Z321" s="46">
        <v>15</v>
      </c>
      <c r="AA321" s="46">
        <v>1</v>
      </c>
      <c r="AB321" s="46">
        <v>0</v>
      </c>
      <c r="AC321" s="46">
        <v>2</v>
      </c>
      <c r="AD321" s="46">
        <v>1</v>
      </c>
      <c r="AE321" s="46">
        <v>2</v>
      </c>
      <c r="AF321" s="46">
        <v>0</v>
      </c>
      <c r="AG321" s="46">
        <v>0</v>
      </c>
      <c r="AH321" s="46">
        <v>1</v>
      </c>
      <c r="AI321" s="46">
        <v>1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</row>
    <row r="322" spans="1:40">
      <c r="A322">
        <v>311</v>
      </c>
      <c r="B322" s="100">
        <v>0.21527777777777801</v>
      </c>
      <c r="C322">
        <f t="shared" ca="1" si="12"/>
        <v>0</v>
      </c>
      <c r="D322">
        <f t="shared" si="13"/>
        <v>52</v>
      </c>
      <c r="E322">
        <f>IF(appliances!$D$46="YES",light_sim_data!B322,0)</f>
        <v>0</v>
      </c>
      <c r="F322">
        <f t="shared" si="14"/>
        <v>52</v>
      </c>
      <c r="H322" s="46">
        <v>0</v>
      </c>
      <c r="I322" s="46">
        <v>0</v>
      </c>
      <c r="J322" s="46">
        <v>0</v>
      </c>
      <c r="K322" s="46">
        <v>0</v>
      </c>
      <c r="L322" s="46">
        <v>1</v>
      </c>
      <c r="M322" s="46">
        <v>2</v>
      </c>
      <c r="N322" s="46">
        <v>2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0</v>
      </c>
      <c r="U322" s="46">
        <v>4</v>
      </c>
      <c r="V322" s="46">
        <v>3</v>
      </c>
      <c r="W322" s="46">
        <v>3</v>
      </c>
      <c r="X322" s="46">
        <v>2</v>
      </c>
      <c r="Y322" s="46">
        <v>2</v>
      </c>
      <c r="Z322" s="46">
        <v>15</v>
      </c>
      <c r="AA322" s="46">
        <v>1</v>
      </c>
      <c r="AB322" s="46">
        <v>0</v>
      </c>
      <c r="AC322" s="46">
        <v>2</v>
      </c>
      <c r="AD322" s="46">
        <v>1</v>
      </c>
      <c r="AE322" s="46">
        <v>2</v>
      </c>
      <c r="AF322" s="46">
        <v>0</v>
      </c>
      <c r="AG322" s="46">
        <v>0</v>
      </c>
      <c r="AH322" s="46">
        <v>1</v>
      </c>
      <c r="AI322" s="46">
        <v>1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</row>
    <row r="323" spans="1:40">
      <c r="A323">
        <v>312</v>
      </c>
      <c r="B323" s="100">
        <v>0.21597222222222201</v>
      </c>
      <c r="C323">
        <f t="shared" ca="1" si="12"/>
        <v>0</v>
      </c>
      <c r="D323">
        <f t="shared" si="13"/>
        <v>52</v>
      </c>
      <c r="E323">
        <f>IF(appliances!$D$46="YES",light_sim_data!B323,0)</f>
        <v>0</v>
      </c>
      <c r="F323">
        <f t="shared" si="14"/>
        <v>52</v>
      </c>
      <c r="H323" s="46">
        <v>0</v>
      </c>
      <c r="I323" s="46">
        <v>0</v>
      </c>
      <c r="J323" s="46">
        <v>0</v>
      </c>
      <c r="K323" s="46">
        <v>0</v>
      </c>
      <c r="L323" s="46">
        <v>1</v>
      </c>
      <c r="M323" s="46">
        <v>2</v>
      </c>
      <c r="N323" s="46">
        <v>2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0</v>
      </c>
      <c r="U323" s="46">
        <v>4</v>
      </c>
      <c r="V323" s="46">
        <v>3</v>
      </c>
      <c r="W323" s="46">
        <v>3</v>
      </c>
      <c r="X323" s="46">
        <v>2</v>
      </c>
      <c r="Y323" s="46">
        <v>2</v>
      </c>
      <c r="Z323" s="46">
        <v>15</v>
      </c>
      <c r="AA323" s="46">
        <v>1</v>
      </c>
      <c r="AB323" s="46">
        <v>0</v>
      </c>
      <c r="AC323" s="46">
        <v>2</v>
      </c>
      <c r="AD323" s="46">
        <v>1</v>
      </c>
      <c r="AE323" s="46">
        <v>2</v>
      </c>
      <c r="AF323" s="46">
        <v>0</v>
      </c>
      <c r="AG323" s="46">
        <v>0</v>
      </c>
      <c r="AH323" s="46">
        <v>1</v>
      </c>
      <c r="AI323" s="46">
        <v>1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</row>
    <row r="324" spans="1:40">
      <c r="A324">
        <v>313</v>
      </c>
      <c r="B324" s="100">
        <v>0.21666666666666701</v>
      </c>
      <c r="C324">
        <f t="shared" ca="1" si="12"/>
        <v>0</v>
      </c>
      <c r="D324">
        <f t="shared" si="13"/>
        <v>52</v>
      </c>
      <c r="E324">
        <f>IF(appliances!$D$46="YES",light_sim_data!B324,0)</f>
        <v>0</v>
      </c>
      <c r="F324">
        <f t="shared" si="14"/>
        <v>52</v>
      </c>
      <c r="H324" s="46">
        <v>0</v>
      </c>
      <c r="I324" s="46">
        <v>0</v>
      </c>
      <c r="J324" s="46">
        <v>0</v>
      </c>
      <c r="K324" s="46">
        <v>0</v>
      </c>
      <c r="L324" s="46">
        <v>1</v>
      </c>
      <c r="M324" s="46">
        <v>2</v>
      </c>
      <c r="N324" s="46">
        <v>2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0</v>
      </c>
      <c r="U324" s="46">
        <v>4</v>
      </c>
      <c r="V324" s="46">
        <v>3</v>
      </c>
      <c r="W324" s="46">
        <v>3</v>
      </c>
      <c r="X324" s="46">
        <v>2</v>
      </c>
      <c r="Y324" s="46">
        <v>2</v>
      </c>
      <c r="Z324" s="46">
        <v>15</v>
      </c>
      <c r="AA324" s="46">
        <v>1</v>
      </c>
      <c r="AB324" s="46">
        <v>0</v>
      </c>
      <c r="AC324" s="46">
        <v>2</v>
      </c>
      <c r="AD324" s="46">
        <v>1</v>
      </c>
      <c r="AE324" s="46">
        <v>2</v>
      </c>
      <c r="AF324" s="46">
        <v>0</v>
      </c>
      <c r="AG324" s="46">
        <v>0</v>
      </c>
      <c r="AH324" s="46">
        <v>1</v>
      </c>
      <c r="AI324" s="46">
        <v>1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</row>
    <row r="325" spans="1:40">
      <c r="A325">
        <v>314</v>
      </c>
      <c r="B325" s="100">
        <v>0.21736111111111101</v>
      </c>
      <c r="C325">
        <f t="shared" ca="1" si="12"/>
        <v>0</v>
      </c>
      <c r="D325">
        <f t="shared" si="13"/>
        <v>52</v>
      </c>
      <c r="E325">
        <f>IF(appliances!$D$46="YES",light_sim_data!B325,0)</f>
        <v>0</v>
      </c>
      <c r="F325">
        <f t="shared" si="14"/>
        <v>52</v>
      </c>
      <c r="H325" s="46">
        <v>0</v>
      </c>
      <c r="I325" s="46">
        <v>0</v>
      </c>
      <c r="J325" s="46">
        <v>0</v>
      </c>
      <c r="K325" s="46">
        <v>0</v>
      </c>
      <c r="L325" s="46">
        <v>1</v>
      </c>
      <c r="M325" s="46">
        <v>2</v>
      </c>
      <c r="N325" s="46">
        <v>2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0</v>
      </c>
      <c r="U325" s="46">
        <v>4</v>
      </c>
      <c r="V325" s="46">
        <v>3</v>
      </c>
      <c r="W325" s="46">
        <v>3</v>
      </c>
      <c r="X325" s="46">
        <v>2</v>
      </c>
      <c r="Y325" s="46">
        <v>2</v>
      </c>
      <c r="Z325" s="46">
        <v>15</v>
      </c>
      <c r="AA325" s="46">
        <v>1</v>
      </c>
      <c r="AB325" s="46">
        <v>0</v>
      </c>
      <c r="AC325" s="46">
        <v>2</v>
      </c>
      <c r="AD325" s="46">
        <v>1</v>
      </c>
      <c r="AE325" s="46">
        <v>2</v>
      </c>
      <c r="AF325" s="46">
        <v>0</v>
      </c>
      <c r="AG325" s="46">
        <v>0</v>
      </c>
      <c r="AH325" s="46">
        <v>1</v>
      </c>
      <c r="AI325" s="46">
        <v>1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</row>
    <row r="326" spans="1:40">
      <c r="A326">
        <v>315</v>
      </c>
      <c r="B326" s="100">
        <v>0.218055555555556</v>
      </c>
      <c r="C326">
        <f t="shared" ca="1" si="12"/>
        <v>0</v>
      </c>
      <c r="D326">
        <f t="shared" si="13"/>
        <v>52</v>
      </c>
      <c r="E326">
        <f>IF(appliances!$D$46="YES",light_sim_data!B326,0)</f>
        <v>0</v>
      </c>
      <c r="F326">
        <f t="shared" si="14"/>
        <v>52</v>
      </c>
      <c r="H326" s="46">
        <v>0</v>
      </c>
      <c r="I326" s="46">
        <v>0</v>
      </c>
      <c r="J326" s="46">
        <v>0</v>
      </c>
      <c r="K326" s="46">
        <v>0</v>
      </c>
      <c r="L326" s="46">
        <v>1</v>
      </c>
      <c r="M326" s="46">
        <v>2</v>
      </c>
      <c r="N326" s="46">
        <v>2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0</v>
      </c>
      <c r="U326" s="46">
        <v>4</v>
      </c>
      <c r="V326" s="46">
        <v>3</v>
      </c>
      <c r="W326" s="46">
        <v>3</v>
      </c>
      <c r="X326" s="46">
        <v>2</v>
      </c>
      <c r="Y326" s="46">
        <v>2</v>
      </c>
      <c r="Z326" s="46">
        <v>15</v>
      </c>
      <c r="AA326" s="46">
        <v>1</v>
      </c>
      <c r="AB326" s="46">
        <v>0</v>
      </c>
      <c r="AC326" s="46">
        <v>2</v>
      </c>
      <c r="AD326" s="46">
        <v>1</v>
      </c>
      <c r="AE326" s="46">
        <v>2</v>
      </c>
      <c r="AF326" s="46">
        <v>0</v>
      </c>
      <c r="AG326" s="46">
        <v>0</v>
      </c>
      <c r="AH326" s="46">
        <v>1</v>
      </c>
      <c r="AI326" s="46">
        <v>1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</row>
    <row r="327" spans="1:40">
      <c r="A327">
        <v>316</v>
      </c>
      <c r="B327" s="100">
        <v>0.21875</v>
      </c>
      <c r="C327">
        <f t="shared" ca="1" si="12"/>
        <v>0</v>
      </c>
      <c r="D327">
        <f t="shared" si="13"/>
        <v>52</v>
      </c>
      <c r="E327">
        <f>IF(appliances!$D$46="YES",light_sim_data!B327,0)</f>
        <v>0</v>
      </c>
      <c r="F327">
        <f t="shared" si="14"/>
        <v>52</v>
      </c>
      <c r="H327" s="46">
        <v>0</v>
      </c>
      <c r="I327" s="46">
        <v>0</v>
      </c>
      <c r="J327" s="46">
        <v>0</v>
      </c>
      <c r="K327" s="46">
        <v>0</v>
      </c>
      <c r="L327" s="46">
        <v>1</v>
      </c>
      <c r="M327" s="46">
        <v>2</v>
      </c>
      <c r="N327" s="46">
        <v>2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0</v>
      </c>
      <c r="U327" s="46">
        <v>4</v>
      </c>
      <c r="V327" s="46">
        <v>3</v>
      </c>
      <c r="W327" s="46">
        <v>3</v>
      </c>
      <c r="X327" s="46">
        <v>2</v>
      </c>
      <c r="Y327" s="46">
        <v>2</v>
      </c>
      <c r="Z327" s="46">
        <v>15</v>
      </c>
      <c r="AA327" s="46">
        <v>1</v>
      </c>
      <c r="AB327" s="46">
        <v>0</v>
      </c>
      <c r="AC327" s="46">
        <v>2</v>
      </c>
      <c r="AD327" s="46">
        <v>1</v>
      </c>
      <c r="AE327" s="46">
        <v>2</v>
      </c>
      <c r="AF327" s="46">
        <v>0</v>
      </c>
      <c r="AG327" s="46">
        <v>0</v>
      </c>
      <c r="AH327" s="46">
        <v>1</v>
      </c>
      <c r="AI327" s="46">
        <v>1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</row>
    <row r="328" spans="1:40">
      <c r="A328">
        <v>317</v>
      </c>
      <c r="B328" s="100">
        <v>0.219444444444444</v>
      </c>
      <c r="C328">
        <f t="shared" ca="1" si="12"/>
        <v>0</v>
      </c>
      <c r="D328">
        <f t="shared" si="13"/>
        <v>52</v>
      </c>
      <c r="E328">
        <f>IF(appliances!$D$46="YES",light_sim_data!B328,0)</f>
        <v>0</v>
      </c>
      <c r="F328">
        <f t="shared" si="14"/>
        <v>52</v>
      </c>
      <c r="H328" s="46">
        <v>0</v>
      </c>
      <c r="I328" s="46">
        <v>0</v>
      </c>
      <c r="J328" s="46">
        <v>0</v>
      </c>
      <c r="K328" s="46">
        <v>0</v>
      </c>
      <c r="L328" s="46">
        <v>1</v>
      </c>
      <c r="M328" s="46">
        <v>2</v>
      </c>
      <c r="N328" s="46">
        <v>2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0</v>
      </c>
      <c r="U328" s="46">
        <v>4</v>
      </c>
      <c r="V328" s="46">
        <v>3</v>
      </c>
      <c r="W328" s="46">
        <v>3</v>
      </c>
      <c r="X328" s="46">
        <v>2</v>
      </c>
      <c r="Y328" s="46">
        <v>2</v>
      </c>
      <c r="Z328" s="46">
        <v>15</v>
      </c>
      <c r="AA328" s="46">
        <v>1</v>
      </c>
      <c r="AB328" s="46">
        <v>0</v>
      </c>
      <c r="AC328" s="46">
        <v>2</v>
      </c>
      <c r="AD328" s="46">
        <v>1</v>
      </c>
      <c r="AE328" s="46">
        <v>2</v>
      </c>
      <c r="AF328" s="46">
        <v>0</v>
      </c>
      <c r="AG328" s="46">
        <v>0</v>
      </c>
      <c r="AH328" s="46">
        <v>1</v>
      </c>
      <c r="AI328" s="46">
        <v>1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</row>
    <row r="329" spans="1:40">
      <c r="A329">
        <v>318</v>
      </c>
      <c r="B329" s="100">
        <v>0.22013888888888899</v>
      </c>
      <c r="C329">
        <f t="shared" ca="1" si="12"/>
        <v>0</v>
      </c>
      <c r="D329">
        <f t="shared" si="13"/>
        <v>52</v>
      </c>
      <c r="E329">
        <f>IF(appliances!$D$46="YES",light_sim_data!B329,0)</f>
        <v>0</v>
      </c>
      <c r="F329">
        <f t="shared" si="14"/>
        <v>52</v>
      </c>
      <c r="H329" s="46">
        <v>0</v>
      </c>
      <c r="I329" s="46">
        <v>0</v>
      </c>
      <c r="J329" s="46">
        <v>0</v>
      </c>
      <c r="K329" s="46">
        <v>0</v>
      </c>
      <c r="L329" s="46">
        <v>1</v>
      </c>
      <c r="M329" s="46">
        <v>2</v>
      </c>
      <c r="N329" s="46">
        <v>2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0</v>
      </c>
      <c r="U329" s="46">
        <v>4</v>
      </c>
      <c r="V329" s="46">
        <v>3</v>
      </c>
      <c r="W329" s="46">
        <v>3</v>
      </c>
      <c r="X329" s="46">
        <v>2</v>
      </c>
      <c r="Y329" s="46">
        <v>2</v>
      </c>
      <c r="Z329" s="46">
        <v>15</v>
      </c>
      <c r="AA329" s="46">
        <v>1</v>
      </c>
      <c r="AB329" s="46">
        <v>0</v>
      </c>
      <c r="AC329" s="46">
        <v>2</v>
      </c>
      <c r="AD329" s="46">
        <v>1</v>
      </c>
      <c r="AE329" s="46">
        <v>2</v>
      </c>
      <c r="AF329" s="46">
        <v>0</v>
      </c>
      <c r="AG329" s="46">
        <v>0</v>
      </c>
      <c r="AH329" s="46">
        <v>1</v>
      </c>
      <c r="AI329" s="46">
        <v>1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</row>
    <row r="330" spans="1:40">
      <c r="A330">
        <v>319</v>
      </c>
      <c r="B330" s="100">
        <v>0.22083333333333299</v>
      </c>
      <c r="C330">
        <f t="shared" ca="1" si="12"/>
        <v>0</v>
      </c>
      <c r="D330">
        <f t="shared" si="13"/>
        <v>52</v>
      </c>
      <c r="E330">
        <f>IF(appliances!$D$46="YES",light_sim_data!B330,0)</f>
        <v>0</v>
      </c>
      <c r="F330">
        <f t="shared" si="14"/>
        <v>52</v>
      </c>
      <c r="H330" s="46">
        <v>0</v>
      </c>
      <c r="I330" s="46">
        <v>0</v>
      </c>
      <c r="J330" s="46">
        <v>0</v>
      </c>
      <c r="K330" s="46">
        <v>0</v>
      </c>
      <c r="L330" s="46">
        <v>1</v>
      </c>
      <c r="M330" s="46">
        <v>2</v>
      </c>
      <c r="N330" s="46">
        <v>2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0</v>
      </c>
      <c r="U330" s="46">
        <v>4</v>
      </c>
      <c r="V330" s="46">
        <v>3</v>
      </c>
      <c r="W330" s="46">
        <v>3</v>
      </c>
      <c r="X330" s="46">
        <v>2</v>
      </c>
      <c r="Y330" s="46">
        <v>2</v>
      </c>
      <c r="Z330" s="46">
        <v>15</v>
      </c>
      <c r="AA330" s="46">
        <v>1</v>
      </c>
      <c r="AB330" s="46">
        <v>0</v>
      </c>
      <c r="AC330" s="46">
        <v>2</v>
      </c>
      <c r="AD330" s="46">
        <v>1</v>
      </c>
      <c r="AE330" s="46">
        <v>2</v>
      </c>
      <c r="AF330" s="46">
        <v>0</v>
      </c>
      <c r="AG330" s="46">
        <v>0</v>
      </c>
      <c r="AH330" s="46">
        <v>1</v>
      </c>
      <c r="AI330" s="46">
        <v>1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</row>
    <row r="331" spans="1:40">
      <c r="A331">
        <v>320</v>
      </c>
      <c r="B331" s="100">
        <v>0.22152777777777799</v>
      </c>
      <c r="C331">
        <f t="shared" ca="1" si="12"/>
        <v>0</v>
      </c>
      <c r="D331">
        <f t="shared" si="13"/>
        <v>52</v>
      </c>
      <c r="E331">
        <f>IF(appliances!$D$46="YES",light_sim_data!B331,0)</f>
        <v>0</v>
      </c>
      <c r="F331">
        <f t="shared" si="14"/>
        <v>52</v>
      </c>
      <c r="H331" s="46">
        <v>0</v>
      </c>
      <c r="I331" s="46">
        <v>0</v>
      </c>
      <c r="J331" s="46">
        <v>0</v>
      </c>
      <c r="K331" s="46">
        <v>0</v>
      </c>
      <c r="L331" s="46">
        <v>1</v>
      </c>
      <c r="M331" s="46">
        <v>2</v>
      </c>
      <c r="N331" s="46">
        <v>2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0</v>
      </c>
      <c r="U331" s="46">
        <v>4</v>
      </c>
      <c r="V331" s="46">
        <v>3</v>
      </c>
      <c r="W331" s="46">
        <v>3</v>
      </c>
      <c r="X331" s="46">
        <v>2</v>
      </c>
      <c r="Y331" s="46">
        <v>2</v>
      </c>
      <c r="Z331" s="46">
        <v>15</v>
      </c>
      <c r="AA331" s="46">
        <v>1</v>
      </c>
      <c r="AB331" s="46">
        <v>0</v>
      </c>
      <c r="AC331" s="46">
        <v>2</v>
      </c>
      <c r="AD331" s="46">
        <v>1</v>
      </c>
      <c r="AE331" s="46">
        <v>2</v>
      </c>
      <c r="AF331" s="46">
        <v>0</v>
      </c>
      <c r="AG331" s="46">
        <v>0</v>
      </c>
      <c r="AH331" s="46">
        <v>1</v>
      </c>
      <c r="AI331" s="46">
        <v>1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</row>
    <row r="332" spans="1:40">
      <c r="A332">
        <v>321</v>
      </c>
      <c r="B332" s="100">
        <v>0.22222222222222199</v>
      </c>
      <c r="C332">
        <f t="shared" ca="1" si="12"/>
        <v>0</v>
      </c>
      <c r="D332">
        <f t="shared" si="13"/>
        <v>52</v>
      </c>
      <c r="E332">
        <f>IF(appliances!$D$46="YES",light_sim_data!B332,0)</f>
        <v>0</v>
      </c>
      <c r="F332">
        <f t="shared" si="14"/>
        <v>52</v>
      </c>
      <c r="H332" s="46">
        <v>0</v>
      </c>
      <c r="I332" s="46">
        <v>0</v>
      </c>
      <c r="J332" s="46">
        <v>0</v>
      </c>
      <c r="K332" s="46">
        <v>0</v>
      </c>
      <c r="L332" s="46">
        <v>1</v>
      </c>
      <c r="M332" s="46">
        <v>2</v>
      </c>
      <c r="N332" s="46">
        <v>2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0</v>
      </c>
      <c r="U332" s="46">
        <v>4</v>
      </c>
      <c r="V332" s="46">
        <v>3</v>
      </c>
      <c r="W332" s="46">
        <v>3</v>
      </c>
      <c r="X332" s="46">
        <v>2</v>
      </c>
      <c r="Y332" s="46">
        <v>2</v>
      </c>
      <c r="Z332" s="46">
        <v>15</v>
      </c>
      <c r="AA332" s="46">
        <v>1</v>
      </c>
      <c r="AB332" s="46">
        <v>0</v>
      </c>
      <c r="AC332" s="46">
        <v>2</v>
      </c>
      <c r="AD332" s="46">
        <v>1</v>
      </c>
      <c r="AE332" s="46">
        <v>2</v>
      </c>
      <c r="AF332" s="46">
        <v>0</v>
      </c>
      <c r="AG332" s="46">
        <v>0</v>
      </c>
      <c r="AH332" s="46">
        <v>1</v>
      </c>
      <c r="AI332" s="46">
        <v>1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</row>
    <row r="333" spans="1:40">
      <c r="A333">
        <v>322</v>
      </c>
      <c r="B333" s="100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52</v>
      </c>
      <c r="E333">
        <f>IF(appliances!$D$46="YES",light_sim_data!B333,0)</f>
        <v>0</v>
      </c>
      <c r="F333">
        <f t="shared" ref="F333:F396" si="17">SUM(H333:AN333)</f>
        <v>52</v>
      </c>
      <c r="H333" s="46">
        <v>0</v>
      </c>
      <c r="I333" s="46">
        <v>0</v>
      </c>
      <c r="J333" s="46">
        <v>0</v>
      </c>
      <c r="K333" s="46">
        <v>0</v>
      </c>
      <c r="L333" s="46">
        <v>1</v>
      </c>
      <c r="M333" s="46">
        <v>2</v>
      </c>
      <c r="N333" s="46">
        <v>2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0</v>
      </c>
      <c r="U333" s="46">
        <v>4</v>
      </c>
      <c r="V333" s="46">
        <v>3</v>
      </c>
      <c r="W333" s="46">
        <v>3</v>
      </c>
      <c r="X333" s="46">
        <v>2</v>
      </c>
      <c r="Y333" s="46">
        <v>2</v>
      </c>
      <c r="Z333" s="46">
        <v>15</v>
      </c>
      <c r="AA333" s="46">
        <v>1</v>
      </c>
      <c r="AB333" s="46">
        <v>0</v>
      </c>
      <c r="AC333" s="46">
        <v>2</v>
      </c>
      <c r="AD333" s="46">
        <v>1</v>
      </c>
      <c r="AE333" s="46">
        <v>2</v>
      </c>
      <c r="AF333" s="46">
        <v>0</v>
      </c>
      <c r="AG333" s="46">
        <v>0</v>
      </c>
      <c r="AH333" s="46">
        <v>1</v>
      </c>
      <c r="AI333" s="46">
        <v>1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</row>
    <row r="334" spans="1:40">
      <c r="A334">
        <v>323</v>
      </c>
      <c r="B334" s="100">
        <v>0.22361111111111101</v>
      </c>
      <c r="C334">
        <f t="shared" ca="1" si="15"/>
        <v>0</v>
      </c>
      <c r="D334">
        <f t="shared" si="16"/>
        <v>52</v>
      </c>
      <c r="E334">
        <f>IF(appliances!$D$46="YES",light_sim_data!B334,0)</f>
        <v>0</v>
      </c>
      <c r="F334">
        <f t="shared" si="17"/>
        <v>52</v>
      </c>
      <c r="H334" s="46">
        <v>0</v>
      </c>
      <c r="I334" s="46">
        <v>0</v>
      </c>
      <c r="J334" s="46">
        <v>0</v>
      </c>
      <c r="K334" s="46">
        <v>0</v>
      </c>
      <c r="L334" s="46">
        <v>1</v>
      </c>
      <c r="M334" s="46">
        <v>2</v>
      </c>
      <c r="N334" s="46">
        <v>2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0</v>
      </c>
      <c r="U334" s="46">
        <v>4</v>
      </c>
      <c r="V334" s="46">
        <v>3</v>
      </c>
      <c r="W334" s="46">
        <v>3</v>
      </c>
      <c r="X334" s="46">
        <v>2</v>
      </c>
      <c r="Y334" s="46">
        <v>2</v>
      </c>
      <c r="Z334" s="46">
        <v>15</v>
      </c>
      <c r="AA334" s="46">
        <v>1</v>
      </c>
      <c r="AB334" s="46">
        <v>0</v>
      </c>
      <c r="AC334" s="46">
        <v>2</v>
      </c>
      <c r="AD334" s="46">
        <v>1</v>
      </c>
      <c r="AE334" s="46">
        <v>2</v>
      </c>
      <c r="AF334" s="46">
        <v>0</v>
      </c>
      <c r="AG334" s="46">
        <v>0</v>
      </c>
      <c r="AH334" s="46">
        <v>1</v>
      </c>
      <c r="AI334" s="46">
        <v>1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</row>
    <row r="335" spans="1:40">
      <c r="A335">
        <v>324</v>
      </c>
      <c r="B335" s="100">
        <v>0.22430555555555601</v>
      </c>
      <c r="C335">
        <f t="shared" ca="1" si="15"/>
        <v>0</v>
      </c>
      <c r="D335">
        <f t="shared" si="16"/>
        <v>52</v>
      </c>
      <c r="E335">
        <f>IF(appliances!$D$46="YES",light_sim_data!B335,0)</f>
        <v>0</v>
      </c>
      <c r="F335">
        <f t="shared" si="17"/>
        <v>52</v>
      </c>
      <c r="H335" s="46">
        <v>0</v>
      </c>
      <c r="I335" s="46">
        <v>0</v>
      </c>
      <c r="J335" s="46">
        <v>0</v>
      </c>
      <c r="K335" s="46">
        <v>0</v>
      </c>
      <c r="L335" s="46">
        <v>1</v>
      </c>
      <c r="M335" s="46">
        <v>2</v>
      </c>
      <c r="N335" s="46">
        <v>2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0</v>
      </c>
      <c r="U335" s="46">
        <v>4</v>
      </c>
      <c r="V335" s="46">
        <v>3</v>
      </c>
      <c r="W335" s="46">
        <v>3</v>
      </c>
      <c r="X335" s="46">
        <v>2</v>
      </c>
      <c r="Y335" s="46">
        <v>2</v>
      </c>
      <c r="Z335" s="46">
        <v>15</v>
      </c>
      <c r="AA335" s="46">
        <v>1</v>
      </c>
      <c r="AB335" s="46">
        <v>0</v>
      </c>
      <c r="AC335" s="46">
        <v>2</v>
      </c>
      <c r="AD335" s="46">
        <v>1</v>
      </c>
      <c r="AE335" s="46">
        <v>2</v>
      </c>
      <c r="AF335" s="46">
        <v>0</v>
      </c>
      <c r="AG335" s="46">
        <v>0</v>
      </c>
      <c r="AH335" s="46">
        <v>1</v>
      </c>
      <c r="AI335" s="46">
        <v>1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</row>
    <row r="336" spans="1:40">
      <c r="A336">
        <v>325</v>
      </c>
      <c r="B336" s="100">
        <v>0.22500000000000001</v>
      </c>
      <c r="C336">
        <f t="shared" ca="1" si="15"/>
        <v>0</v>
      </c>
      <c r="D336">
        <f t="shared" si="16"/>
        <v>52</v>
      </c>
      <c r="E336">
        <f>IF(appliances!$D$46="YES",light_sim_data!B336,0)</f>
        <v>0</v>
      </c>
      <c r="F336">
        <f t="shared" si="17"/>
        <v>52</v>
      </c>
      <c r="H336" s="46">
        <v>0</v>
      </c>
      <c r="I336" s="46">
        <v>0</v>
      </c>
      <c r="J336" s="46">
        <v>0</v>
      </c>
      <c r="K336" s="46">
        <v>0</v>
      </c>
      <c r="L336" s="46">
        <v>1</v>
      </c>
      <c r="M336" s="46">
        <v>2</v>
      </c>
      <c r="N336" s="46">
        <v>2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0</v>
      </c>
      <c r="U336" s="46">
        <v>4</v>
      </c>
      <c r="V336" s="46">
        <v>3</v>
      </c>
      <c r="W336" s="46">
        <v>3</v>
      </c>
      <c r="X336" s="46">
        <v>2</v>
      </c>
      <c r="Y336" s="46">
        <v>2</v>
      </c>
      <c r="Z336" s="46">
        <v>15</v>
      </c>
      <c r="AA336" s="46">
        <v>1</v>
      </c>
      <c r="AB336" s="46">
        <v>0</v>
      </c>
      <c r="AC336" s="46">
        <v>2</v>
      </c>
      <c r="AD336" s="46">
        <v>1</v>
      </c>
      <c r="AE336" s="46">
        <v>2</v>
      </c>
      <c r="AF336" s="46">
        <v>0</v>
      </c>
      <c r="AG336" s="46">
        <v>0</v>
      </c>
      <c r="AH336" s="46">
        <v>1</v>
      </c>
      <c r="AI336" s="46">
        <v>1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</row>
    <row r="337" spans="1:40">
      <c r="A337">
        <v>326</v>
      </c>
      <c r="B337" s="100">
        <v>0.225694444444444</v>
      </c>
      <c r="C337">
        <f t="shared" ca="1" si="15"/>
        <v>0</v>
      </c>
      <c r="D337">
        <f t="shared" si="16"/>
        <v>52</v>
      </c>
      <c r="E337">
        <f>IF(appliances!$D$46="YES",light_sim_data!B337,0)</f>
        <v>0</v>
      </c>
      <c r="F337">
        <f t="shared" si="17"/>
        <v>52</v>
      </c>
      <c r="H337" s="46">
        <v>0</v>
      </c>
      <c r="I337" s="46">
        <v>0</v>
      </c>
      <c r="J337" s="46">
        <v>0</v>
      </c>
      <c r="K337" s="46">
        <v>0</v>
      </c>
      <c r="L337" s="46">
        <v>1</v>
      </c>
      <c r="M337" s="46">
        <v>2</v>
      </c>
      <c r="N337" s="46">
        <v>2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0</v>
      </c>
      <c r="U337" s="46">
        <v>4</v>
      </c>
      <c r="V337" s="46">
        <v>3</v>
      </c>
      <c r="W337" s="46">
        <v>3</v>
      </c>
      <c r="X337" s="46">
        <v>2</v>
      </c>
      <c r="Y337" s="46">
        <v>2</v>
      </c>
      <c r="Z337" s="46">
        <v>15</v>
      </c>
      <c r="AA337" s="46">
        <v>1</v>
      </c>
      <c r="AB337" s="46">
        <v>0</v>
      </c>
      <c r="AC337" s="46">
        <v>2</v>
      </c>
      <c r="AD337" s="46">
        <v>1</v>
      </c>
      <c r="AE337" s="46">
        <v>2</v>
      </c>
      <c r="AF337" s="46">
        <v>0</v>
      </c>
      <c r="AG337" s="46">
        <v>0</v>
      </c>
      <c r="AH337" s="46">
        <v>1</v>
      </c>
      <c r="AI337" s="46">
        <v>1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</row>
    <row r="338" spans="1:40">
      <c r="A338">
        <v>327</v>
      </c>
      <c r="B338" s="100">
        <v>0.226388888888889</v>
      </c>
      <c r="C338">
        <f t="shared" ca="1" si="15"/>
        <v>0</v>
      </c>
      <c r="D338">
        <f t="shared" si="16"/>
        <v>137</v>
      </c>
      <c r="E338">
        <f>IF(appliances!$D$46="YES",light_sim_data!B338,0)</f>
        <v>0</v>
      </c>
      <c r="F338">
        <f t="shared" si="17"/>
        <v>137</v>
      </c>
      <c r="H338" s="46">
        <v>0</v>
      </c>
      <c r="I338" s="46">
        <v>0</v>
      </c>
      <c r="J338" s="46">
        <v>85</v>
      </c>
      <c r="K338" s="46">
        <v>0</v>
      </c>
      <c r="L338" s="46">
        <v>1</v>
      </c>
      <c r="M338" s="46">
        <v>2</v>
      </c>
      <c r="N338" s="46">
        <v>2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0</v>
      </c>
      <c r="U338" s="46">
        <v>4</v>
      </c>
      <c r="V338" s="46">
        <v>3</v>
      </c>
      <c r="W338" s="46">
        <v>3</v>
      </c>
      <c r="X338" s="46">
        <v>2</v>
      </c>
      <c r="Y338" s="46">
        <v>2</v>
      </c>
      <c r="Z338" s="46">
        <v>15</v>
      </c>
      <c r="AA338" s="46">
        <v>1</v>
      </c>
      <c r="AB338" s="46">
        <v>0</v>
      </c>
      <c r="AC338" s="46">
        <v>2</v>
      </c>
      <c r="AD338" s="46">
        <v>1</v>
      </c>
      <c r="AE338" s="46">
        <v>2</v>
      </c>
      <c r="AF338" s="46">
        <v>0</v>
      </c>
      <c r="AG338" s="46">
        <v>0</v>
      </c>
      <c r="AH338" s="46">
        <v>1</v>
      </c>
      <c r="AI338" s="46">
        <v>1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</row>
    <row r="339" spans="1:40">
      <c r="A339">
        <v>328</v>
      </c>
      <c r="B339" s="100">
        <v>0.227083333333333</v>
      </c>
      <c r="C339">
        <f t="shared" ca="1" si="15"/>
        <v>0</v>
      </c>
      <c r="D339">
        <f t="shared" si="16"/>
        <v>137</v>
      </c>
      <c r="E339">
        <f>IF(appliances!$D$46="YES",light_sim_data!B339,0)</f>
        <v>0</v>
      </c>
      <c r="F339">
        <f t="shared" si="17"/>
        <v>137</v>
      </c>
      <c r="H339" s="46">
        <v>0</v>
      </c>
      <c r="I339" s="46">
        <v>0</v>
      </c>
      <c r="J339" s="46">
        <v>85</v>
      </c>
      <c r="K339" s="46">
        <v>0</v>
      </c>
      <c r="L339" s="46">
        <v>1</v>
      </c>
      <c r="M339" s="46">
        <v>2</v>
      </c>
      <c r="N339" s="46">
        <v>2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0</v>
      </c>
      <c r="U339" s="46">
        <v>4</v>
      </c>
      <c r="V339" s="46">
        <v>3</v>
      </c>
      <c r="W339" s="46">
        <v>3</v>
      </c>
      <c r="X339" s="46">
        <v>2</v>
      </c>
      <c r="Y339" s="46">
        <v>2</v>
      </c>
      <c r="Z339" s="46">
        <v>15</v>
      </c>
      <c r="AA339" s="46">
        <v>1</v>
      </c>
      <c r="AB339" s="46">
        <v>0</v>
      </c>
      <c r="AC339" s="46">
        <v>2</v>
      </c>
      <c r="AD339" s="46">
        <v>1</v>
      </c>
      <c r="AE339" s="46">
        <v>2</v>
      </c>
      <c r="AF339" s="46">
        <v>0</v>
      </c>
      <c r="AG339" s="46">
        <v>0</v>
      </c>
      <c r="AH339" s="46">
        <v>1</v>
      </c>
      <c r="AI339" s="46">
        <v>1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</row>
    <row r="340" spans="1:40">
      <c r="A340">
        <v>329</v>
      </c>
      <c r="B340" s="100">
        <v>0.227777777777778</v>
      </c>
      <c r="C340">
        <f t="shared" ca="1" si="15"/>
        <v>0</v>
      </c>
      <c r="D340">
        <f t="shared" si="16"/>
        <v>137</v>
      </c>
      <c r="E340">
        <f>IF(appliances!$D$46="YES",light_sim_data!B340,0)</f>
        <v>0</v>
      </c>
      <c r="F340">
        <f t="shared" si="17"/>
        <v>137</v>
      </c>
      <c r="H340" s="46">
        <v>0</v>
      </c>
      <c r="I340" s="46">
        <v>0</v>
      </c>
      <c r="J340" s="46">
        <v>85</v>
      </c>
      <c r="K340" s="46">
        <v>0</v>
      </c>
      <c r="L340" s="46">
        <v>1</v>
      </c>
      <c r="M340" s="46">
        <v>2</v>
      </c>
      <c r="N340" s="46">
        <v>2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0</v>
      </c>
      <c r="U340" s="46">
        <v>4</v>
      </c>
      <c r="V340" s="46">
        <v>3</v>
      </c>
      <c r="W340" s="46">
        <v>3</v>
      </c>
      <c r="X340" s="46">
        <v>2</v>
      </c>
      <c r="Y340" s="46">
        <v>2</v>
      </c>
      <c r="Z340" s="46">
        <v>15</v>
      </c>
      <c r="AA340" s="46">
        <v>1</v>
      </c>
      <c r="AB340" s="46">
        <v>0</v>
      </c>
      <c r="AC340" s="46">
        <v>2</v>
      </c>
      <c r="AD340" s="46">
        <v>1</v>
      </c>
      <c r="AE340" s="46">
        <v>2</v>
      </c>
      <c r="AF340" s="46">
        <v>0</v>
      </c>
      <c r="AG340" s="46">
        <v>0</v>
      </c>
      <c r="AH340" s="46">
        <v>1</v>
      </c>
      <c r="AI340" s="46">
        <v>1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</row>
    <row r="341" spans="1:40">
      <c r="A341">
        <v>330</v>
      </c>
      <c r="B341" s="100">
        <v>0.22847222222222199</v>
      </c>
      <c r="C341">
        <f t="shared" ca="1" si="15"/>
        <v>0</v>
      </c>
      <c r="D341">
        <f t="shared" si="16"/>
        <v>137</v>
      </c>
      <c r="E341">
        <f>IF(appliances!$D$46="YES",light_sim_data!B341,0)</f>
        <v>0</v>
      </c>
      <c r="F341">
        <f t="shared" si="17"/>
        <v>137</v>
      </c>
      <c r="H341" s="46">
        <v>0</v>
      </c>
      <c r="I341" s="46">
        <v>0</v>
      </c>
      <c r="J341" s="46">
        <v>85</v>
      </c>
      <c r="K341" s="46">
        <v>0</v>
      </c>
      <c r="L341" s="46">
        <v>1</v>
      </c>
      <c r="M341" s="46">
        <v>2</v>
      </c>
      <c r="N341" s="46">
        <v>2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0</v>
      </c>
      <c r="U341" s="46">
        <v>4</v>
      </c>
      <c r="V341" s="46">
        <v>3</v>
      </c>
      <c r="W341" s="46">
        <v>3</v>
      </c>
      <c r="X341" s="46">
        <v>2</v>
      </c>
      <c r="Y341" s="46">
        <v>2</v>
      </c>
      <c r="Z341" s="46">
        <v>15</v>
      </c>
      <c r="AA341" s="46">
        <v>1</v>
      </c>
      <c r="AB341" s="46">
        <v>0</v>
      </c>
      <c r="AC341" s="46">
        <v>2</v>
      </c>
      <c r="AD341" s="46">
        <v>1</v>
      </c>
      <c r="AE341" s="46">
        <v>2</v>
      </c>
      <c r="AF341" s="46">
        <v>0</v>
      </c>
      <c r="AG341" s="46">
        <v>0</v>
      </c>
      <c r="AH341" s="46">
        <v>1</v>
      </c>
      <c r="AI341" s="46">
        <v>1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</row>
    <row r="342" spans="1:40">
      <c r="A342">
        <v>331</v>
      </c>
      <c r="B342" s="100">
        <v>0.22916666666666699</v>
      </c>
      <c r="C342">
        <f t="shared" ca="1" si="15"/>
        <v>0</v>
      </c>
      <c r="D342">
        <f t="shared" si="16"/>
        <v>137</v>
      </c>
      <c r="E342">
        <f>IF(appliances!$D$46="YES",light_sim_data!B342,0)</f>
        <v>0</v>
      </c>
      <c r="F342">
        <f t="shared" si="17"/>
        <v>137</v>
      </c>
      <c r="H342" s="46">
        <v>0</v>
      </c>
      <c r="I342" s="46">
        <v>0</v>
      </c>
      <c r="J342" s="46">
        <v>85</v>
      </c>
      <c r="K342" s="46">
        <v>0</v>
      </c>
      <c r="L342" s="46">
        <v>1</v>
      </c>
      <c r="M342" s="46">
        <v>2</v>
      </c>
      <c r="N342" s="46">
        <v>2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0</v>
      </c>
      <c r="U342" s="46">
        <v>4</v>
      </c>
      <c r="V342" s="46">
        <v>3</v>
      </c>
      <c r="W342" s="46">
        <v>3</v>
      </c>
      <c r="X342" s="46">
        <v>2</v>
      </c>
      <c r="Y342" s="46">
        <v>2</v>
      </c>
      <c r="Z342" s="46">
        <v>15</v>
      </c>
      <c r="AA342" s="46">
        <v>1</v>
      </c>
      <c r="AB342" s="46">
        <v>0</v>
      </c>
      <c r="AC342" s="46">
        <v>2</v>
      </c>
      <c r="AD342" s="46">
        <v>1</v>
      </c>
      <c r="AE342" s="46">
        <v>2</v>
      </c>
      <c r="AF342" s="46">
        <v>0</v>
      </c>
      <c r="AG342" s="46">
        <v>0</v>
      </c>
      <c r="AH342" s="46">
        <v>1</v>
      </c>
      <c r="AI342" s="46">
        <v>1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</row>
    <row r="343" spans="1:40">
      <c r="A343">
        <v>332</v>
      </c>
      <c r="B343" s="100">
        <v>0.22986111111111099</v>
      </c>
      <c r="C343">
        <f t="shared" ca="1" si="15"/>
        <v>0</v>
      </c>
      <c r="D343">
        <f t="shared" si="16"/>
        <v>137</v>
      </c>
      <c r="E343">
        <f>IF(appliances!$D$46="YES",light_sim_data!B343,0)</f>
        <v>0</v>
      </c>
      <c r="F343">
        <f t="shared" si="17"/>
        <v>137</v>
      </c>
      <c r="H343" s="46">
        <v>0</v>
      </c>
      <c r="I343" s="46">
        <v>0</v>
      </c>
      <c r="J343" s="46">
        <v>85</v>
      </c>
      <c r="K343" s="46">
        <v>0</v>
      </c>
      <c r="L343" s="46">
        <v>1</v>
      </c>
      <c r="M343" s="46">
        <v>2</v>
      </c>
      <c r="N343" s="46">
        <v>2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0</v>
      </c>
      <c r="U343" s="46">
        <v>4</v>
      </c>
      <c r="V343" s="46">
        <v>3</v>
      </c>
      <c r="W343" s="46">
        <v>3</v>
      </c>
      <c r="X343" s="46">
        <v>2</v>
      </c>
      <c r="Y343" s="46">
        <v>2</v>
      </c>
      <c r="Z343" s="46">
        <v>15</v>
      </c>
      <c r="AA343" s="46">
        <v>1</v>
      </c>
      <c r="AB343" s="46">
        <v>0</v>
      </c>
      <c r="AC343" s="46">
        <v>2</v>
      </c>
      <c r="AD343" s="46">
        <v>1</v>
      </c>
      <c r="AE343" s="46">
        <v>2</v>
      </c>
      <c r="AF343" s="46">
        <v>0</v>
      </c>
      <c r="AG343" s="46">
        <v>0</v>
      </c>
      <c r="AH343" s="46">
        <v>1</v>
      </c>
      <c r="AI343" s="46">
        <v>1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</row>
    <row r="344" spans="1:40">
      <c r="A344">
        <v>333</v>
      </c>
      <c r="B344" s="100">
        <v>0.23055555555555601</v>
      </c>
      <c r="C344">
        <f t="shared" ca="1" si="15"/>
        <v>0</v>
      </c>
      <c r="D344">
        <f t="shared" si="16"/>
        <v>137</v>
      </c>
      <c r="E344">
        <f>IF(appliances!$D$46="YES",light_sim_data!B344,0)</f>
        <v>0</v>
      </c>
      <c r="F344">
        <f t="shared" si="17"/>
        <v>137</v>
      </c>
      <c r="H344" s="46">
        <v>0</v>
      </c>
      <c r="I344" s="46">
        <v>0</v>
      </c>
      <c r="J344" s="46">
        <v>85</v>
      </c>
      <c r="K344" s="46">
        <v>0</v>
      </c>
      <c r="L344" s="46">
        <v>1</v>
      </c>
      <c r="M344" s="46">
        <v>2</v>
      </c>
      <c r="N344" s="46">
        <v>2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0</v>
      </c>
      <c r="U344" s="46">
        <v>4</v>
      </c>
      <c r="V344" s="46">
        <v>3</v>
      </c>
      <c r="W344" s="46">
        <v>3</v>
      </c>
      <c r="X344" s="46">
        <v>2</v>
      </c>
      <c r="Y344" s="46">
        <v>2</v>
      </c>
      <c r="Z344" s="46">
        <v>15</v>
      </c>
      <c r="AA344" s="46">
        <v>1</v>
      </c>
      <c r="AB344" s="46">
        <v>0</v>
      </c>
      <c r="AC344" s="46">
        <v>2</v>
      </c>
      <c r="AD344" s="46">
        <v>1</v>
      </c>
      <c r="AE344" s="46">
        <v>2</v>
      </c>
      <c r="AF344" s="46">
        <v>0</v>
      </c>
      <c r="AG344" s="46">
        <v>0</v>
      </c>
      <c r="AH344" s="46">
        <v>1</v>
      </c>
      <c r="AI344" s="46">
        <v>1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</row>
    <row r="345" spans="1:40">
      <c r="A345">
        <v>334</v>
      </c>
      <c r="B345" s="100">
        <v>0.23125000000000001</v>
      </c>
      <c r="C345">
        <f t="shared" ca="1" si="15"/>
        <v>0</v>
      </c>
      <c r="D345">
        <f t="shared" si="16"/>
        <v>137</v>
      </c>
      <c r="E345">
        <f>IF(appliances!$D$46="YES",light_sim_data!B345,0)</f>
        <v>0</v>
      </c>
      <c r="F345">
        <f t="shared" si="17"/>
        <v>137</v>
      </c>
      <c r="H345" s="46">
        <v>0</v>
      </c>
      <c r="I345" s="46">
        <v>0</v>
      </c>
      <c r="J345" s="46">
        <v>85</v>
      </c>
      <c r="K345" s="46">
        <v>0</v>
      </c>
      <c r="L345" s="46">
        <v>1</v>
      </c>
      <c r="M345" s="46">
        <v>2</v>
      </c>
      <c r="N345" s="46">
        <v>2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0</v>
      </c>
      <c r="U345" s="46">
        <v>4</v>
      </c>
      <c r="V345" s="46">
        <v>3</v>
      </c>
      <c r="W345" s="46">
        <v>3</v>
      </c>
      <c r="X345" s="46">
        <v>2</v>
      </c>
      <c r="Y345" s="46">
        <v>2</v>
      </c>
      <c r="Z345" s="46">
        <v>15</v>
      </c>
      <c r="AA345" s="46">
        <v>1</v>
      </c>
      <c r="AB345" s="46">
        <v>0</v>
      </c>
      <c r="AC345" s="46">
        <v>2</v>
      </c>
      <c r="AD345" s="46">
        <v>1</v>
      </c>
      <c r="AE345" s="46">
        <v>2</v>
      </c>
      <c r="AF345" s="46">
        <v>0</v>
      </c>
      <c r="AG345" s="46">
        <v>0</v>
      </c>
      <c r="AH345" s="46">
        <v>1</v>
      </c>
      <c r="AI345" s="46">
        <v>1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</row>
    <row r="346" spans="1:40">
      <c r="A346">
        <v>335</v>
      </c>
      <c r="B346" s="100">
        <v>0.23194444444444401</v>
      </c>
      <c r="C346">
        <f t="shared" ca="1" si="15"/>
        <v>0</v>
      </c>
      <c r="D346">
        <f t="shared" si="16"/>
        <v>137</v>
      </c>
      <c r="E346">
        <f>IF(appliances!$D$46="YES",light_sim_data!B346,0)</f>
        <v>0</v>
      </c>
      <c r="F346">
        <f t="shared" si="17"/>
        <v>137</v>
      </c>
      <c r="H346" s="46">
        <v>0</v>
      </c>
      <c r="I346" s="46">
        <v>0</v>
      </c>
      <c r="J346" s="46">
        <v>85</v>
      </c>
      <c r="K346" s="46">
        <v>0</v>
      </c>
      <c r="L346" s="46">
        <v>1</v>
      </c>
      <c r="M346" s="46">
        <v>2</v>
      </c>
      <c r="N346" s="46">
        <v>2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0</v>
      </c>
      <c r="U346" s="46">
        <v>4</v>
      </c>
      <c r="V346" s="46">
        <v>3</v>
      </c>
      <c r="W346" s="46">
        <v>3</v>
      </c>
      <c r="X346" s="46">
        <v>2</v>
      </c>
      <c r="Y346" s="46">
        <v>2</v>
      </c>
      <c r="Z346" s="46">
        <v>15</v>
      </c>
      <c r="AA346" s="46">
        <v>1</v>
      </c>
      <c r="AB346" s="46">
        <v>0</v>
      </c>
      <c r="AC346" s="46">
        <v>2</v>
      </c>
      <c r="AD346" s="46">
        <v>1</v>
      </c>
      <c r="AE346" s="46">
        <v>2</v>
      </c>
      <c r="AF346" s="46">
        <v>0</v>
      </c>
      <c r="AG346" s="46">
        <v>0</v>
      </c>
      <c r="AH346" s="46">
        <v>1</v>
      </c>
      <c r="AI346" s="46">
        <v>1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</row>
    <row r="347" spans="1:40">
      <c r="A347">
        <v>336</v>
      </c>
      <c r="B347" s="100">
        <v>0.23263888888888901</v>
      </c>
      <c r="C347">
        <f t="shared" ca="1" si="15"/>
        <v>0</v>
      </c>
      <c r="D347">
        <f t="shared" si="16"/>
        <v>137</v>
      </c>
      <c r="E347">
        <f>IF(appliances!$D$46="YES",light_sim_data!B347,0)</f>
        <v>0</v>
      </c>
      <c r="F347">
        <f t="shared" si="17"/>
        <v>137</v>
      </c>
      <c r="H347" s="46">
        <v>0</v>
      </c>
      <c r="I347" s="46">
        <v>0</v>
      </c>
      <c r="J347" s="46">
        <v>85</v>
      </c>
      <c r="K347" s="46">
        <v>0</v>
      </c>
      <c r="L347" s="46">
        <v>1</v>
      </c>
      <c r="M347" s="46">
        <v>2</v>
      </c>
      <c r="N347" s="46">
        <v>2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0</v>
      </c>
      <c r="U347" s="46">
        <v>4</v>
      </c>
      <c r="V347" s="46">
        <v>3</v>
      </c>
      <c r="W347" s="46">
        <v>3</v>
      </c>
      <c r="X347" s="46">
        <v>2</v>
      </c>
      <c r="Y347" s="46">
        <v>2</v>
      </c>
      <c r="Z347" s="46">
        <v>15</v>
      </c>
      <c r="AA347" s="46">
        <v>1</v>
      </c>
      <c r="AB347" s="46">
        <v>0</v>
      </c>
      <c r="AC347" s="46">
        <v>2</v>
      </c>
      <c r="AD347" s="46">
        <v>1</v>
      </c>
      <c r="AE347" s="46">
        <v>2</v>
      </c>
      <c r="AF347" s="46">
        <v>0</v>
      </c>
      <c r="AG347" s="46">
        <v>0</v>
      </c>
      <c r="AH347" s="46">
        <v>1</v>
      </c>
      <c r="AI347" s="46">
        <v>1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</row>
    <row r="348" spans="1:40">
      <c r="A348">
        <v>337</v>
      </c>
      <c r="B348" s="100">
        <v>0.233333333333333</v>
      </c>
      <c r="C348">
        <f t="shared" ca="1" si="15"/>
        <v>0</v>
      </c>
      <c r="D348">
        <f t="shared" si="16"/>
        <v>137</v>
      </c>
      <c r="E348">
        <f>IF(appliances!$D$46="YES",light_sim_data!B348,0)</f>
        <v>0</v>
      </c>
      <c r="F348">
        <f t="shared" si="17"/>
        <v>137</v>
      </c>
      <c r="H348" s="46">
        <v>0</v>
      </c>
      <c r="I348" s="46">
        <v>0</v>
      </c>
      <c r="J348" s="46">
        <v>85</v>
      </c>
      <c r="K348" s="46">
        <v>0</v>
      </c>
      <c r="L348" s="46">
        <v>1</v>
      </c>
      <c r="M348" s="46">
        <v>2</v>
      </c>
      <c r="N348" s="46">
        <v>2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0</v>
      </c>
      <c r="U348" s="46">
        <v>4</v>
      </c>
      <c r="V348" s="46">
        <v>3</v>
      </c>
      <c r="W348" s="46">
        <v>3</v>
      </c>
      <c r="X348" s="46">
        <v>2</v>
      </c>
      <c r="Y348" s="46">
        <v>2</v>
      </c>
      <c r="Z348" s="46">
        <v>15</v>
      </c>
      <c r="AA348" s="46">
        <v>1</v>
      </c>
      <c r="AB348" s="46">
        <v>0</v>
      </c>
      <c r="AC348" s="46">
        <v>2</v>
      </c>
      <c r="AD348" s="46">
        <v>1</v>
      </c>
      <c r="AE348" s="46">
        <v>2</v>
      </c>
      <c r="AF348" s="46">
        <v>0</v>
      </c>
      <c r="AG348" s="46">
        <v>0</v>
      </c>
      <c r="AH348" s="46">
        <v>1</v>
      </c>
      <c r="AI348" s="46">
        <v>1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</row>
    <row r="349" spans="1:40">
      <c r="A349">
        <v>338</v>
      </c>
      <c r="B349" s="100">
        <v>0.234027777777778</v>
      </c>
      <c r="C349">
        <f t="shared" ca="1" si="15"/>
        <v>0</v>
      </c>
      <c r="D349">
        <f t="shared" si="16"/>
        <v>137</v>
      </c>
      <c r="E349">
        <f>IF(appliances!$D$46="YES",light_sim_data!B349,0)</f>
        <v>0</v>
      </c>
      <c r="F349">
        <f t="shared" si="17"/>
        <v>137</v>
      </c>
      <c r="H349" s="46">
        <v>0</v>
      </c>
      <c r="I349" s="46">
        <v>0</v>
      </c>
      <c r="J349" s="46">
        <v>85</v>
      </c>
      <c r="K349" s="46">
        <v>0</v>
      </c>
      <c r="L349" s="46">
        <v>1</v>
      </c>
      <c r="M349" s="46">
        <v>2</v>
      </c>
      <c r="N349" s="46">
        <v>2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0</v>
      </c>
      <c r="U349" s="46">
        <v>4</v>
      </c>
      <c r="V349" s="46">
        <v>3</v>
      </c>
      <c r="W349" s="46">
        <v>3</v>
      </c>
      <c r="X349" s="46">
        <v>2</v>
      </c>
      <c r="Y349" s="46">
        <v>2</v>
      </c>
      <c r="Z349" s="46">
        <v>15</v>
      </c>
      <c r="AA349" s="46">
        <v>1</v>
      </c>
      <c r="AB349" s="46">
        <v>0</v>
      </c>
      <c r="AC349" s="46">
        <v>2</v>
      </c>
      <c r="AD349" s="46">
        <v>1</v>
      </c>
      <c r="AE349" s="46">
        <v>2</v>
      </c>
      <c r="AF349" s="46">
        <v>0</v>
      </c>
      <c r="AG349" s="46">
        <v>0</v>
      </c>
      <c r="AH349" s="46">
        <v>1</v>
      </c>
      <c r="AI349" s="46">
        <v>1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</row>
    <row r="350" spans="1:40">
      <c r="A350">
        <v>339</v>
      </c>
      <c r="B350" s="100">
        <v>0.234722222222222</v>
      </c>
      <c r="C350">
        <f t="shared" ca="1" si="15"/>
        <v>0</v>
      </c>
      <c r="D350">
        <f t="shared" si="16"/>
        <v>137</v>
      </c>
      <c r="E350">
        <f>IF(appliances!$D$46="YES",light_sim_data!B350,0)</f>
        <v>0</v>
      </c>
      <c r="F350">
        <f t="shared" si="17"/>
        <v>137</v>
      </c>
      <c r="H350" s="46">
        <v>0</v>
      </c>
      <c r="I350" s="46">
        <v>0</v>
      </c>
      <c r="J350" s="46">
        <v>85</v>
      </c>
      <c r="K350" s="46">
        <v>0</v>
      </c>
      <c r="L350" s="46">
        <v>1</v>
      </c>
      <c r="M350" s="46">
        <v>2</v>
      </c>
      <c r="N350" s="46">
        <v>2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0</v>
      </c>
      <c r="U350" s="46">
        <v>4</v>
      </c>
      <c r="V350" s="46">
        <v>3</v>
      </c>
      <c r="W350" s="46">
        <v>3</v>
      </c>
      <c r="X350" s="46">
        <v>2</v>
      </c>
      <c r="Y350" s="46">
        <v>2</v>
      </c>
      <c r="Z350" s="46">
        <v>15</v>
      </c>
      <c r="AA350" s="46">
        <v>1</v>
      </c>
      <c r="AB350" s="46">
        <v>0</v>
      </c>
      <c r="AC350" s="46">
        <v>2</v>
      </c>
      <c r="AD350" s="46">
        <v>1</v>
      </c>
      <c r="AE350" s="46">
        <v>2</v>
      </c>
      <c r="AF350" s="46">
        <v>0</v>
      </c>
      <c r="AG350" s="46">
        <v>0</v>
      </c>
      <c r="AH350" s="46">
        <v>1</v>
      </c>
      <c r="AI350" s="46">
        <v>1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</row>
    <row r="351" spans="1:40">
      <c r="A351">
        <v>340</v>
      </c>
      <c r="B351" s="100">
        <v>0.235416666666667</v>
      </c>
      <c r="C351">
        <f t="shared" ca="1" si="15"/>
        <v>0</v>
      </c>
      <c r="D351">
        <f t="shared" si="16"/>
        <v>137</v>
      </c>
      <c r="E351">
        <f>IF(appliances!$D$46="YES",light_sim_data!B351,0)</f>
        <v>0</v>
      </c>
      <c r="F351">
        <f t="shared" si="17"/>
        <v>137</v>
      </c>
      <c r="H351" s="46">
        <v>0</v>
      </c>
      <c r="I351" s="46">
        <v>0</v>
      </c>
      <c r="J351" s="46">
        <v>85</v>
      </c>
      <c r="K351" s="46">
        <v>0</v>
      </c>
      <c r="L351" s="46">
        <v>1</v>
      </c>
      <c r="M351" s="46">
        <v>2</v>
      </c>
      <c r="N351" s="46">
        <v>2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0</v>
      </c>
      <c r="U351" s="46">
        <v>4</v>
      </c>
      <c r="V351" s="46">
        <v>3</v>
      </c>
      <c r="W351" s="46">
        <v>3</v>
      </c>
      <c r="X351" s="46">
        <v>2</v>
      </c>
      <c r="Y351" s="46">
        <v>2</v>
      </c>
      <c r="Z351" s="46">
        <v>15</v>
      </c>
      <c r="AA351" s="46">
        <v>1</v>
      </c>
      <c r="AB351" s="46">
        <v>0</v>
      </c>
      <c r="AC351" s="46">
        <v>2</v>
      </c>
      <c r="AD351" s="46">
        <v>1</v>
      </c>
      <c r="AE351" s="46">
        <v>2</v>
      </c>
      <c r="AF351" s="46">
        <v>0</v>
      </c>
      <c r="AG351" s="46">
        <v>0</v>
      </c>
      <c r="AH351" s="46">
        <v>1</v>
      </c>
      <c r="AI351" s="46">
        <v>1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</row>
    <row r="352" spans="1:40">
      <c r="A352">
        <v>341</v>
      </c>
      <c r="B352" s="100">
        <v>0.23611111111111099</v>
      </c>
      <c r="C352">
        <f t="shared" ca="1" si="15"/>
        <v>0</v>
      </c>
      <c r="D352">
        <f t="shared" si="16"/>
        <v>137</v>
      </c>
      <c r="E352">
        <f>IF(appliances!$D$46="YES",light_sim_data!B352,0)</f>
        <v>0</v>
      </c>
      <c r="F352">
        <f t="shared" si="17"/>
        <v>137</v>
      </c>
      <c r="H352" s="46">
        <v>0</v>
      </c>
      <c r="I352" s="46">
        <v>0</v>
      </c>
      <c r="J352" s="46">
        <v>85</v>
      </c>
      <c r="K352" s="46">
        <v>0</v>
      </c>
      <c r="L352" s="46">
        <v>1</v>
      </c>
      <c r="M352" s="46">
        <v>2</v>
      </c>
      <c r="N352" s="46">
        <v>2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0</v>
      </c>
      <c r="U352" s="46">
        <v>4</v>
      </c>
      <c r="V352" s="46">
        <v>3</v>
      </c>
      <c r="W352" s="46">
        <v>3</v>
      </c>
      <c r="X352" s="46">
        <v>2</v>
      </c>
      <c r="Y352" s="46">
        <v>2</v>
      </c>
      <c r="Z352" s="46">
        <v>15</v>
      </c>
      <c r="AA352" s="46">
        <v>1</v>
      </c>
      <c r="AB352" s="46">
        <v>0</v>
      </c>
      <c r="AC352" s="46">
        <v>2</v>
      </c>
      <c r="AD352" s="46">
        <v>1</v>
      </c>
      <c r="AE352" s="46">
        <v>2</v>
      </c>
      <c r="AF352" s="46">
        <v>0</v>
      </c>
      <c r="AG352" s="46">
        <v>0</v>
      </c>
      <c r="AH352" s="46">
        <v>1</v>
      </c>
      <c r="AI352" s="46">
        <v>1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</row>
    <row r="353" spans="1:40">
      <c r="A353">
        <v>342</v>
      </c>
      <c r="B353" s="100">
        <v>0.23680555555555599</v>
      </c>
      <c r="C353">
        <f t="shared" ca="1" si="15"/>
        <v>0</v>
      </c>
      <c r="D353">
        <f t="shared" si="16"/>
        <v>137</v>
      </c>
      <c r="E353">
        <f>IF(appliances!$D$46="YES",light_sim_data!B353,0)</f>
        <v>0</v>
      </c>
      <c r="F353">
        <f t="shared" si="17"/>
        <v>137</v>
      </c>
      <c r="H353" s="46">
        <v>0</v>
      </c>
      <c r="I353" s="46">
        <v>0</v>
      </c>
      <c r="J353" s="46">
        <v>85</v>
      </c>
      <c r="K353" s="46">
        <v>0</v>
      </c>
      <c r="L353" s="46">
        <v>1</v>
      </c>
      <c r="M353" s="46">
        <v>2</v>
      </c>
      <c r="N353" s="46">
        <v>2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0</v>
      </c>
      <c r="U353" s="46">
        <v>4</v>
      </c>
      <c r="V353" s="46">
        <v>3</v>
      </c>
      <c r="W353" s="46">
        <v>3</v>
      </c>
      <c r="X353" s="46">
        <v>2</v>
      </c>
      <c r="Y353" s="46">
        <v>2</v>
      </c>
      <c r="Z353" s="46">
        <v>15</v>
      </c>
      <c r="AA353" s="46">
        <v>1</v>
      </c>
      <c r="AB353" s="46">
        <v>0</v>
      </c>
      <c r="AC353" s="46">
        <v>2</v>
      </c>
      <c r="AD353" s="46">
        <v>1</v>
      </c>
      <c r="AE353" s="46">
        <v>2</v>
      </c>
      <c r="AF353" s="46">
        <v>0</v>
      </c>
      <c r="AG353" s="46">
        <v>0</v>
      </c>
      <c r="AH353" s="46">
        <v>1</v>
      </c>
      <c r="AI353" s="46">
        <v>1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</row>
    <row r="354" spans="1:40">
      <c r="A354">
        <v>343</v>
      </c>
      <c r="B354" s="100">
        <v>0.23749999999999999</v>
      </c>
      <c r="C354">
        <f t="shared" ca="1" si="15"/>
        <v>0</v>
      </c>
      <c r="D354">
        <f t="shared" si="16"/>
        <v>137</v>
      </c>
      <c r="E354">
        <f>IF(appliances!$D$46="YES",light_sim_data!B354,0)</f>
        <v>0</v>
      </c>
      <c r="F354">
        <f t="shared" si="17"/>
        <v>137</v>
      </c>
      <c r="H354" s="46">
        <v>0</v>
      </c>
      <c r="I354" s="46">
        <v>0</v>
      </c>
      <c r="J354" s="46">
        <v>85</v>
      </c>
      <c r="K354" s="46">
        <v>0</v>
      </c>
      <c r="L354" s="46">
        <v>1</v>
      </c>
      <c r="M354" s="46">
        <v>2</v>
      </c>
      <c r="N354" s="46">
        <v>2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0</v>
      </c>
      <c r="U354" s="46">
        <v>4</v>
      </c>
      <c r="V354" s="46">
        <v>3</v>
      </c>
      <c r="W354" s="46">
        <v>3</v>
      </c>
      <c r="X354" s="46">
        <v>2</v>
      </c>
      <c r="Y354" s="46">
        <v>2</v>
      </c>
      <c r="Z354" s="46">
        <v>15</v>
      </c>
      <c r="AA354" s="46">
        <v>1</v>
      </c>
      <c r="AB354" s="46">
        <v>0</v>
      </c>
      <c r="AC354" s="46">
        <v>2</v>
      </c>
      <c r="AD354" s="46">
        <v>1</v>
      </c>
      <c r="AE354" s="46">
        <v>2</v>
      </c>
      <c r="AF354" s="46">
        <v>0</v>
      </c>
      <c r="AG354" s="46">
        <v>0</v>
      </c>
      <c r="AH354" s="46">
        <v>1</v>
      </c>
      <c r="AI354" s="46">
        <v>1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</row>
    <row r="355" spans="1:40">
      <c r="A355">
        <v>344</v>
      </c>
      <c r="B355" s="100">
        <v>0.23819444444444399</v>
      </c>
      <c r="C355">
        <f t="shared" ca="1" si="15"/>
        <v>0</v>
      </c>
      <c r="D355">
        <f t="shared" si="16"/>
        <v>137</v>
      </c>
      <c r="E355">
        <f>IF(appliances!$D$46="YES",light_sim_data!B355,0)</f>
        <v>0</v>
      </c>
      <c r="F355">
        <f t="shared" si="17"/>
        <v>137</v>
      </c>
      <c r="H355" s="46">
        <v>0</v>
      </c>
      <c r="I355" s="46">
        <v>0</v>
      </c>
      <c r="J355" s="46">
        <v>85</v>
      </c>
      <c r="K355" s="46">
        <v>0</v>
      </c>
      <c r="L355" s="46">
        <v>1</v>
      </c>
      <c r="M355" s="46">
        <v>2</v>
      </c>
      <c r="N355" s="46">
        <v>2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0</v>
      </c>
      <c r="U355" s="46">
        <v>4</v>
      </c>
      <c r="V355" s="46">
        <v>3</v>
      </c>
      <c r="W355" s="46">
        <v>3</v>
      </c>
      <c r="X355" s="46">
        <v>2</v>
      </c>
      <c r="Y355" s="46">
        <v>2</v>
      </c>
      <c r="Z355" s="46">
        <v>15</v>
      </c>
      <c r="AA355" s="46">
        <v>1</v>
      </c>
      <c r="AB355" s="46">
        <v>0</v>
      </c>
      <c r="AC355" s="46">
        <v>2</v>
      </c>
      <c r="AD355" s="46">
        <v>1</v>
      </c>
      <c r="AE355" s="46">
        <v>2</v>
      </c>
      <c r="AF355" s="46">
        <v>0</v>
      </c>
      <c r="AG355" s="46">
        <v>0</v>
      </c>
      <c r="AH355" s="46">
        <v>1</v>
      </c>
      <c r="AI355" s="46">
        <v>1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</row>
    <row r="356" spans="1:40">
      <c r="A356">
        <v>345</v>
      </c>
      <c r="B356" s="100">
        <v>0.23888888888888901</v>
      </c>
      <c r="C356">
        <f t="shared" ca="1" si="15"/>
        <v>0</v>
      </c>
      <c r="D356">
        <f t="shared" si="16"/>
        <v>52</v>
      </c>
      <c r="E356">
        <f>IF(appliances!$D$46="YES",light_sim_data!B356,0)</f>
        <v>0</v>
      </c>
      <c r="F356">
        <f t="shared" si="17"/>
        <v>52</v>
      </c>
      <c r="H356" s="46">
        <v>0</v>
      </c>
      <c r="I356" s="46">
        <v>0</v>
      </c>
      <c r="J356" s="46">
        <v>0</v>
      </c>
      <c r="K356" s="46">
        <v>0</v>
      </c>
      <c r="L356" s="46">
        <v>1</v>
      </c>
      <c r="M356" s="46">
        <v>2</v>
      </c>
      <c r="N356" s="46">
        <v>2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0</v>
      </c>
      <c r="U356" s="46">
        <v>4</v>
      </c>
      <c r="V356" s="46">
        <v>3</v>
      </c>
      <c r="W356" s="46">
        <v>3</v>
      </c>
      <c r="X356" s="46">
        <v>2</v>
      </c>
      <c r="Y356" s="46">
        <v>2</v>
      </c>
      <c r="Z356" s="46">
        <v>15</v>
      </c>
      <c r="AA356" s="46">
        <v>1</v>
      </c>
      <c r="AB356" s="46">
        <v>0</v>
      </c>
      <c r="AC356" s="46">
        <v>2</v>
      </c>
      <c r="AD356" s="46">
        <v>1</v>
      </c>
      <c r="AE356" s="46">
        <v>2</v>
      </c>
      <c r="AF356" s="46">
        <v>0</v>
      </c>
      <c r="AG356" s="46">
        <v>0</v>
      </c>
      <c r="AH356" s="46">
        <v>1</v>
      </c>
      <c r="AI356" s="46">
        <v>1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</row>
    <row r="357" spans="1:40">
      <c r="A357">
        <v>346</v>
      </c>
      <c r="B357" s="100">
        <v>0.23958333333333301</v>
      </c>
      <c r="C357">
        <f t="shared" ca="1" si="15"/>
        <v>0</v>
      </c>
      <c r="D357">
        <f t="shared" si="16"/>
        <v>52</v>
      </c>
      <c r="E357">
        <f>IF(appliances!$D$46="YES",light_sim_data!B357,0)</f>
        <v>0</v>
      </c>
      <c r="F357">
        <f t="shared" si="17"/>
        <v>52</v>
      </c>
      <c r="H357" s="46">
        <v>0</v>
      </c>
      <c r="I357" s="46">
        <v>0</v>
      </c>
      <c r="J357" s="46">
        <v>0</v>
      </c>
      <c r="K357" s="46">
        <v>0</v>
      </c>
      <c r="L357" s="46">
        <v>1</v>
      </c>
      <c r="M357" s="46">
        <v>2</v>
      </c>
      <c r="N357" s="46">
        <v>2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0</v>
      </c>
      <c r="U357" s="46">
        <v>4</v>
      </c>
      <c r="V357" s="46">
        <v>3</v>
      </c>
      <c r="W357" s="46">
        <v>3</v>
      </c>
      <c r="X357" s="46">
        <v>2</v>
      </c>
      <c r="Y357" s="46">
        <v>2</v>
      </c>
      <c r="Z357" s="46">
        <v>15</v>
      </c>
      <c r="AA357" s="46">
        <v>1</v>
      </c>
      <c r="AB357" s="46">
        <v>0</v>
      </c>
      <c r="AC357" s="46">
        <v>2</v>
      </c>
      <c r="AD357" s="46">
        <v>1</v>
      </c>
      <c r="AE357" s="46">
        <v>2</v>
      </c>
      <c r="AF357" s="46">
        <v>0</v>
      </c>
      <c r="AG357" s="46">
        <v>0</v>
      </c>
      <c r="AH357" s="46">
        <v>1</v>
      </c>
      <c r="AI357" s="46">
        <v>1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</row>
    <row r="358" spans="1:40">
      <c r="A358">
        <v>347</v>
      </c>
      <c r="B358" s="100">
        <v>0.24027777777777801</v>
      </c>
      <c r="C358">
        <f t="shared" ca="1" si="15"/>
        <v>0</v>
      </c>
      <c r="D358">
        <f t="shared" si="16"/>
        <v>52</v>
      </c>
      <c r="E358">
        <f>IF(appliances!$D$46="YES",light_sim_data!B358,0)</f>
        <v>0</v>
      </c>
      <c r="F358">
        <f t="shared" si="17"/>
        <v>52</v>
      </c>
      <c r="H358" s="46">
        <v>0</v>
      </c>
      <c r="I358" s="46">
        <v>0</v>
      </c>
      <c r="J358" s="46">
        <v>0</v>
      </c>
      <c r="K358" s="46">
        <v>0</v>
      </c>
      <c r="L358" s="46">
        <v>1</v>
      </c>
      <c r="M358" s="46">
        <v>2</v>
      </c>
      <c r="N358" s="46">
        <v>2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0</v>
      </c>
      <c r="U358" s="46">
        <v>4</v>
      </c>
      <c r="V358" s="46">
        <v>3</v>
      </c>
      <c r="W358" s="46">
        <v>3</v>
      </c>
      <c r="X358" s="46">
        <v>2</v>
      </c>
      <c r="Y358" s="46">
        <v>2</v>
      </c>
      <c r="Z358" s="46">
        <v>15</v>
      </c>
      <c r="AA358" s="46">
        <v>1</v>
      </c>
      <c r="AB358" s="46">
        <v>0</v>
      </c>
      <c r="AC358" s="46">
        <v>2</v>
      </c>
      <c r="AD358" s="46">
        <v>1</v>
      </c>
      <c r="AE358" s="46">
        <v>2</v>
      </c>
      <c r="AF358" s="46">
        <v>0</v>
      </c>
      <c r="AG358" s="46">
        <v>0</v>
      </c>
      <c r="AH358" s="46">
        <v>1</v>
      </c>
      <c r="AI358" s="46">
        <v>1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</row>
    <row r="359" spans="1:40">
      <c r="A359">
        <v>348</v>
      </c>
      <c r="B359" s="100">
        <v>0.240972222222222</v>
      </c>
      <c r="C359">
        <f t="shared" ca="1" si="15"/>
        <v>0</v>
      </c>
      <c r="D359">
        <f t="shared" si="16"/>
        <v>52</v>
      </c>
      <c r="E359">
        <f>IF(appliances!$D$46="YES",light_sim_data!B359,0)</f>
        <v>0</v>
      </c>
      <c r="F359">
        <f t="shared" si="17"/>
        <v>52</v>
      </c>
      <c r="H359" s="46">
        <v>0</v>
      </c>
      <c r="I359" s="46">
        <v>0</v>
      </c>
      <c r="J359" s="46">
        <v>0</v>
      </c>
      <c r="K359" s="46">
        <v>0</v>
      </c>
      <c r="L359" s="46">
        <v>1</v>
      </c>
      <c r="M359" s="46">
        <v>2</v>
      </c>
      <c r="N359" s="46">
        <v>2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0</v>
      </c>
      <c r="U359" s="46">
        <v>4</v>
      </c>
      <c r="V359" s="46">
        <v>3</v>
      </c>
      <c r="W359" s="46">
        <v>3</v>
      </c>
      <c r="X359" s="46">
        <v>2</v>
      </c>
      <c r="Y359" s="46">
        <v>2</v>
      </c>
      <c r="Z359" s="46">
        <v>15</v>
      </c>
      <c r="AA359" s="46">
        <v>1</v>
      </c>
      <c r="AB359" s="46">
        <v>0</v>
      </c>
      <c r="AC359" s="46">
        <v>2</v>
      </c>
      <c r="AD359" s="46">
        <v>1</v>
      </c>
      <c r="AE359" s="46">
        <v>2</v>
      </c>
      <c r="AF359" s="46">
        <v>0</v>
      </c>
      <c r="AG359" s="46">
        <v>0</v>
      </c>
      <c r="AH359" s="46">
        <v>1</v>
      </c>
      <c r="AI359" s="46">
        <v>1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</row>
    <row r="360" spans="1:40">
      <c r="A360">
        <v>349</v>
      </c>
      <c r="B360" s="100">
        <v>0.241666666666667</v>
      </c>
      <c r="C360">
        <f t="shared" ca="1" si="15"/>
        <v>0</v>
      </c>
      <c r="D360">
        <f t="shared" si="16"/>
        <v>52</v>
      </c>
      <c r="E360">
        <f>IF(appliances!$D$46="YES",light_sim_data!B360,0)</f>
        <v>0</v>
      </c>
      <c r="F360">
        <f t="shared" si="17"/>
        <v>52</v>
      </c>
      <c r="H360" s="46">
        <v>0</v>
      </c>
      <c r="I360" s="46">
        <v>0</v>
      </c>
      <c r="J360" s="46">
        <v>0</v>
      </c>
      <c r="K360" s="46">
        <v>0</v>
      </c>
      <c r="L360" s="46">
        <v>1</v>
      </c>
      <c r="M360" s="46">
        <v>2</v>
      </c>
      <c r="N360" s="46">
        <v>2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0</v>
      </c>
      <c r="U360" s="46">
        <v>4</v>
      </c>
      <c r="V360" s="46">
        <v>3</v>
      </c>
      <c r="W360" s="46">
        <v>3</v>
      </c>
      <c r="X360" s="46">
        <v>2</v>
      </c>
      <c r="Y360" s="46">
        <v>2</v>
      </c>
      <c r="Z360" s="46">
        <v>15</v>
      </c>
      <c r="AA360" s="46">
        <v>1</v>
      </c>
      <c r="AB360" s="46">
        <v>0</v>
      </c>
      <c r="AC360" s="46">
        <v>2</v>
      </c>
      <c r="AD360" s="46">
        <v>1</v>
      </c>
      <c r="AE360" s="46">
        <v>2</v>
      </c>
      <c r="AF360" s="46">
        <v>0</v>
      </c>
      <c r="AG360" s="46">
        <v>0</v>
      </c>
      <c r="AH360" s="46">
        <v>1</v>
      </c>
      <c r="AI360" s="46">
        <v>1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</row>
    <row r="361" spans="1:40">
      <c r="A361">
        <v>350</v>
      </c>
      <c r="B361" s="100">
        <v>0.242361111111111</v>
      </c>
      <c r="C361">
        <f t="shared" ca="1" si="15"/>
        <v>0</v>
      </c>
      <c r="D361">
        <f t="shared" si="16"/>
        <v>52</v>
      </c>
      <c r="E361">
        <f>IF(appliances!$D$46="YES",light_sim_data!B361,0)</f>
        <v>0</v>
      </c>
      <c r="F361">
        <f t="shared" si="17"/>
        <v>52</v>
      </c>
      <c r="H361" s="46">
        <v>0</v>
      </c>
      <c r="I361" s="46">
        <v>0</v>
      </c>
      <c r="J361" s="46">
        <v>0</v>
      </c>
      <c r="K361" s="46">
        <v>0</v>
      </c>
      <c r="L361" s="46">
        <v>1</v>
      </c>
      <c r="M361" s="46">
        <v>2</v>
      </c>
      <c r="N361" s="46">
        <v>2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0</v>
      </c>
      <c r="U361" s="46">
        <v>4</v>
      </c>
      <c r="V361" s="46">
        <v>3</v>
      </c>
      <c r="W361" s="46">
        <v>3</v>
      </c>
      <c r="X361" s="46">
        <v>2</v>
      </c>
      <c r="Y361" s="46">
        <v>2</v>
      </c>
      <c r="Z361" s="46">
        <v>15</v>
      </c>
      <c r="AA361" s="46">
        <v>1</v>
      </c>
      <c r="AB361" s="46">
        <v>0</v>
      </c>
      <c r="AC361" s="46">
        <v>2</v>
      </c>
      <c r="AD361" s="46">
        <v>1</v>
      </c>
      <c r="AE361" s="46">
        <v>2</v>
      </c>
      <c r="AF361" s="46">
        <v>0</v>
      </c>
      <c r="AG361" s="46">
        <v>0</v>
      </c>
      <c r="AH361" s="46">
        <v>1</v>
      </c>
      <c r="AI361" s="46">
        <v>1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</row>
    <row r="362" spans="1:40">
      <c r="A362">
        <v>351</v>
      </c>
      <c r="B362" s="100">
        <v>0.243055555555556</v>
      </c>
      <c r="C362">
        <f t="shared" ca="1" si="15"/>
        <v>0</v>
      </c>
      <c r="D362">
        <f t="shared" si="16"/>
        <v>52</v>
      </c>
      <c r="E362">
        <f>IF(appliances!$D$46="YES",light_sim_data!B362,0)</f>
        <v>0</v>
      </c>
      <c r="F362">
        <f t="shared" si="17"/>
        <v>52</v>
      </c>
      <c r="H362" s="46">
        <v>0</v>
      </c>
      <c r="I362" s="46">
        <v>0</v>
      </c>
      <c r="J362" s="46">
        <v>0</v>
      </c>
      <c r="K362" s="46">
        <v>0</v>
      </c>
      <c r="L362" s="46">
        <v>1</v>
      </c>
      <c r="M362" s="46">
        <v>2</v>
      </c>
      <c r="N362" s="46">
        <v>2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0</v>
      </c>
      <c r="U362" s="46">
        <v>4</v>
      </c>
      <c r="V362" s="46">
        <v>3</v>
      </c>
      <c r="W362" s="46">
        <v>3</v>
      </c>
      <c r="X362" s="46">
        <v>2</v>
      </c>
      <c r="Y362" s="46">
        <v>2</v>
      </c>
      <c r="Z362" s="46">
        <v>15</v>
      </c>
      <c r="AA362" s="46">
        <v>1</v>
      </c>
      <c r="AB362" s="46">
        <v>0</v>
      </c>
      <c r="AC362" s="46">
        <v>2</v>
      </c>
      <c r="AD362" s="46">
        <v>1</v>
      </c>
      <c r="AE362" s="46">
        <v>2</v>
      </c>
      <c r="AF362" s="46">
        <v>0</v>
      </c>
      <c r="AG362" s="46">
        <v>0</v>
      </c>
      <c r="AH362" s="46">
        <v>1</v>
      </c>
      <c r="AI362" s="46">
        <v>1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</row>
    <row r="363" spans="1:40">
      <c r="A363">
        <v>352</v>
      </c>
      <c r="B363" s="100">
        <v>0.24374999999999999</v>
      </c>
      <c r="C363">
        <f t="shared" ca="1" si="15"/>
        <v>0</v>
      </c>
      <c r="D363">
        <f t="shared" si="16"/>
        <v>52</v>
      </c>
      <c r="E363">
        <f>IF(appliances!$D$46="YES",light_sim_data!B363,0)</f>
        <v>0</v>
      </c>
      <c r="F363">
        <f t="shared" si="17"/>
        <v>52</v>
      </c>
      <c r="H363" s="46">
        <v>0</v>
      </c>
      <c r="I363" s="46">
        <v>0</v>
      </c>
      <c r="J363" s="46">
        <v>0</v>
      </c>
      <c r="K363" s="46">
        <v>0</v>
      </c>
      <c r="L363" s="46">
        <v>1</v>
      </c>
      <c r="M363" s="46">
        <v>2</v>
      </c>
      <c r="N363" s="46">
        <v>2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0</v>
      </c>
      <c r="U363" s="46">
        <v>4</v>
      </c>
      <c r="V363" s="46">
        <v>3</v>
      </c>
      <c r="W363" s="46">
        <v>3</v>
      </c>
      <c r="X363" s="46">
        <v>2</v>
      </c>
      <c r="Y363" s="46">
        <v>2</v>
      </c>
      <c r="Z363" s="46">
        <v>15</v>
      </c>
      <c r="AA363" s="46">
        <v>1</v>
      </c>
      <c r="AB363" s="46">
        <v>0</v>
      </c>
      <c r="AC363" s="46">
        <v>2</v>
      </c>
      <c r="AD363" s="46">
        <v>1</v>
      </c>
      <c r="AE363" s="46">
        <v>2</v>
      </c>
      <c r="AF363" s="46">
        <v>0</v>
      </c>
      <c r="AG363" s="46">
        <v>0</v>
      </c>
      <c r="AH363" s="46">
        <v>1</v>
      </c>
      <c r="AI363" s="46">
        <v>1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</row>
    <row r="364" spans="1:40">
      <c r="A364">
        <v>353</v>
      </c>
      <c r="B364" s="100">
        <v>0.24444444444444399</v>
      </c>
      <c r="C364">
        <f t="shared" ca="1" si="15"/>
        <v>0</v>
      </c>
      <c r="D364">
        <f t="shared" si="16"/>
        <v>52</v>
      </c>
      <c r="E364">
        <f>IF(appliances!$D$46="YES",light_sim_data!B364,0)</f>
        <v>0</v>
      </c>
      <c r="F364">
        <f t="shared" si="17"/>
        <v>52</v>
      </c>
      <c r="H364" s="46">
        <v>0</v>
      </c>
      <c r="I364" s="46">
        <v>0</v>
      </c>
      <c r="J364" s="46">
        <v>0</v>
      </c>
      <c r="K364" s="46">
        <v>0</v>
      </c>
      <c r="L364" s="46">
        <v>1</v>
      </c>
      <c r="M364" s="46">
        <v>2</v>
      </c>
      <c r="N364" s="46">
        <v>2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0</v>
      </c>
      <c r="U364" s="46">
        <v>4</v>
      </c>
      <c r="V364" s="46">
        <v>3</v>
      </c>
      <c r="W364" s="46">
        <v>3</v>
      </c>
      <c r="X364" s="46">
        <v>2</v>
      </c>
      <c r="Y364" s="46">
        <v>2</v>
      </c>
      <c r="Z364" s="46">
        <v>15</v>
      </c>
      <c r="AA364" s="46">
        <v>1</v>
      </c>
      <c r="AB364" s="46">
        <v>0</v>
      </c>
      <c r="AC364" s="46">
        <v>2</v>
      </c>
      <c r="AD364" s="46">
        <v>1</v>
      </c>
      <c r="AE364" s="46">
        <v>2</v>
      </c>
      <c r="AF364" s="46">
        <v>0</v>
      </c>
      <c r="AG364" s="46">
        <v>0</v>
      </c>
      <c r="AH364" s="46">
        <v>1</v>
      </c>
      <c r="AI364" s="46">
        <v>1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</row>
    <row r="365" spans="1:40">
      <c r="A365">
        <v>354</v>
      </c>
      <c r="B365" s="100">
        <v>0.24513888888888899</v>
      </c>
      <c r="C365">
        <f t="shared" ca="1" si="15"/>
        <v>0</v>
      </c>
      <c r="D365">
        <f t="shared" si="16"/>
        <v>52</v>
      </c>
      <c r="E365">
        <f>IF(appliances!$D$46="YES",light_sim_data!B365,0)</f>
        <v>0</v>
      </c>
      <c r="F365">
        <f t="shared" si="17"/>
        <v>52</v>
      </c>
      <c r="H365" s="46">
        <v>0</v>
      </c>
      <c r="I365" s="46">
        <v>0</v>
      </c>
      <c r="J365" s="46">
        <v>0</v>
      </c>
      <c r="K365" s="46">
        <v>0</v>
      </c>
      <c r="L365" s="46">
        <v>1</v>
      </c>
      <c r="M365" s="46">
        <v>2</v>
      </c>
      <c r="N365" s="46">
        <v>2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0</v>
      </c>
      <c r="U365" s="46">
        <v>4</v>
      </c>
      <c r="V365" s="46">
        <v>3</v>
      </c>
      <c r="W365" s="46">
        <v>3</v>
      </c>
      <c r="X365" s="46">
        <v>2</v>
      </c>
      <c r="Y365" s="46">
        <v>2</v>
      </c>
      <c r="Z365" s="46">
        <v>15</v>
      </c>
      <c r="AA365" s="46">
        <v>1</v>
      </c>
      <c r="AB365" s="46">
        <v>0</v>
      </c>
      <c r="AC365" s="46">
        <v>2</v>
      </c>
      <c r="AD365" s="46">
        <v>1</v>
      </c>
      <c r="AE365" s="46">
        <v>2</v>
      </c>
      <c r="AF365" s="46">
        <v>0</v>
      </c>
      <c r="AG365" s="46">
        <v>0</v>
      </c>
      <c r="AH365" s="46">
        <v>1</v>
      </c>
      <c r="AI365" s="46">
        <v>1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</row>
    <row r="366" spans="1:40">
      <c r="A366">
        <v>355</v>
      </c>
      <c r="B366" s="100">
        <v>0.24583333333333299</v>
      </c>
      <c r="C366">
        <f t="shared" ca="1" si="15"/>
        <v>0</v>
      </c>
      <c r="D366">
        <f t="shared" si="16"/>
        <v>52</v>
      </c>
      <c r="E366">
        <f>IF(appliances!$D$46="YES",light_sim_data!B366,0)</f>
        <v>0</v>
      </c>
      <c r="F366">
        <f t="shared" si="17"/>
        <v>52</v>
      </c>
      <c r="H366" s="46">
        <v>0</v>
      </c>
      <c r="I366" s="46">
        <v>0</v>
      </c>
      <c r="J366" s="46">
        <v>0</v>
      </c>
      <c r="K366" s="46">
        <v>0</v>
      </c>
      <c r="L366" s="46">
        <v>1</v>
      </c>
      <c r="M366" s="46">
        <v>2</v>
      </c>
      <c r="N366" s="46">
        <v>2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0</v>
      </c>
      <c r="U366" s="46">
        <v>4</v>
      </c>
      <c r="V366" s="46">
        <v>3</v>
      </c>
      <c r="W366" s="46">
        <v>3</v>
      </c>
      <c r="X366" s="46">
        <v>2</v>
      </c>
      <c r="Y366" s="46">
        <v>2</v>
      </c>
      <c r="Z366" s="46">
        <v>15</v>
      </c>
      <c r="AA366" s="46">
        <v>1</v>
      </c>
      <c r="AB366" s="46">
        <v>0</v>
      </c>
      <c r="AC366" s="46">
        <v>2</v>
      </c>
      <c r="AD366" s="46">
        <v>1</v>
      </c>
      <c r="AE366" s="46">
        <v>2</v>
      </c>
      <c r="AF366" s="46">
        <v>0</v>
      </c>
      <c r="AG366" s="46">
        <v>0</v>
      </c>
      <c r="AH366" s="46">
        <v>1</v>
      </c>
      <c r="AI366" s="46">
        <v>1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</row>
    <row r="367" spans="1:40">
      <c r="A367">
        <v>356</v>
      </c>
      <c r="B367" s="100">
        <v>0.24652777777777801</v>
      </c>
      <c r="C367">
        <f t="shared" ca="1" si="15"/>
        <v>0</v>
      </c>
      <c r="D367">
        <f t="shared" si="16"/>
        <v>52</v>
      </c>
      <c r="E367">
        <f>IF(appliances!$D$46="YES",light_sim_data!B367,0)</f>
        <v>0</v>
      </c>
      <c r="F367">
        <f t="shared" si="17"/>
        <v>52</v>
      </c>
      <c r="H367" s="46">
        <v>0</v>
      </c>
      <c r="I367" s="46">
        <v>0</v>
      </c>
      <c r="J367" s="46">
        <v>0</v>
      </c>
      <c r="K367" s="46">
        <v>0</v>
      </c>
      <c r="L367" s="46">
        <v>1</v>
      </c>
      <c r="M367" s="46">
        <v>2</v>
      </c>
      <c r="N367" s="46">
        <v>2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0</v>
      </c>
      <c r="U367" s="46">
        <v>4</v>
      </c>
      <c r="V367" s="46">
        <v>3</v>
      </c>
      <c r="W367" s="46">
        <v>3</v>
      </c>
      <c r="X367" s="46">
        <v>2</v>
      </c>
      <c r="Y367" s="46">
        <v>2</v>
      </c>
      <c r="Z367" s="46">
        <v>15</v>
      </c>
      <c r="AA367" s="46">
        <v>1</v>
      </c>
      <c r="AB367" s="46">
        <v>0</v>
      </c>
      <c r="AC367" s="46">
        <v>2</v>
      </c>
      <c r="AD367" s="46">
        <v>1</v>
      </c>
      <c r="AE367" s="46">
        <v>2</v>
      </c>
      <c r="AF367" s="46">
        <v>0</v>
      </c>
      <c r="AG367" s="46">
        <v>0</v>
      </c>
      <c r="AH367" s="46">
        <v>1</v>
      </c>
      <c r="AI367" s="46">
        <v>1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</row>
    <row r="368" spans="1:40">
      <c r="A368">
        <v>357</v>
      </c>
      <c r="B368" s="100">
        <v>0.24722222222222201</v>
      </c>
      <c r="C368">
        <f t="shared" ca="1" si="15"/>
        <v>0</v>
      </c>
      <c r="D368">
        <f t="shared" si="16"/>
        <v>52</v>
      </c>
      <c r="E368">
        <f>IF(appliances!$D$46="YES",light_sim_data!B368,0)</f>
        <v>0</v>
      </c>
      <c r="F368">
        <f t="shared" si="17"/>
        <v>52</v>
      </c>
      <c r="H368" s="46">
        <v>0</v>
      </c>
      <c r="I368" s="46">
        <v>0</v>
      </c>
      <c r="J368" s="46">
        <v>0</v>
      </c>
      <c r="K368" s="46">
        <v>0</v>
      </c>
      <c r="L368" s="46">
        <v>1</v>
      </c>
      <c r="M368" s="46">
        <v>2</v>
      </c>
      <c r="N368" s="46">
        <v>2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0</v>
      </c>
      <c r="U368" s="46">
        <v>4</v>
      </c>
      <c r="V368" s="46">
        <v>3</v>
      </c>
      <c r="W368" s="46">
        <v>3</v>
      </c>
      <c r="X368" s="46">
        <v>2</v>
      </c>
      <c r="Y368" s="46">
        <v>2</v>
      </c>
      <c r="Z368" s="46">
        <v>15</v>
      </c>
      <c r="AA368" s="46">
        <v>1</v>
      </c>
      <c r="AB368" s="46">
        <v>0</v>
      </c>
      <c r="AC368" s="46">
        <v>2</v>
      </c>
      <c r="AD368" s="46">
        <v>1</v>
      </c>
      <c r="AE368" s="46">
        <v>2</v>
      </c>
      <c r="AF368" s="46">
        <v>0</v>
      </c>
      <c r="AG368" s="46">
        <v>0</v>
      </c>
      <c r="AH368" s="46">
        <v>1</v>
      </c>
      <c r="AI368" s="46">
        <v>1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</row>
    <row r="369" spans="1:40">
      <c r="A369">
        <v>358</v>
      </c>
      <c r="B369" s="100">
        <v>0.24791666666666701</v>
      </c>
      <c r="C369">
        <f t="shared" ca="1" si="15"/>
        <v>0</v>
      </c>
      <c r="D369">
        <f t="shared" si="16"/>
        <v>52</v>
      </c>
      <c r="E369">
        <f>IF(appliances!$D$46="YES",light_sim_data!B369,0)</f>
        <v>0</v>
      </c>
      <c r="F369">
        <f t="shared" si="17"/>
        <v>52</v>
      </c>
      <c r="H369" s="46">
        <v>0</v>
      </c>
      <c r="I369" s="46">
        <v>0</v>
      </c>
      <c r="J369" s="46">
        <v>0</v>
      </c>
      <c r="K369" s="46">
        <v>0</v>
      </c>
      <c r="L369" s="46">
        <v>1</v>
      </c>
      <c r="M369" s="46">
        <v>2</v>
      </c>
      <c r="N369" s="46">
        <v>2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0</v>
      </c>
      <c r="U369" s="46">
        <v>4</v>
      </c>
      <c r="V369" s="46">
        <v>3</v>
      </c>
      <c r="W369" s="46">
        <v>3</v>
      </c>
      <c r="X369" s="46">
        <v>2</v>
      </c>
      <c r="Y369" s="46">
        <v>2</v>
      </c>
      <c r="Z369" s="46">
        <v>15</v>
      </c>
      <c r="AA369" s="46">
        <v>1</v>
      </c>
      <c r="AB369" s="46">
        <v>0</v>
      </c>
      <c r="AC369" s="46">
        <v>2</v>
      </c>
      <c r="AD369" s="46">
        <v>1</v>
      </c>
      <c r="AE369" s="46">
        <v>2</v>
      </c>
      <c r="AF369" s="46">
        <v>0</v>
      </c>
      <c r="AG369" s="46">
        <v>0</v>
      </c>
      <c r="AH369" s="46">
        <v>1</v>
      </c>
      <c r="AI369" s="46">
        <v>1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</row>
    <row r="370" spans="1:40">
      <c r="A370">
        <v>359</v>
      </c>
      <c r="B370" s="100">
        <v>0.24861111111111101</v>
      </c>
      <c r="C370">
        <f t="shared" ca="1" si="15"/>
        <v>0</v>
      </c>
      <c r="D370">
        <f t="shared" si="16"/>
        <v>52</v>
      </c>
      <c r="E370">
        <f>IF(appliances!$D$46="YES",light_sim_data!B370,0)</f>
        <v>0</v>
      </c>
      <c r="F370">
        <f t="shared" si="17"/>
        <v>52</v>
      </c>
      <c r="H370" s="46">
        <v>0</v>
      </c>
      <c r="I370" s="46">
        <v>0</v>
      </c>
      <c r="J370" s="46">
        <v>0</v>
      </c>
      <c r="K370" s="46">
        <v>0</v>
      </c>
      <c r="L370" s="46">
        <v>1</v>
      </c>
      <c r="M370" s="46">
        <v>2</v>
      </c>
      <c r="N370" s="46">
        <v>2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0</v>
      </c>
      <c r="U370" s="46">
        <v>4</v>
      </c>
      <c r="V370" s="46">
        <v>3</v>
      </c>
      <c r="W370" s="46">
        <v>3</v>
      </c>
      <c r="X370" s="46">
        <v>2</v>
      </c>
      <c r="Y370" s="46">
        <v>2</v>
      </c>
      <c r="Z370" s="46">
        <v>15</v>
      </c>
      <c r="AA370" s="46">
        <v>1</v>
      </c>
      <c r="AB370" s="46">
        <v>0</v>
      </c>
      <c r="AC370" s="46">
        <v>2</v>
      </c>
      <c r="AD370" s="46">
        <v>1</v>
      </c>
      <c r="AE370" s="46">
        <v>2</v>
      </c>
      <c r="AF370" s="46">
        <v>0</v>
      </c>
      <c r="AG370" s="46">
        <v>0</v>
      </c>
      <c r="AH370" s="46">
        <v>1</v>
      </c>
      <c r="AI370" s="46">
        <v>1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</row>
    <row r="371" spans="1:40">
      <c r="A371">
        <v>360</v>
      </c>
      <c r="B371" s="100">
        <v>0.249305555555556</v>
      </c>
      <c r="C371">
        <f t="shared" ca="1" si="15"/>
        <v>0</v>
      </c>
      <c r="D371">
        <f t="shared" si="16"/>
        <v>52</v>
      </c>
      <c r="E371">
        <f>IF(appliances!$D$46="YES",light_sim_data!B371,0)</f>
        <v>0</v>
      </c>
      <c r="F371">
        <f t="shared" si="17"/>
        <v>52</v>
      </c>
      <c r="H371" s="46">
        <v>0</v>
      </c>
      <c r="I371" s="46">
        <v>0</v>
      </c>
      <c r="J371" s="46">
        <v>0</v>
      </c>
      <c r="K371" s="46">
        <v>0</v>
      </c>
      <c r="L371" s="46">
        <v>1</v>
      </c>
      <c r="M371" s="46">
        <v>2</v>
      </c>
      <c r="N371" s="46">
        <v>2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0</v>
      </c>
      <c r="U371" s="46">
        <v>4</v>
      </c>
      <c r="V371" s="46">
        <v>3</v>
      </c>
      <c r="W371" s="46">
        <v>3</v>
      </c>
      <c r="X371" s="46">
        <v>2</v>
      </c>
      <c r="Y371" s="46">
        <v>2</v>
      </c>
      <c r="Z371" s="46">
        <v>15</v>
      </c>
      <c r="AA371" s="46">
        <v>1</v>
      </c>
      <c r="AB371" s="46">
        <v>0</v>
      </c>
      <c r="AC371" s="46">
        <v>2</v>
      </c>
      <c r="AD371" s="46">
        <v>1</v>
      </c>
      <c r="AE371" s="46">
        <v>2</v>
      </c>
      <c r="AF371" s="46">
        <v>0</v>
      </c>
      <c r="AG371" s="46">
        <v>0</v>
      </c>
      <c r="AH371" s="46">
        <v>1</v>
      </c>
      <c r="AI371" s="46">
        <v>1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</row>
    <row r="372" spans="1:40">
      <c r="A372">
        <v>361</v>
      </c>
      <c r="B372" s="100">
        <v>0.25</v>
      </c>
      <c r="C372">
        <f t="shared" ca="1" si="15"/>
        <v>0</v>
      </c>
      <c r="D372">
        <f t="shared" si="16"/>
        <v>52</v>
      </c>
      <c r="E372">
        <f>IF(appliances!$D$46="YES",light_sim_data!B372,0)</f>
        <v>0</v>
      </c>
      <c r="F372">
        <f t="shared" si="17"/>
        <v>52</v>
      </c>
      <c r="H372" s="46">
        <v>0</v>
      </c>
      <c r="I372" s="46">
        <v>0</v>
      </c>
      <c r="J372" s="46">
        <v>0</v>
      </c>
      <c r="K372" s="46">
        <v>0</v>
      </c>
      <c r="L372" s="46">
        <v>1</v>
      </c>
      <c r="M372" s="46">
        <v>2</v>
      </c>
      <c r="N372" s="46">
        <v>2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0</v>
      </c>
      <c r="U372" s="46">
        <v>4</v>
      </c>
      <c r="V372" s="46">
        <v>3</v>
      </c>
      <c r="W372" s="46">
        <v>3</v>
      </c>
      <c r="X372" s="46">
        <v>2</v>
      </c>
      <c r="Y372" s="46">
        <v>2</v>
      </c>
      <c r="Z372" s="46">
        <v>15</v>
      </c>
      <c r="AA372" s="46">
        <v>1</v>
      </c>
      <c r="AB372" s="46">
        <v>0</v>
      </c>
      <c r="AC372" s="46">
        <v>2</v>
      </c>
      <c r="AD372" s="46">
        <v>1</v>
      </c>
      <c r="AE372" s="46">
        <v>2</v>
      </c>
      <c r="AF372" s="46">
        <v>0</v>
      </c>
      <c r="AG372" s="46">
        <v>0</v>
      </c>
      <c r="AH372" s="46">
        <v>1</v>
      </c>
      <c r="AI372" s="46">
        <v>1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</row>
    <row r="373" spans="1:40">
      <c r="A373">
        <v>362</v>
      </c>
      <c r="B373" s="100">
        <v>0.250694444444444</v>
      </c>
      <c r="C373">
        <f t="shared" ca="1" si="15"/>
        <v>0</v>
      </c>
      <c r="D373">
        <f t="shared" si="16"/>
        <v>52</v>
      </c>
      <c r="E373">
        <f>IF(appliances!$D$46="YES",light_sim_data!B373,0)</f>
        <v>0</v>
      </c>
      <c r="F373">
        <f t="shared" si="17"/>
        <v>52</v>
      </c>
      <c r="H373" s="46">
        <v>0</v>
      </c>
      <c r="I373" s="46">
        <v>0</v>
      </c>
      <c r="J373" s="46">
        <v>0</v>
      </c>
      <c r="K373" s="46">
        <v>0</v>
      </c>
      <c r="L373" s="46">
        <v>1</v>
      </c>
      <c r="M373" s="46">
        <v>2</v>
      </c>
      <c r="N373" s="46">
        <v>2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0</v>
      </c>
      <c r="U373" s="46">
        <v>4</v>
      </c>
      <c r="V373" s="46">
        <v>3</v>
      </c>
      <c r="W373" s="46">
        <v>3</v>
      </c>
      <c r="X373" s="46">
        <v>2</v>
      </c>
      <c r="Y373" s="46">
        <v>2</v>
      </c>
      <c r="Z373" s="46">
        <v>15</v>
      </c>
      <c r="AA373" s="46">
        <v>1</v>
      </c>
      <c r="AB373" s="46">
        <v>0</v>
      </c>
      <c r="AC373" s="46">
        <v>2</v>
      </c>
      <c r="AD373" s="46">
        <v>1</v>
      </c>
      <c r="AE373" s="46">
        <v>2</v>
      </c>
      <c r="AF373" s="46">
        <v>0</v>
      </c>
      <c r="AG373" s="46">
        <v>0</v>
      </c>
      <c r="AH373" s="46">
        <v>1</v>
      </c>
      <c r="AI373" s="46">
        <v>1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</row>
    <row r="374" spans="1:40">
      <c r="A374">
        <v>363</v>
      </c>
      <c r="B374" s="100">
        <v>0.25138888888888899</v>
      </c>
      <c r="C374">
        <f t="shared" ca="1" si="15"/>
        <v>0</v>
      </c>
      <c r="D374">
        <f t="shared" si="16"/>
        <v>52</v>
      </c>
      <c r="E374">
        <f>IF(appliances!$D$46="YES",light_sim_data!B374,0)</f>
        <v>0</v>
      </c>
      <c r="F374">
        <f t="shared" si="17"/>
        <v>52</v>
      </c>
      <c r="H374" s="46">
        <v>0</v>
      </c>
      <c r="I374" s="46">
        <v>0</v>
      </c>
      <c r="J374" s="46">
        <v>0</v>
      </c>
      <c r="K374" s="46">
        <v>0</v>
      </c>
      <c r="L374" s="46">
        <v>1</v>
      </c>
      <c r="M374" s="46">
        <v>2</v>
      </c>
      <c r="N374" s="46">
        <v>2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0</v>
      </c>
      <c r="U374" s="46">
        <v>4</v>
      </c>
      <c r="V374" s="46">
        <v>3</v>
      </c>
      <c r="W374" s="46">
        <v>3</v>
      </c>
      <c r="X374" s="46">
        <v>2</v>
      </c>
      <c r="Y374" s="46">
        <v>2</v>
      </c>
      <c r="Z374" s="46">
        <v>15</v>
      </c>
      <c r="AA374" s="46">
        <v>1</v>
      </c>
      <c r="AB374" s="46">
        <v>0</v>
      </c>
      <c r="AC374" s="46">
        <v>2</v>
      </c>
      <c r="AD374" s="46">
        <v>1</v>
      </c>
      <c r="AE374" s="46">
        <v>2</v>
      </c>
      <c r="AF374" s="46">
        <v>0</v>
      </c>
      <c r="AG374" s="46">
        <v>0</v>
      </c>
      <c r="AH374" s="46">
        <v>1</v>
      </c>
      <c r="AI374" s="46">
        <v>1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</row>
    <row r="375" spans="1:40">
      <c r="A375">
        <v>364</v>
      </c>
      <c r="B375" s="100">
        <v>0.25208333333333299</v>
      </c>
      <c r="C375">
        <f t="shared" ca="1" si="15"/>
        <v>0</v>
      </c>
      <c r="D375">
        <f t="shared" si="16"/>
        <v>52</v>
      </c>
      <c r="E375">
        <f>IF(appliances!$D$46="YES",light_sim_data!B375,0)</f>
        <v>0</v>
      </c>
      <c r="F375">
        <f t="shared" si="17"/>
        <v>52</v>
      </c>
      <c r="H375" s="46">
        <v>0</v>
      </c>
      <c r="I375" s="46">
        <v>0</v>
      </c>
      <c r="J375" s="46">
        <v>0</v>
      </c>
      <c r="K375" s="46">
        <v>0</v>
      </c>
      <c r="L375" s="46">
        <v>1</v>
      </c>
      <c r="M375" s="46">
        <v>2</v>
      </c>
      <c r="N375" s="46">
        <v>2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0</v>
      </c>
      <c r="U375" s="46">
        <v>4</v>
      </c>
      <c r="V375" s="46">
        <v>3</v>
      </c>
      <c r="W375" s="46">
        <v>3</v>
      </c>
      <c r="X375" s="46">
        <v>2</v>
      </c>
      <c r="Y375" s="46">
        <v>2</v>
      </c>
      <c r="Z375" s="46">
        <v>15</v>
      </c>
      <c r="AA375" s="46">
        <v>1</v>
      </c>
      <c r="AB375" s="46">
        <v>0</v>
      </c>
      <c r="AC375" s="46">
        <v>2</v>
      </c>
      <c r="AD375" s="46">
        <v>1</v>
      </c>
      <c r="AE375" s="46">
        <v>2</v>
      </c>
      <c r="AF375" s="46">
        <v>0</v>
      </c>
      <c r="AG375" s="46">
        <v>0</v>
      </c>
      <c r="AH375" s="46">
        <v>1</v>
      </c>
      <c r="AI375" s="46">
        <v>1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</row>
    <row r="376" spans="1:40">
      <c r="A376">
        <v>365</v>
      </c>
      <c r="B376" s="100">
        <v>0.25277777777777799</v>
      </c>
      <c r="C376">
        <f t="shared" ca="1" si="15"/>
        <v>0</v>
      </c>
      <c r="D376">
        <f t="shared" si="16"/>
        <v>52</v>
      </c>
      <c r="E376">
        <f>IF(appliances!$D$46="YES",light_sim_data!B376,0)</f>
        <v>0</v>
      </c>
      <c r="F376">
        <f t="shared" si="17"/>
        <v>52</v>
      </c>
      <c r="H376" s="46">
        <v>0</v>
      </c>
      <c r="I376" s="46">
        <v>0</v>
      </c>
      <c r="J376" s="46">
        <v>0</v>
      </c>
      <c r="K376" s="46">
        <v>0</v>
      </c>
      <c r="L376" s="46">
        <v>1</v>
      </c>
      <c r="M376" s="46">
        <v>2</v>
      </c>
      <c r="N376" s="46">
        <v>2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0</v>
      </c>
      <c r="U376" s="46">
        <v>4</v>
      </c>
      <c r="V376" s="46">
        <v>3</v>
      </c>
      <c r="W376" s="46">
        <v>3</v>
      </c>
      <c r="X376" s="46">
        <v>2</v>
      </c>
      <c r="Y376" s="46">
        <v>2</v>
      </c>
      <c r="Z376" s="46">
        <v>15</v>
      </c>
      <c r="AA376" s="46">
        <v>1</v>
      </c>
      <c r="AB376" s="46">
        <v>0</v>
      </c>
      <c r="AC376" s="46">
        <v>2</v>
      </c>
      <c r="AD376" s="46">
        <v>1</v>
      </c>
      <c r="AE376" s="46">
        <v>2</v>
      </c>
      <c r="AF376" s="46">
        <v>0</v>
      </c>
      <c r="AG376" s="46">
        <v>0</v>
      </c>
      <c r="AH376" s="46">
        <v>1</v>
      </c>
      <c r="AI376" s="46">
        <v>1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</row>
    <row r="377" spans="1:40">
      <c r="A377">
        <v>366</v>
      </c>
      <c r="B377" s="100">
        <v>0.25347222222222199</v>
      </c>
      <c r="C377">
        <f t="shared" ca="1" si="15"/>
        <v>0</v>
      </c>
      <c r="D377">
        <f t="shared" si="16"/>
        <v>52</v>
      </c>
      <c r="E377">
        <f>IF(appliances!$D$46="YES",light_sim_data!B377,0)</f>
        <v>0</v>
      </c>
      <c r="F377">
        <f t="shared" si="17"/>
        <v>52</v>
      </c>
      <c r="H377" s="46">
        <v>0</v>
      </c>
      <c r="I377" s="46">
        <v>0</v>
      </c>
      <c r="J377" s="46">
        <v>0</v>
      </c>
      <c r="K377" s="46">
        <v>0</v>
      </c>
      <c r="L377" s="46">
        <v>1</v>
      </c>
      <c r="M377" s="46">
        <v>2</v>
      </c>
      <c r="N377" s="46">
        <v>2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0</v>
      </c>
      <c r="U377" s="46">
        <v>4</v>
      </c>
      <c r="V377" s="46">
        <v>3</v>
      </c>
      <c r="W377" s="46">
        <v>3</v>
      </c>
      <c r="X377" s="46">
        <v>2</v>
      </c>
      <c r="Y377" s="46">
        <v>2</v>
      </c>
      <c r="Z377" s="46">
        <v>15</v>
      </c>
      <c r="AA377" s="46">
        <v>1</v>
      </c>
      <c r="AB377" s="46">
        <v>0</v>
      </c>
      <c r="AC377" s="46">
        <v>2</v>
      </c>
      <c r="AD377" s="46">
        <v>1</v>
      </c>
      <c r="AE377" s="46">
        <v>2</v>
      </c>
      <c r="AF377" s="46">
        <v>0</v>
      </c>
      <c r="AG377" s="46">
        <v>0</v>
      </c>
      <c r="AH377" s="46">
        <v>1</v>
      </c>
      <c r="AI377" s="46">
        <v>1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</row>
    <row r="378" spans="1:40">
      <c r="A378">
        <v>367</v>
      </c>
      <c r="B378" s="100">
        <v>0.25416666666666698</v>
      </c>
      <c r="C378">
        <f t="shared" ca="1" si="15"/>
        <v>0</v>
      </c>
      <c r="D378">
        <f t="shared" si="16"/>
        <v>52</v>
      </c>
      <c r="E378">
        <f>IF(appliances!$D$46="YES",light_sim_data!B378,0)</f>
        <v>0</v>
      </c>
      <c r="F378">
        <f t="shared" si="17"/>
        <v>52</v>
      </c>
      <c r="H378" s="46">
        <v>0</v>
      </c>
      <c r="I378" s="46">
        <v>0</v>
      </c>
      <c r="J378" s="46">
        <v>0</v>
      </c>
      <c r="K378" s="46">
        <v>0</v>
      </c>
      <c r="L378" s="46">
        <v>1</v>
      </c>
      <c r="M378" s="46">
        <v>2</v>
      </c>
      <c r="N378" s="46">
        <v>2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0</v>
      </c>
      <c r="U378" s="46">
        <v>4</v>
      </c>
      <c r="V378" s="46">
        <v>3</v>
      </c>
      <c r="W378" s="46">
        <v>3</v>
      </c>
      <c r="X378" s="46">
        <v>2</v>
      </c>
      <c r="Y378" s="46">
        <v>2</v>
      </c>
      <c r="Z378" s="46">
        <v>15</v>
      </c>
      <c r="AA378" s="46">
        <v>1</v>
      </c>
      <c r="AB378" s="46">
        <v>0</v>
      </c>
      <c r="AC378" s="46">
        <v>2</v>
      </c>
      <c r="AD378" s="46">
        <v>1</v>
      </c>
      <c r="AE378" s="46">
        <v>2</v>
      </c>
      <c r="AF378" s="46">
        <v>0</v>
      </c>
      <c r="AG378" s="46">
        <v>0</v>
      </c>
      <c r="AH378" s="46">
        <v>1</v>
      </c>
      <c r="AI378" s="46">
        <v>1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</row>
    <row r="379" spans="1:40">
      <c r="A379">
        <v>368</v>
      </c>
      <c r="B379" s="100">
        <v>0.25486111111111098</v>
      </c>
      <c r="C379">
        <f t="shared" ca="1" si="15"/>
        <v>0</v>
      </c>
      <c r="D379">
        <f t="shared" si="16"/>
        <v>52</v>
      </c>
      <c r="E379">
        <f>IF(appliances!$D$46="YES",light_sim_data!B379,0)</f>
        <v>0</v>
      </c>
      <c r="F379">
        <f t="shared" si="17"/>
        <v>52</v>
      </c>
      <c r="H379" s="46">
        <v>0</v>
      </c>
      <c r="I379" s="46">
        <v>0</v>
      </c>
      <c r="J379" s="46">
        <v>0</v>
      </c>
      <c r="K379" s="46">
        <v>0</v>
      </c>
      <c r="L379" s="46">
        <v>1</v>
      </c>
      <c r="M379" s="46">
        <v>2</v>
      </c>
      <c r="N379" s="46">
        <v>2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0</v>
      </c>
      <c r="U379" s="46">
        <v>4</v>
      </c>
      <c r="V379" s="46">
        <v>3</v>
      </c>
      <c r="W379" s="46">
        <v>3</v>
      </c>
      <c r="X379" s="46">
        <v>2</v>
      </c>
      <c r="Y379" s="46">
        <v>2</v>
      </c>
      <c r="Z379" s="46">
        <v>15</v>
      </c>
      <c r="AA379" s="46">
        <v>1</v>
      </c>
      <c r="AB379" s="46">
        <v>0</v>
      </c>
      <c r="AC379" s="46">
        <v>2</v>
      </c>
      <c r="AD379" s="46">
        <v>1</v>
      </c>
      <c r="AE379" s="46">
        <v>2</v>
      </c>
      <c r="AF379" s="46">
        <v>0</v>
      </c>
      <c r="AG379" s="46">
        <v>0</v>
      </c>
      <c r="AH379" s="46">
        <v>1</v>
      </c>
      <c r="AI379" s="46">
        <v>1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</row>
    <row r="380" spans="1:40">
      <c r="A380">
        <v>369</v>
      </c>
      <c r="B380" s="100">
        <v>0.25555555555555598</v>
      </c>
      <c r="C380">
        <f t="shared" ca="1" si="15"/>
        <v>0</v>
      </c>
      <c r="D380">
        <f t="shared" si="16"/>
        <v>52</v>
      </c>
      <c r="E380">
        <f>IF(appliances!$D$46="YES",light_sim_data!B380,0)</f>
        <v>0</v>
      </c>
      <c r="F380">
        <f t="shared" si="17"/>
        <v>52</v>
      </c>
      <c r="H380" s="46">
        <v>0</v>
      </c>
      <c r="I380" s="46">
        <v>0</v>
      </c>
      <c r="J380" s="46">
        <v>0</v>
      </c>
      <c r="K380" s="46">
        <v>0</v>
      </c>
      <c r="L380" s="46">
        <v>1</v>
      </c>
      <c r="M380" s="46">
        <v>2</v>
      </c>
      <c r="N380" s="46">
        <v>2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0</v>
      </c>
      <c r="U380" s="46">
        <v>4</v>
      </c>
      <c r="V380" s="46">
        <v>3</v>
      </c>
      <c r="W380" s="46">
        <v>3</v>
      </c>
      <c r="X380" s="46">
        <v>2</v>
      </c>
      <c r="Y380" s="46">
        <v>2</v>
      </c>
      <c r="Z380" s="46">
        <v>15</v>
      </c>
      <c r="AA380" s="46">
        <v>1</v>
      </c>
      <c r="AB380" s="46">
        <v>0</v>
      </c>
      <c r="AC380" s="46">
        <v>2</v>
      </c>
      <c r="AD380" s="46">
        <v>1</v>
      </c>
      <c r="AE380" s="46">
        <v>2</v>
      </c>
      <c r="AF380" s="46">
        <v>0</v>
      </c>
      <c r="AG380" s="46">
        <v>0</v>
      </c>
      <c r="AH380" s="46">
        <v>1</v>
      </c>
      <c r="AI380" s="46">
        <v>1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</row>
    <row r="381" spans="1:40">
      <c r="A381">
        <v>370</v>
      </c>
      <c r="B381" s="100">
        <v>0.25624999999999998</v>
      </c>
      <c r="C381">
        <f t="shared" ca="1" si="15"/>
        <v>0</v>
      </c>
      <c r="D381">
        <f t="shared" si="16"/>
        <v>52</v>
      </c>
      <c r="E381">
        <f>IF(appliances!$D$46="YES",light_sim_data!B381,0)</f>
        <v>0</v>
      </c>
      <c r="F381">
        <f t="shared" si="17"/>
        <v>52</v>
      </c>
      <c r="H381" s="46">
        <v>0</v>
      </c>
      <c r="I381" s="46">
        <v>0</v>
      </c>
      <c r="J381" s="46">
        <v>0</v>
      </c>
      <c r="K381" s="46">
        <v>0</v>
      </c>
      <c r="L381" s="46">
        <v>1</v>
      </c>
      <c r="M381" s="46">
        <v>2</v>
      </c>
      <c r="N381" s="46">
        <v>2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0</v>
      </c>
      <c r="U381" s="46">
        <v>4</v>
      </c>
      <c r="V381" s="46">
        <v>3</v>
      </c>
      <c r="W381" s="46">
        <v>3</v>
      </c>
      <c r="X381" s="46">
        <v>2</v>
      </c>
      <c r="Y381" s="46">
        <v>2</v>
      </c>
      <c r="Z381" s="46">
        <v>15</v>
      </c>
      <c r="AA381" s="46">
        <v>1</v>
      </c>
      <c r="AB381" s="46">
        <v>0</v>
      </c>
      <c r="AC381" s="46">
        <v>2</v>
      </c>
      <c r="AD381" s="46">
        <v>1</v>
      </c>
      <c r="AE381" s="46">
        <v>2</v>
      </c>
      <c r="AF381" s="46">
        <v>0</v>
      </c>
      <c r="AG381" s="46">
        <v>0</v>
      </c>
      <c r="AH381" s="46">
        <v>1</v>
      </c>
      <c r="AI381" s="46">
        <v>1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</row>
    <row r="382" spans="1:40">
      <c r="A382">
        <v>371</v>
      </c>
      <c r="B382" s="100">
        <v>0.25694444444444398</v>
      </c>
      <c r="C382">
        <f t="shared" ca="1" si="15"/>
        <v>0</v>
      </c>
      <c r="D382">
        <f t="shared" si="16"/>
        <v>52</v>
      </c>
      <c r="E382">
        <f>IF(appliances!$D$46="YES",light_sim_data!B382,0)</f>
        <v>0</v>
      </c>
      <c r="F382">
        <f t="shared" si="17"/>
        <v>52</v>
      </c>
      <c r="H382" s="46">
        <v>0</v>
      </c>
      <c r="I382" s="46">
        <v>0</v>
      </c>
      <c r="J382" s="46">
        <v>0</v>
      </c>
      <c r="K382" s="46">
        <v>0</v>
      </c>
      <c r="L382" s="46">
        <v>1</v>
      </c>
      <c r="M382" s="46">
        <v>2</v>
      </c>
      <c r="N382" s="46">
        <v>2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0</v>
      </c>
      <c r="U382" s="46">
        <v>4</v>
      </c>
      <c r="V382" s="46">
        <v>3</v>
      </c>
      <c r="W382" s="46">
        <v>3</v>
      </c>
      <c r="X382" s="46">
        <v>2</v>
      </c>
      <c r="Y382" s="46">
        <v>2</v>
      </c>
      <c r="Z382" s="46">
        <v>15</v>
      </c>
      <c r="AA382" s="46">
        <v>1</v>
      </c>
      <c r="AB382" s="46">
        <v>0</v>
      </c>
      <c r="AC382" s="46">
        <v>2</v>
      </c>
      <c r="AD382" s="46">
        <v>1</v>
      </c>
      <c r="AE382" s="46">
        <v>2</v>
      </c>
      <c r="AF382" s="46">
        <v>0</v>
      </c>
      <c r="AG382" s="46">
        <v>0</v>
      </c>
      <c r="AH382" s="46">
        <v>1</v>
      </c>
      <c r="AI382" s="46">
        <v>1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</row>
    <row r="383" spans="1:40">
      <c r="A383">
        <v>372</v>
      </c>
      <c r="B383" s="100">
        <v>0.25763888888888897</v>
      </c>
      <c r="C383">
        <f t="shared" ca="1" si="15"/>
        <v>0</v>
      </c>
      <c r="D383">
        <f t="shared" si="16"/>
        <v>259</v>
      </c>
      <c r="E383">
        <f>IF(appliances!$D$46="YES",light_sim_data!B383,0)</f>
        <v>0</v>
      </c>
      <c r="F383">
        <f t="shared" si="17"/>
        <v>259</v>
      </c>
      <c r="H383" s="46">
        <v>0</v>
      </c>
      <c r="I383" s="46">
        <v>207</v>
      </c>
      <c r="J383" s="46">
        <v>0</v>
      </c>
      <c r="K383" s="46">
        <v>0</v>
      </c>
      <c r="L383" s="46">
        <v>1</v>
      </c>
      <c r="M383" s="46">
        <v>2</v>
      </c>
      <c r="N383" s="46">
        <v>2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0</v>
      </c>
      <c r="U383" s="46">
        <v>4</v>
      </c>
      <c r="V383" s="46">
        <v>3</v>
      </c>
      <c r="W383" s="46">
        <v>3</v>
      </c>
      <c r="X383" s="46">
        <v>2</v>
      </c>
      <c r="Y383" s="46">
        <v>2</v>
      </c>
      <c r="Z383" s="46">
        <v>15</v>
      </c>
      <c r="AA383" s="46">
        <v>1</v>
      </c>
      <c r="AB383" s="46">
        <v>0</v>
      </c>
      <c r="AC383" s="46">
        <v>2</v>
      </c>
      <c r="AD383" s="46">
        <v>1</v>
      </c>
      <c r="AE383" s="46">
        <v>2</v>
      </c>
      <c r="AF383" s="46">
        <v>0</v>
      </c>
      <c r="AG383" s="46">
        <v>0</v>
      </c>
      <c r="AH383" s="46">
        <v>1</v>
      </c>
      <c r="AI383" s="46">
        <v>1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</row>
    <row r="384" spans="1:40">
      <c r="A384">
        <v>373</v>
      </c>
      <c r="B384" s="100">
        <v>0.25833333333333303</v>
      </c>
      <c r="C384">
        <f t="shared" ca="1" si="15"/>
        <v>0</v>
      </c>
      <c r="D384">
        <f t="shared" si="16"/>
        <v>259</v>
      </c>
      <c r="E384">
        <f>IF(appliances!$D$46="YES",light_sim_data!B384,0)</f>
        <v>0</v>
      </c>
      <c r="F384">
        <f t="shared" si="17"/>
        <v>259</v>
      </c>
      <c r="H384" s="46">
        <v>0</v>
      </c>
      <c r="I384" s="46">
        <v>207</v>
      </c>
      <c r="J384" s="46">
        <v>0</v>
      </c>
      <c r="K384" s="46">
        <v>0</v>
      </c>
      <c r="L384" s="46">
        <v>1</v>
      </c>
      <c r="M384" s="46">
        <v>2</v>
      </c>
      <c r="N384" s="46">
        <v>2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0</v>
      </c>
      <c r="U384" s="46">
        <v>4</v>
      </c>
      <c r="V384" s="46">
        <v>3</v>
      </c>
      <c r="W384" s="46">
        <v>3</v>
      </c>
      <c r="X384" s="46">
        <v>2</v>
      </c>
      <c r="Y384" s="46">
        <v>2</v>
      </c>
      <c r="Z384" s="46">
        <v>15</v>
      </c>
      <c r="AA384" s="46">
        <v>1</v>
      </c>
      <c r="AB384" s="46">
        <v>0</v>
      </c>
      <c r="AC384" s="46">
        <v>2</v>
      </c>
      <c r="AD384" s="46">
        <v>1</v>
      </c>
      <c r="AE384" s="46">
        <v>2</v>
      </c>
      <c r="AF384" s="46">
        <v>0</v>
      </c>
      <c r="AG384" s="46">
        <v>0</v>
      </c>
      <c r="AH384" s="46">
        <v>1</v>
      </c>
      <c r="AI384" s="46">
        <v>1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</row>
    <row r="385" spans="1:40">
      <c r="A385">
        <v>374</v>
      </c>
      <c r="B385" s="100">
        <v>0.25902777777777802</v>
      </c>
      <c r="C385">
        <f t="shared" ca="1" si="15"/>
        <v>0</v>
      </c>
      <c r="D385">
        <f t="shared" si="16"/>
        <v>259</v>
      </c>
      <c r="E385">
        <f>IF(appliances!$D$46="YES",light_sim_data!B385,0)</f>
        <v>0</v>
      </c>
      <c r="F385">
        <f t="shared" si="17"/>
        <v>259</v>
      </c>
      <c r="H385" s="46">
        <v>0</v>
      </c>
      <c r="I385" s="46">
        <v>207</v>
      </c>
      <c r="J385" s="46">
        <v>0</v>
      </c>
      <c r="K385" s="46">
        <v>0</v>
      </c>
      <c r="L385" s="46">
        <v>1</v>
      </c>
      <c r="M385" s="46">
        <v>2</v>
      </c>
      <c r="N385" s="46">
        <v>2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0</v>
      </c>
      <c r="U385" s="46">
        <v>4</v>
      </c>
      <c r="V385" s="46">
        <v>3</v>
      </c>
      <c r="W385" s="46">
        <v>3</v>
      </c>
      <c r="X385" s="46">
        <v>2</v>
      </c>
      <c r="Y385" s="46">
        <v>2</v>
      </c>
      <c r="Z385" s="46">
        <v>15</v>
      </c>
      <c r="AA385" s="46">
        <v>1</v>
      </c>
      <c r="AB385" s="46">
        <v>0</v>
      </c>
      <c r="AC385" s="46">
        <v>2</v>
      </c>
      <c r="AD385" s="46">
        <v>1</v>
      </c>
      <c r="AE385" s="46">
        <v>2</v>
      </c>
      <c r="AF385" s="46">
        <v>0</v>
      </c>
      <c r="AG385" s="46">
        <v>0</v>
      </c>
      <c r="AH385" s="46">
        <v>1</v>
      </c>
      <c r="AI385" s="46">
        <v>1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</row>
    <row r="386" spans="1:40">
      <c r="A386">
        <v>375</v>
      </c>
      <c r="B386" s="100">
        <v>0.25972222222222202</v>
      </c>
      <c r="C386">
        <f t="shared" ca="1" si="15"/>
        <v>0</v>
      </c>
      <c r="D386">
        <f t="shared" si="16"/>
        <v>259</v>
      </c>
      <c r="E386">
        <f>IF(appliances!$D$46="YES",light_sim_data!B386,0)</f>
        <v>0</v>
      </c>
      <c r="F386">
        <f t="shared" si="17"/>
        <v>259</v>
      </c>
      <c r="H386" s="46">
        <v>0</v>
      </c>
      <c r="I386" s="46">
        <v>207</v>
      </c>
      <c r="J386" s="46">
        <v>0</v>
      </c>
      <c r="K386" s="46">
        <v>0</v>
      </c>
      <c r="L386" s="46">
        <v>1</v>
      </c>
      <c r="M386" s="46">
        <v>2</v>
      </c>
      <c r="N386" s="46">
        <v>2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0</v>
      </c>
      <c r="U386" s="46">
        <v>4</v>
      </c>
      <c r="V386" s="46">
        <v>3</v>
      </c>
      <c r="W386" s="46">
        <v>3</v>
      </c>
      <c r="X386" s="46">
        <v>2</v>
      </c>
      <c r="Y386" s="46">
        <v>2</v>
      </c>
      <c r="Z386" s="46">
        <v>15</v>
      </c>
      <c r="AA386" s="46">
        <v>1</v>
      </c>
      <c r="AB386" s="46">
        <v>0</v>
      </c>
      <c r="AC386" s="46">
        <v>2</v>
      </c>
      <c r="AD386" s="46">
        <v>1</v>
      </c>
      <c r="AE386" s="46">
        <v>2</v>
      </c>
      <c r="AF386" s="46">
        <v>0</v>
      </c>
      <c r="AG386" s="46">
        <v>0</v>
      </c>
      <c r="AH386" s="46">
        <v>1</v>
      </c>
      <c r="AI386" s="46">
        <v>1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</row>
    <row r="387" spans="1:40">
      <c r="A387">
        <v>376</v>
      </c>
      <c r="B387" s="100">
        <v>0.26041666666666702</v>
      </c>
      <c r="C387">
        <f t="shared" ca="1" si="15"/>
        <v>0</v>
      </c>
      <c r="D387">
        <f t="shared" si="16"/>
        <v>259</v>
      </c>
      <c r="E387">
        <f>IF(appliances!$D$46="YES",light_sim_data!B387,0)</f>
        <v>0</v>
      </c>
      <c r="F387">
        <f t="shared" si="17"/>
        <v>259</v>
      </c>
      <c r="H387" s="46">
        <v>0</v>
      </c>
      <c r="I387" s="46">
        <v>207</v>
      </c>
      <c r="J387" s="46">
        <v>0</v>
      </c>
      <c r="K387" s="46">
        <v>0</v>
      </c>
      <c r="L387" s="46">
        <v>1</v>
      </c>
      <c r="M387" s="46">
        <v>2</v>
      </c>
      <c r="N387" s="46">
        <v>2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0</v>
      </c>
      <c r="U387" s="46">
        <v>4</v>
      </c>
      <c r="V387" s="46">
        <v>3</v>
      </c>
      <c r="W387" s="46">
        <v>3</v>
      </c>
      <c r="X387" s="46">
        <v>2</v>
      </c>
      <c r="Y387" s="46">
        <v>2</v>
      </c>
      <c r="Z387" s="46">
        <v>15</v>
      </c>
      <c r="AA387" s="46">
        <v>1</v>
      </c>
      <c r="AB387" s="46">
        <v>0</v>
      </c>
      <c r="AC387" s="46">
        <v>2</v>
      </c>
      <c r="AD387" s="46">
        <v>1</v>
      </c>
      <c r="AE387" s="46">
        <v>2</v>
      </c>
      <c r="AF387" s="46">
        <v>0</v>
      </c>
      <c r="AG387" s="46">
        <v>0</v>
      </c>
      <c r="AH387" s="46">
        <v>1</v>
      </c>
      <c r="AI387" s="46">
        <v>1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</row>
    <row r="388" spans="1:40">
      <c r="A388">
        <v>377</v>
      </c>
      <c r="B388" s="100">
        <v>0.26111111111111102</v>
      </c>
      <c r="C388">
        <f t="shared" ca="1" si="15"/>
        <v>0</v>
      </c>
      <c r="D388">
        <f t="shared" si="16"/>
        <v>259</v>
      </c>
      <c r="E388">
        <f>IF(appliances!$D$46="YES",light_sim_data!B388,0)</f>
        <v>0</v>
      </c>
      <c r="F388">
        <f t="shared" si="17"/>
        <v>259</v>
      </c>
      <c r="H388" s="46">
        <v>0</v>
      </c>
      <c r="I388" s="46">
        <v>207</v>
      </c>
      <c r="J388" s="46">
        <v>0</v>
      </c>
      <c r="K388" s="46">
        <v>0</v>
      </c>
      <c r="L388" s="46">
        <v>1</v>
      </c>
      <c r="M388" s="46">
        <v>2</v>
      </c>
      <c r="N388" s="46">
        <v>2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0</v>
      </c>
      <c r="U388" s="46">
        <v>4</v>
      </c>
      <c r="V388" s="46">
        <v>3</v>
      </c>
      <c r="W388" s="46">
        <v>3</v>
      </c>
      <c r="X388" s="46">
        <v>2</v>
      </c>
      <c r="Y388" s="46">
        <v>2</v>
      </c>
      <c r="Z388" s="46">
        <v>15</v>
      </c>
      <c r="AA388" s="46">
        <v>1</v>
      </c>
      <c r="AB388" s="46">
        <v>0</v>
      </c>
      <c r="AC388" s="46">
        <v>2</v>
      </c>
      <c r="AD388" s="46">
        <v>1</v>
      </c>
      <c r="AE388" s="46">
        <v>2</v>
      </c>
      <c r="AF388" s="46">
        <v>0</v>
      </c>
      <c r="AG388" s="46">
        <v>0</v>
      </c>
      <c r="AH388" s="46">
        <v>1</v>
      </c>
      <c r="AI388" s="46">
        <v>1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</row>
    <row r="389" spans="1:40">
      <c r="A389">
        <v>378</v>
      </c>
      <c r="B389" s="100">
        <v>0.26180555555555601</v>
      </c>
      <c r="C389">
        <f t="shared" ca="1" si="15"/>
        <v>0</v>
      </c>
      <c r="D389">
        <f t="shared" si="16"/>
        <v>259</v>
      </c>
      <c r="E389">
        <f>IF(appliances!$D$46="YES",light_sim_data!B389,0)</f>
        <v>0</v>
      </c>
      <c r="F389">
        <f t="shared" si="17"/>
        <v>259</v>
      </c>
      <c r="H389" s="46">
        <v>0</v>
      </c>
      <c r="I389" s="46">
        <v>207</v>
      </c>
      <c r="J389" s="46">
        <v>0</v>
      </c>
      <c r="K389" s="46">
        <v>0</v>
      </c>
      <c r="L389" s="46">
        <v>1</v>
      </c>
      <c r="M389" s="46">
        <v>2</v>
      </c>
      <c r="N389" s="46">
        <v>2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0</v>
      </c>
      <c r="U389" s="46">
        <v>4</v>
      </c>
      <c r="V389" s="46">
        <v>3</v>
      </c>
      <c r="W389" s="46">
        <v>3</v>
      </c>
      <c r="X389" s="46">
        <v>2</v>
      </c>
      <c r="Y389" s="46">
        <v>2</v>
      </c>
      <c r="Z389" s="46">
        <v>15</v>
      </c>
      <c r="AA389" s="46">
        <v>1</v>
      </c>
      <c r="AB389" s="46">
        <v>0</v>
      </c>
      <c r="AC389" s="46">
        <v>2</v>
      </c>
      <c r="AD389" s="46">
        <v>1</v>
      </c>
      <c r="AE389" s="46">
        <v>2</v>
      </c>
      <c r="AF389" s="46">
        <v>0</v>
      </c>
      <c r="AG389" s="46">
        <v>0</v>
      </c>
      <c r="AH389" s="46">
        <v>1</v>
      </c>
      <c r="AI389" s="46">
        <v>1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</row>
    <row r="390" spans="1:40">
      <c r="A390">
        <v>379</v>
      </c>
      <c r="B390" s="100">
        <v>0.26250000000000001</v>
      </c>
      <c r="C390">
        <f t="shared" ca="1" si="15"/>
        <v>0</v>
      </c>
      <c r="D390">
        <f t="shared" si="16"/>
        <v>259</v>
      </c>
      <c r="E390">
        <f>IF(appliances!$D$46="YES",light_sim_data!B390,0)</f>
        <v>0</v>
      </c>
      <c r="F390">
        <f t="shared" si="17"/>
        <v>259</v>
      </c>
      <c r="H390" s="46">
        <v>0</v>
      </c>
      <c r="I390" s="46">
        <v>207</v>
      </c>
      <c r="J390" s="46">
        <v>0</v>
      </c>
      <c r="K390" s="46">
        <v>0</v>
      </c>
      <c r="L390" s="46">
        <v>1</v>
      </c>
      <c r="M390" s="46">
        <v>2</v>
      </c>
      <c r="N390" s="46">
        <v>2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0</v>
      </c>
      <c r="U390" s="46">
        <v>4</v>
      </c>
      <c r="V390" s="46">
        <v>3</v>
      </c>
      <c r="W390" s="46">
        <v>3</v>
      </c>
      <c r="X390" s="46">
        <v>2</v>
      </c>
      <c r="Y390" s="46">
        <v>2</v>
      </c>
      <c r="Z390" s="46">
        <v>15</v>
      </c>
      <c r="AA390" s="46">
        <v>1</v>
      </c>
      <c r="AB390" s="46">
        <v>0</v>
      </c>
      <c r="AC390" s="46">
        <v>2</v>
      </c>
      <c r="AD390" s="46">
        <v>1</v>
      </c>
      <c r="AE390" s="46">
        <v>2</v>
      </c>
      <c r="AF390" s="46">
        <v>0</v>
      </c>
      <c r="AG390" s="46">
        <v>0</v>
      </c>
      <c r="AH390" s="46">
        <v>1</v>
      </c>
      <c r="AI390" s="46">
        <v>1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</row>
    <row r="391" spans="1:40">
      <c r="A391">
        <v>380</v>
      </c>
      <c r="B391" s="100">
        <v>0.26319444444444401</v>
      </c>
      <c r="C391">
        <f t="shared" ca="1" si="15"/>
        <v>0</v>
      </c>
      <c r="D391">
        <f t="shared" si="16"/>
        <v>259</v>
      </c>
      <c r="E391">
        <f>IF(appliances!$D$46="YES",light_sim_data!B391,0)</f>
        <v>0</v>
      </c>
      <c r="F391">
        <f t="shared" si="17"/>
        <v>259</v>
      </c>
      <c r="H391" s="46">
        <v>0</v>
      </c>
      <c r="I391" s="46">
        <v>207</v>
      </c>
      <c r="J391" s="46">
        <v>0</v>
      </c>
      <c r="K391" s="46">
        <v>0</v>
      </c>
      <c r="L391" s="46">
        <v>1</v>
      </c>
      <c r="M391" s="46">
        <v>2</v>
      </c>
      <c r="N391" s="46">
        <v>2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0</v>
      </c>
      <c r="U391" s="46">
        <v>4</v>
      </c>
      <c r="V391" s="46">
        <v>3</v>
      </c>
      <c r="W391" s="46">
        <v>3</v>
      </c>
      <c r="X391" s="46">
        <v>2</v>
      </c>
      <c r="Y391" s="46">
        <v>2</v>
      </c>
      <c r="Z391" s="46">
        <v>15</v>
      </c>
      <c r="AA391" s="46">
        <v>1</v>
      </c>
      <c r="AB391" s="46">
        <v>0</v>
      </c>
      <c r="AC391" s="46">
        <v>2</v>
      </c>
      <c r="AD391" s="46">
        <v>1</v>
      </c>
      <c r="AE391" s="46">
        <v>2</v>
      </c>
      <c r="AF391" s="46">
        <v>0</v>
      </c>
      <c r="AG391" s="46">
        <v>0</v>
      </c>
      <c r="AH391" s="46">
        <v>1</v>
      </c>
      <c r="AI391" s="46">
        <v>1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</row>
    <row r="392" spans="1:40">
      <c r="A392">
        <v>381</v>
      </c>
      <c r="B392" s="100">
        <v>0.26388888888888901</v>
      </c>
      <c r="C392">
        <f t="shared" ca="1" si="15"/>
        <v>1</v>
      </c>
      <c r="D392">
        <f t="shared" si="16"/>
        <v>259</v>
      </c>
      <c r="E392">
        <f>IF(appliances!$D$46="YES",light_sim_data!B392,0)</f>
        <v>0</v>
      </c>
      <c r="F392">
        <f t="shared" si="17"/>
        <v>259</v>
      </c>
      <c r="H392" s="46">
        <v>0</v>
      </c>
      <c r="I392" s="46">
        <v>207</v>
      </c>
      <c r="J392" s="46">
        <v>0</v>
      </c>
      <c r="K392" s="46">
        <v>0</v>
      </c>
      <c r="L392" s="46">
        <v>1</v>
      </c>
      <c r="M392" s="46">
        <v>2</v>
      </c>
      <c r="N392" s="46">
        <v>2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0</v>
      </c>
      <c r="U392" s="46">
        <v>4</v>
      </c>
      <c r="V392" s="46">
        <v>3</v>
      </c>
      <c r="W392" s="46">
        <v>3</v>
      </c>
      <c r="X392" s="46">
        <v>2</v>
      </c>
      <c r="Y392" s="46">
        <v>2</v>
      </c>
      <c r="Z392" s="46">
        <v>15</v>
      </c>
      <c r="AA392" s="46">
        <v>1</v>
      </c>
      <c r="AB392" s="46">
        <v>0</v>
      </c>
      <c r="AC392" s="46">
        <v>2</v>
      </c>
      <c r="AD392" s="46">
        <v>1</v>
      </c>
      <c r="AE392" s="46">
        <v>2</v>
      </c>
      <c r="AF392" s="46">
        <v>0</v>
      </c>
      <c r="AG392" s="46">
        <v>0</v>
      </c>
      <c r="AH392" s="46">
        <v>1</v>
      </c>
      <c r="AI392" s="46">
        <v>1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</row>
    <row r="393" spans="1:40">
      <c r="A393">
        <v>382</v>
      </c>
      <c r="B393" s="100">
        <v>0.264583333333333</v>
      </c>
      <c r="C393">
        <f t="shared" ca="1" si="15"/>
        <v>1</v>
      </c>
      <c r="D393">
        <f t="shared" si="16"/>
        <v>259</v>
      </c>
      <c r="E393">
        <f>IF(appliances!$D$46="YES",light_sim_data!B393,0)</f>
        <v>0</v>
      </c>
      <c r="F393">
        <f t="shared" si="17"/>
        <v>259</v>
      </c>
      <c r="H393" s="46">
        <v>0</v>
      </c>
      <c r="I393" s="46">
        <v>207</v>
      </c>
      <c r="J393" s="46">
        <v>0</v>
      </c>
      <c r="K393" s="46">
        <v>0</v>
      </c>
      <c r="L393" s="46">
        <v>1</v>
      </c>
      <c r="M393" s="46">
        <v>2</v>
      </c>
      <c r="N393" s="46">
        <v>2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0</v>
      </c>
      <c r="U393" s="46">
        <v>4</v>
      </c>
      <c r="V393" s="46">
        <v>3</v>
      </c>
      <c r="W393" s="46">
        <v>3</v>
      </c>
      <c r="X393" s="46">
        <v>2</v>
      </c>
      <c r="Y393" s="46">
        <v>2</v>
      </c>
      <c r="Z393" s="46">
        <v>15</v>
      </c>
      <c r="AA393" s="46">
        <v>1</v>
      </c>
      <c r="AB393" s="46">
        <v>0</v>
      </c>
      <c r="AC393" s="46">
        <v>2</v>
      </c>
      <c r="AD393" s="46">
        <v>1</v>
      </c>
      <c r="AE393" s="46">
        <v>2</v>
      </c>
      <c r="AF393" s="46">
        <v>0</v>
      </c>
      <c r="AG393" s="46">
        <v>0</v>
      </c>
      <c r="AH393" s="46">
        <v>1</v>
      </c>
      <c r="AI393" s="46">
        <v>1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</row>
    <row r="394" spans="1:40">
      <c r="A394">
        <v>383</v>
      </c>
      <c r="B394" s="100">
        <v>0.265277777777778</v>
      </c>
      <c r="C394">
        <f t="shared" ca="1" si="15"/>
        <v>1</v>
      </c>
      <c r="D394">
        <f t="shared" si="16"/>
        <v>259</v>
      </c>
      <c r="E394">
        <f>IF(appliances!$D$46="YES",light_sim_data!B394,0)</f>
        <v>0</v>
      </c>
      <c r="F394">
        <f t="shared" si="17"/>
        <v>259</v>
      </c>
      <c r="H394" s="46">
        <v>0</v>
      </c>
      <c r="I394" s="46">
        <v>207</v>
      </c>
      <c r="J394" s="46">
        <v>0</v>
      </c>
      <c r="K394" s="46">
        <v>0</v>
      </c>
      <c r="L394" s="46">
        <v>1</v>
      </c>
      <c r="M394" s="46">
        <v>2</v>
      </c>
      <c r="N394" s="46">
        <v>2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0</v>
      </c>
      <c r="U394" s="46">
        <v>4</v>
      </c>
      <c r="V394" s="46">
        <v>3</v>
      </c>
      <c r="W394" s="46">
        <v>3</v>
      </c>
      <c r="X394" s="46">
        <v>2</v>
      </c>
      <c r="Y394" s="46">
        <v>2</v>
      </c>
      <c r="Z394" s="46">
        <v>15</v>
      </c>
      <c r="AA394" s="46">
        <v>1</v>
      </c>
      <c r="AB394" s="46">
        <v>0</v>
      </c>
      <c r="AC394" s="46">
        <v>2</v>
      </c>
      <c r="AD394" s="46">
        <v>1</v>
      </c>
      <c r="AE394" s="46">
        <v>2</v>
      </c>
      <c r="AF394" s="46">
        <v>0</v>
      </c>
      <c r="AG394" s="46">
        <v>0</v>
      </c>
      <c r="AH394" s="46">
        <v>1</v>
      </c>
      <c r="AI394" s="46">
        <v>1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</row>
    <row r="395" spans="1:40">
      <c r="A395">
        <v>384</v>
      </c>
      <c r="B395" s="100">
        <v>0.265972222222222</v>
      </c>
      <c r="C395">
        <f t="shared" ca="1" si="15"/>
        <v>1</v>
      </c>
      <c r="D395">
        <f t="shared" si="16"/>
        <v>259</v>
      </c>
      <c r="E395">
        <f>IF(appliances!$D$46="YES",light_sim_data!B395,0)</f>
        <v>0</v>
      </c>
      <c r="F395">
        <f t="shared" si="17"/>
        <v>259</v>
      </c>
      <c r="H395" s="46">
        <v>0</v>
      </c>
      <c r="I395" s="46">
        <v>207</v>
      </c>
      <c r="J395" s="46">
        <v>0</v>
      </c>
      <c r="K395" s="46">
        <v>0</v>
      </c>
      <c r="L395" s="46">
        <v>1</v>
      </c>
      <c r="M395" s="46">
        <v>2</v>
      </c>
      <c r="N395" s="46">
        <v>2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0</v>
      </c>
      <c r="U395" s="46">
        <v>4</v>
      </c>
      <c r="V395" s="46">
        <v>3</v>
      </c>
      <c r="W395" s="46">
        <v>3</v>
      </c>
      <c r="X395" s="46">
        <v>2</v>
      </c>
      <c r="Y395" s="46">
        <v>2</v>
      </c>
      <c r="Z395" s="46">
        <v>15</v>
      </c>
      <c r="AA395" s="46">
        <v>1</v>
      </c>
      <c r="AB395" s="46">
        <v>0</v>
      </c>
      <c r="AC395" s="46">
        <v>2</v>
      </c>
      <c r="AD395" s="46">
        <v>1</v>
      </c>
      <c r="AE395" s="46">
        <v>2</v>
      </c>
      <c r="AF395" s="46">
        <v>0</v>
      </c>
      <c r="AG395" s="46">
        <v>0</v>
      </c>
      <c r="AH395" s="46">
        <v>1</v>
      </c>
      <c r="AI395" s="46">
        <v>1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</row>
    <row r="396" spans="1:40">
      <c r="A396">
        <v>385</v>
      </c>
      <c r="B396" s="100">
        <v>0.266666666666667</v>
      </c>
      <c r="C396">
        <f t="shared" ca="1" si="15"/>
        <v>1</v>
      </c>
      <c r="D396">
        <f t="shared" si="16"/>
        <v>259</v>
      </c>
      <c r="E396">
        <f>IF(appliances!$D$46="YES",light_sim_data!B396,0)</f>
        <v>0</v>
      </c>
      <c r="F396">
        <f t="shared" si="17"/>
        <v>259</v>
      </c>
      <c r="H396" s="46">
        <v>0</v>
      </c>
      <c r="I396" s="46">
        <v>207</v>
      </c>
      <c r="J396" s="46">
        <v>0</v>
      </c>
      <c r="K396" s="46">
        <v>0</v>
      </c>
      <c r="L396" s="46">
        <v>1</v>
      </c>
      <c r="M396" s="46">
        <v>2</v>
      </c>
      <c r="N396" s="46">
        <v>2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0</v>
      </c>
      <c r="U396" s="46">
        <v>4</v>
      </c>
      <c r="V396" s="46">
        <v>3</v>
      </c>
      <c r="W396" s="46">
        <v>3</v>
      </c>
      <c r="X396" s="46">
        <v>2</v>
      </c>
      <c r="Y396" s="46">
        <v>2</v>
      </c>
      <c r="Z396" s="46">
        <v>15</v>
      </c>
      <c r="AA396" s="46">
        <v>1</v>
      </c>
      <c r="AB396" s="46">
        <v>0</v>
      </c>
      <c r="AC396" s="46">
        <v>2</v>
      </c>
      <c r="AD396" s="46">
        <v>1</v>
      </c>
      <c r="AE396" s="46">
        <v>2</v>
      </c>
      <c r="AF396" s="46">
        <v>0</v>
      </c>
      <c r="AG396" s="46">
        <v>0</v>
      </c>
      <c r="AH396" s="46">
        <v>1</v>
      </c>
      <c r="AI396" s="46">
        <v>1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</row>
    <row r="397" spans="1:40">
      <c r="A397">
        <v>386</v>
      </c>
      <c r="B397" s="100">
        <v>0.26736111111111099</v>
      </c>
      <c r="C397">
        <f t="shared" ref="C397:C460" ca="1" si="18">INDIRECT("occ_sim_data!C"&amp;(ROUNDDOWN((A397-1)/10,0)+11))</f>
        <v>1</v>
      </c>
      <c r="D397">
        <f t="shared" ref="D397:D460" si="19">E397+F397</f>
        <v>299</v>
      </c>
      <c r="E397">
        <f>IF(appliances!$D$46="YES",light_sim_data!B397,0)</f>
        <v>40</v>
      </c>
      <c r="F397">
        <f t="shared" ref="F397:F460" si="20">SUM(H397:AN397)</f>
        <v>259</v>
      </c>
      <c r="H397" s="46">
        <v>0</v>
      </c>
      <c r="I397" s="46">
        <v>207</v>
      </c>
      <c r="J397" s="46">
        <v>0</v>
      </c>
      <c r="K397" s="46">
        <v>0</v>
      </c>
      <c r="L397" s="46">
        <v>1</v>
      </c>
      <c r="M397" s="46">
        <v>2</v>
      </c>
      <c r="N397" s="46">
        <v>2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0</v>
      </c>
      <c r="U397" s="46">
        <v>4</v>
      </c>
      <c r="V397" s="46">
        <v>3</v>
      </c>
      <c r="W397" s="46">
        <v>3</v>
      </c>
      <c r="X397" s="46">
        <v>2</v>
      </c>
      <c r="Y397" s="46">
        <v>2</v>
      </c>
      <c r="Z397" s="46">
        <v>15</v>
      </c>
      <c r="AA397" s="46">
        <v>1</v>
      </c>
      <c r="AB397" s="46">
        <v>0</v>
      </c>
      <c r="AC397" s="46">
        <v>2</v>
      </c>
      <c r="AD397" s="46">
        <v>1</v>
      </c>
      <c r="AE397" s="46">
        <v>2</v>
      </c>
      <c r="AF397" s="46">
        <v>0</v>
      </c>
      <c r="AG397" s="46">
        <v>0</v>
      </c>
      <c r="AH397" s="46">
        <v>1</v>
      </c>
      <c r="AI397" s="46">
        <v>1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</row>
    <row r="398" spans="1:40">
      <c r="A398">
        <v>387</v>
      </c>
      <c r="B398" s="100">
        <v>0.26805555555555599</v>
      </c>
      <c r="C398">
        <f t="shared" ca="1" si="18"/>
        <v>1</v>
      </c>
      <c r="D398">
        <f t="shared" si="19"/>
        <v>339</v>
      </c>
      <c r="E398">
        <f>IF(appliances!$D$46="YES",light_sim_data!B398,0)</f>
        <v>80</v>
      </c>
      <c r="F398">
        <f t="shared" si="20"/>
        <v>259</v>
      </c>
      <c r="H398" s="46">
        <v>0</v>
      </c>
      <c r="I398" s="46">
        <v>207</v>
      </c>
      <c r="J398" s="46">
        <v>0</v>
      </c>
      <c r="K398" s="46">
        <v>0</v>
      </c>
      <c r="L398" s="46">
        <v>1</v>
      </c>
      <c r="M398" s="46">
        <v>2</v>
      </c>
      <c r="N398" s="46">
        <v>2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0</v>
      </c>
      <c r="U398" s="46">
        <v>4</v>
      </c>
      <c r="V398" s="46">
        <v>3</v>
      </c>
      <c r="W398" s="46">
        <v>3</v>
      </c>
      <c r="X398" s="46">
        <v>2</v>
      </c>
      <c r="Y398" s="46">
        <v>2</v>
      </c>
      <c r="Z398" s="46">
        <v>15</v>
      </c>
      <c r="AA398" s="46">
        <v>1</v>
      </c>
      <c r="AB398" s="46">
        <v>0</v>
      </c>
      <c r="AC398" s="46">
        <v>2</v>
      </c>
      <c r="AD398" s="46">
        <v>1</v>
      </c>
      <c r="AE398" s="46">
        <v>2</v>
      </c>
      <c r="AF398" s="46">
        <v>0</v>
      </c>
      <c r="AG398" s="46">
        <v>0</v>
      </c>
      <c r="AH398" s="46">
        <v>1</v>
      </c>
      <c r="AI398" s="46">
        <v>1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</row>
    <row r="399" spans="1:40">
      <c r="A399">
        <v>388</v>
      </c>
      <c r="B399" s="100">
        <v>0.26874999999999999</v>
      </c>
      <c r="C399">
        <f t="shared" ca="1" si="18"/>
        <v>1</v>
      </c>
      <c r="D399">
        <f t="shared" si="19"/>
        <v>339</v>
      </c>
      <c r="E399">
        <f>IF(appliances!$D$46="YES",light_sim_data!B399,0)</f>
        <v>80</v>
      </c>
      <c r="F399">
        <f t="shared" si="20"/>
        <v>259</v>
      </c>
      <c r="H399" s="46">
        <v>0</v>
      </c>
      <c r="I399" s="46">
        <v>207</v>
      </c>
      <c r="J399" s="46">
        <v>0</v>
      </c>
      <c r="K399" s="46">
        <v>0</v>
      </c>
      <c r="L399" s="46">
        <v>1</v>
      </c>
      <c r="M399" s="46">
        <v>2</v>
      </c>
      <c r="N399" s="46">
        <v>2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0</v>
      </c>
      <c r="U399" s="46">
        <v>4</v>
      </c>
      <c r="V399" s="46">
        <v>3</v>
      </c>
      <c r="W399" s="46">
        <v>3</v>
      </c>
      <c r="X399" s="46">
        <v>2</v>
      </c>
      <c r="Y399" s="46">
        <v>2</v>
      </c>
      <c r="Z399" s="46">
        <v>15</v>
      </c>
      <c r="AA399" s="46">
        <v>1</v>
      </c>
      <c r="AB399" s="46">
        <v>0</v>
      </c>
      <c r="AC399" s="46">
        <v>2</v>
      </c>
      <c r="AD399" s="46">
        <v>1</v>
      </c>
      <c r="AE399" s="46">
        <v>2</v>
      </c>
      <c r="AF399" s="46">
        <v>0</v>
      </c>
      <c r="AG399" s="46">
        <v>0</v>
      </c>
      <c r="AH399" s="46">
        <v>1</v>
      </c>
      <c r="AI399" s="46">
        <v>1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</row>
    <row r="400" spans="1:40">
      <c r="A400">
        <v>389</v>
      </c>
      <c r="B400" s="100">
        <v>0.26944444444444399</v>
      </c>
      <c r="C400">
        <f t="shared" ca="1" si="18"/>
        <v>1</v>
      </c>
      <c r="D400">
        <f t="shared" si="19"/>
        <v>339</v>
      </c>
      <c r="E400">
        <f>IF(appliances!$D$46="YES",light_sim_data!B400,0)</f>
        <v>80</v>
      </c>
      <c r="F400">
        <f t="shared" si="20"/>
        <v>259</v>
      </c>
      <c r="H400" s="46">
        <v>0</v>
      </c>
      <c r="I400" s="46">
        <v>207</v>
      </c>
      <c r="J400" s="46">
        <v>0</v>
      </c>
      <c r="K400" s="46">
        <v>0</v>
      </c>
      <c r="L400" s="46">
        <v>1</v>
      </c>
      <c r="M400" s="46">
        <v>2</v>
      </c>
      <c r="N400" s="46">
        <v>2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0</v>
      </c>
      <c r="U400" s="46">
        <v>4</v>
      </c>
      <c r="V400" s="46">
        <v>3</v>
      </c>
      <c r="W400" s="46">
        <v>3</v>
      </c>
      <c r="X400" s="46">
        <v>2</v>
      </c>
      <c r="Y400" s="46">
        <v>2</v>
      </c>
      <c r="Z400" s="46">
        <v>15</v>
      </c>
      <c r="AA400" s="46">
        <v>1</v>
      </c>
      <c r="AB400" s="46">
        <v>0</v>
      </c>
      <c r="AC400" s="46">
        <v>2</v>
      </c>
      <c r="AD400" s="46">
        <v>1</v>
      </c>
      <c r="AE400" s="46">
        <v>2</v>
      </c>
      <c r="AF400" s="46">
        <v>0</v>
      </c>
      <c r="AG400" s="46">
        <v>0</v>
      </c>
      <c r="AH400" s="46">
        <v>1</v>
      </c>
      <c r="AI400" s="46">
        <v>1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</row>
    <row r="401" spans="1:40">
      <c r="A401">
        <v>390</v>
      </c>
      <c r="B401" s="100">
        <v>0.27013888888888898</v>
      </c>
      <c r="C401">
        <f t="shared" ca="1" si="18"/>
        <v>1</v>
      </c>
      <c r="D401">
        <f t="shared" si="19"/>
        <v>339</v>
      </c>
      <c r="E401">
        <f>IF(appliances!$D$46="YES",light_sim_data!B401,0)</f>
        <v>80</v>
      </c>
      <c r="F401">
        <f t="shared" si="20"/>
        <v>259</v>
      </c>
      <c r="H401" s="46">
        <v>0</v>
      </c>
      <c r="I401" s="46">
        <v>207</v>
      </c>
      <c r="J401" s="46">
        <v>0</v>
      </c>
      <c r="K401" s="46">
        <v>0</v>
      </c>
      <c r="L401" s="46">
        <v>1</v>
      </c>
      <c r="M401" s="46">
        <v>2</v>
      </c>
      <c r="N401" s="46">
        <v>2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0</v>
      </c>
      <c r="U401" s="46">
        <v>4</v>
      </c>
      <c r="V401" s="46">
        <v>3</v>
      </c>
      <c r="W401" s="46">
        <v>3</v>
      </c>
      <c r="X401" s="46">
        <v>2</v>
      </c>
      <c r="Y401" s="46">
        <v>2</v>
      </c>
      <c r="Z401" s="46">
        <v>15</v>
      </c>
      <c r="AA401" s="46">
        <v>1</v>
      </c>
      <c r="AB401" s="46">
        <v>0</v>
      </c>
      <c r="AC401" s="46">
        <v>2</v>
      </c>
      <c r="AD401" s="46">
        <v>1</v>
      </c>
      <c r="AE401" s="46">
        <v>2</v>
      </c>
      <c r="AF401" s="46">
        <v>0</v>
      </c>
      <c r="AG401" s="46">
        <v>0</v>
      </c>
      <c r="AH401" s="46">
        <v>1</v>
      </c>
      <c r="AI401" s="46">
        <v>1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</row>
    <row r="402" spans="1:40">
      <c r="A402">
        <v>391</v>
      </c>
      <c r="B402" s="100">
        <v>0.27083333333333298</v>
      </c>
      <c r="C402">
        <f t="shared" ca="1" si="18"/>
        <v>1</v>
      </c>
      <c r="D402">
        <f t="shared" si="19"/>
        <v>339</v>
      </c>
      <c r="E402">
        <f>IF(appliances!$D$46="YES",light_sim_data!B402,0)</f>
        <v>80</v>
      </c>
      <c r="F402">
        <f t="shared" si="20"/>
        <v>259</v>
      </c>
      <c r="H402" s="46">
        <v>0</v>
      </c>
      <c r="I402" s="46">
        <v>207</v>
      </c>
      <c r="J402" s="46">
        <v>0</v>
      </c>
      <c r="K402" s="46">
        <v>0</v>
      </c>
      <c r="L402" s="46">
        <v>1</v>
      </c>
      <c r="M402" s="46">
        <v>2</v>
      </c>
      <c r="N402" s="46">
        <v>2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0</v>
      </c>
      <c r="U402" s="46">
        <v>4</v>
      </c>
      <c r="V402" s="46">
        <v>3</v>
      </c>
      <c r="W402" s="46">
        <v>3</v>
      </c>
      <c r="X402" s="46">
        <v>2</v>
      </c>
      <c r="Y402" s="46">
        <v>2</v>
      </c>
      <c r="Z402" s="46">
        <v>15</v>
      </c>
      <c r="AA402" s="46">
        <v>1</v>
      </c>
      <c r="AB402" s="46">
        <v>0</v>
      </c>
      <c r="AC402" s="46">
        <v>2</v>
      </c>
      <c r="AD402" s="46">
        <v>1</v>
      </c>
      <c r="AE402" s="46">
        <v>2</v>
      </c>
      <c r="AF402" s="46">
        <v>0</v>
      </c>
      <c r="AG402" s="46">
        <v>0</v>
      </c>
      <c r="AH402" s="46">
        <v>1</v>
      </c>
      <c r="AI402" s="46">
        <v>1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</row>
    <row r="403" spans="1:40">
      <c r="A403">
        <v>392</v>
      </c>
      <c r="B403" s="100">
        <v>0.27152777777777798</v>
      </c>
      <c r="C403">
        <f t="shared" ca="1" si="18"/>
        <v>1</v>
      </c>
      <c r="D403">
        <f t="shared" si="19"/>
        <v>299</v>
      </c>
      <c r="E403">
        <f>IF(appliances!$D$46="YES",light_sim_data!B403,0)</f>
        <v>40</v>
      </c>
      <c r="F403">
        <f t="shared" si="20"/>
        <v>259</v>
      </c>
      <c r="H403" s="46">
        <v>0</v>
      </c>
      <c r="I403" s="46">
        <v>207</v>
      </c>
      <c r="J403" s="46">
        <v>0</v>
      </c>
      <c r="K403" s="46">
        <v>0</v>
      </c>
      <c r="L403" s="46">
        <v>1</v>
      </c>
      <c r="M403" s="46">
        <v>2</v>
      </c>
      <c r="N403" s="46">
        <v>2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0</v>
      </c>
      <c r="U403" s="46">
        <v>4</v>
      </c>
      <c r="V403" s="46">
        <v>3</v>
      </c>
      <c r="W403" s="46">
        <v>3</v>
      </c>
      <c r="X403" s="46">
        <v>2</v>
      </c>
      <c r="Y403" s="46">
        <v>2</v>
      </c>
      <c r="Z403" s="46">
        <v>15</v>
      </c>
      <c r="AA403" s="46">
        <v>1</v>
      </c>
      <c r="AB403" s="46">
        <v>0</v>
      </c>
      <c r="AC403" s="46">
        <v>2</v>
      </c>
      <c r="AD403" s="46">
        <v>1</v>
      </c>
      <c r="AE403" s="46">
        <v>2</v>
      </c>
      <c r="AF403" s="46">
        <v>0</v>
      </c>
      <c r="AG403" s="46">
        <v>0</v>
      </c>
      <c r="AH403" s="46">
        <v>1</v>
      </c>
      <c r="AI403" s="46">
        <v>1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</row>
    <row r="404" spans="1:40">
      <c r="A404">
        <v>393</v>
      </c>
      <c r="B404" s="100">
        <v>0.27222222222222198</v>
      </c>
      <c r="C404">
        <f t="shared" ca="1" si="18"/>
        <v>1</v>
      </c>
      <c r="D404">
        <f t="shared" si="19"/>
        <v>299</v>
      </c>
      <c r="E404">
        <f>IF(appliances!$D$46="YES",light_sim_data!B404,0)</f>
        <v>40</v>
      </c>
      <c r="F404">
        <f t="shared" si="20"/>
        <v>259</v>
      </c>
      <c r="H404" s="46">
        <v>0</v>
      </c>
      <c r="I404" s="46">
        <v>207</v>
      </c>
      <c r="J404" s="46">
        <v>0</v>
      </c>
      <c r="K404" s="46">
        <v>0</v>
      </c>
      <c r="L404" s="46">
        <v>1</v>
      </c>
      <c r="M404" s="46">
        <v>2</v>
      </c>
      <c r="N404" s="46">
        <v>2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0</v>
      </c>
      <c r="U404" s="46">
        <v>4</v>
      </c>
      <c r="V404" s="46">
        <v>3</v>
      </c>
      <c r="W404" s="46">
        <v>3</v>
      </c>
      <c r="X404" s="46">
        <v>2</v>
      </c>
      <c r="Y404" s="46">
        <v>2</v>
      </c>
      <c r="Z404" s="46">
        <v>15</v>
      </c>
      <c r="AA404" s="46">
        <v>1</v>
      </c>
      <c r="AB404" s="46">
        <v>0</v>
      </c>
      <c r="AC404" s="46">
        <v>2</v>
      </c>
      <c r="AD404" s="46">
        <v>1</v>
      </c>
      <c r="AE404" s="46">
        <v>2</v>
      </c>
      <c r="AF404" s="46">
        <v>0</v>
      </c>
      <c r="AG404" s="46">
        <v>0</v>
      </c>
      <c r="AH404" s="46">
        <v>1</v>
      </c>
      <c r="AI404" s="46">
        <v>1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</row>
    <row r="405" spans="1:40">
      <c r="A405">
        <v>394</v>
      </c>
      <c r="B405" s="100">
        <v>0.27291666666666697</v>
      </c>
      <c r="C405">
        <f t="shared" ca="1" si="18"/>
        <v>1</v>
      </c>
      <c r="D405">
        <f t="shared" si="19"/>
        <v>92</v>
      </c>
      <c r="E405">
        <f>IF(appliances!$D$46="YES",light_sim_data!B405,0)</f>
        <v>40</v>
      </c>
      <c r="F405">
        <f t="shared" si="20"/>
        <v>52</v>
      </c>
      <c r="H405" s="46">
        <v>0</v>
      </c>
      <c r="I405" s="46">
        <v>0</v>
      </c>
      <c r="J405" s="46">
        <v>0</v>
      </c>
      <c r="K405" s="46">
        <v>0</v>
      </c>
      <c r="L405" s="46">
        <v>1</v>
      </c>
      <c r="M405" s="46">
        <v>2</v>
      </c>
      <c r="N405" s="46">
        <v>2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0</v>
      </c>
      <c r="U405" s="46">
        <v>4</v>
      </c>
      <c r="V405" s="46">
        <v>3</v>
      </c>
      <c r="W405" s="46">
        <v>3</v>
      </c>
      <c r="X405" s="46">
        <v>2</v>
      </c>
      <c r="Y405" s="46">
        <v>2</v>
      </c>
      <c r="Z405" s="46">
        <v>15</v>
      </c>
      <c r="AA405" s="46">
        <v>1</v>
      </c>
      <c r="AB405" s="46">
        <v>0</v>
      </c>
      <c r="AC405" s="46">
        <v>2</v>
      </c>
      <c r="AD405" s="46">
        <v>1</v>
      </c>
      <c r="AE405" s="46">
        <v>2</v>
      </c>
      <c r="AF405" s="46">
        <v>0</v>
      </c>
      <c r="AG405" s="46">
        <v>0</v>
      </c>
      <c r="AH405" s="46">
        <v>1</v>
      </c>
      <c r="AI405" s="46">
        <v>1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</row>
    <row r="406" spans="1:40">
      <c r="A406">
        <v>395</v>
      </c>
      <c r="B406" s="100">
        <v>0.27361111111111103</v>
      </c>
      <c r="C406">
        <f t="shared" ca="1" si="18"/>
        <v>1</v>
      </c>
      <c r="D406">
        <f t="shared" si="19"/>
        <v>92</v>
      </c>
      <c r="E406">
        <f>IF(appliances!$D$46="YES",light_sim_data!B406,0)</f>
        <v>40</v>
      </c>
      <c r="F406">
        <f t="shared" si="20"/>
        <v>52</v>
      </c>
      <c r="H406" s="46">
        <v>0</v>
      </c>
      <c r="I406" s="46">
        <v>0</v>
      </c>
      <c r="J406" s="46">
        <v>0</v>
      </c>
      <c r="K406" s="46">
        <v>0</v>
      </c>
      <c r="L406" s="46">
        <v>1</v>
      </c>
      <c r="M406" s="46">
        <v>2</v>
      </c>
      <c r="N406" s="46">
        <v>2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0</v>
      </c>
      <c r="U406" s="46">
        <v>4</v>
      </c>
      <c r="V406" s="46">
        <v>3</v>
      </c>
      <c r="W406" s="46">
        <v>3</v>
      </c>
      <c r="X406" s="46">
        <v>2</v>
      </c>
      <c r="Y406" s="46">
        <v>2</v>
      </c>
      <c r="Z406" s="46">
        <v>15</v>
      </c>
      <c r="AA406" s="46">
        <v>1</v>
      </c>
      <c r="AB406" s="46">
        <v>0</v>
      </c>
      <c r="AC406" s="46">
        <v>2</v>
      </c>
      <c r="AD406" s="46">
        <v>1</v>
      </c>
      <c r="AE406" s="46">
        <v>2</v>
      </c>
      <c r="AF406" s="46">
        <v>0</v>
      </c>
      <c r="AG406" s="46">
        <v>0</v>
      </c>
      <c r="AH406" s="46">
        <v>1</v>
      </c>
      <c r="AI406" s="46">
        <v>1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</row>
    <row r="407" spans="1:40">
      <c r="A407">
        <v>396</v>
      </c>
      <c r="B407" s="100">
        <v>0.27430555555555602</v>
      </c>
      <c r="C407">
        <f t="shared" ca="1" si="18"/>
        <v>1</v>
      </c>
      <c r="D407">
        <f t="shared" si="19"/>
        <v>92</v>
      </c>
      <c r="E407">
        <f>IF(appliances!$D$46="YES",light_sim_data!B407,0)</f>
        <v>40</v>
      </c>
      <c r="F407">
        <f t="shared" si="20"/>
        <v>52</v>
      </c>
      <c r="H407" s="46">
        <v>0</v>
      </c>
      <c r="I407" s="46">
        <v>0</v>
      </c>
      <c r="J407" s="46">
        <v>0</v>
      </c>
      <c r="K407" s="46">
        <v>0</v>
      </c>
      <c r="L407" s="46">
        <v>1</v>
      </c>
      <c r="M407" s="46">
        <v>2</v>
      </c>
      <c r="N407" s="46">
        <v>2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0</v>
      </c>
      <c r="U407" s="46">
        <v>4</v>
      </c>
      <c r="V407" s="46">
        <v>3</v>
      </c>
      <c r="W407" s="46">
        <v>3</v>
      </c>
      <c r="X407" s="46">
        <v>2</v>
      </c>
      <c r="Y407" s="46">
        <v>2</v>
      </c>
      <c r="Z407" s="46">
        <v>15</v>
      </c>
      <c r="AA407" s="46">
        <v>1</v>
      </c>
      <c r="AB407" s="46">
        <v>0</v>
      </c>
      <c r="AC407" s="46">
        <v>2</v>
      </c>
      <c r="AD407" s="46">
        <v>1</v>
      </c>
      <c r="AE407" s="46">
        <v>2</v>
      </c>
      <c r="AF407" s="46">
        <v>0</v>
      </c>
      <c r="AG407" s="46">
        <v>0</v>
      </c>
      <c r="AH407" s="46">
        <v>1</v>
      </c>
      <c r="AI407" s="46">
        <v>1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</row>
    <row r="408" spans="1:40">
      <c r="A408">
        <v>397</v>
      </c>
      <c r="B408" s="100">
        <v>0.27500000000000002</v>
      </c>
      <c r="C408">
        <f t="shared" ca="1" si="18"/>
        <v>1</v>
      </c>
      <c r="D408">
        <f t="shared" si="19"/>
        <v>92</v>
      </c>
      <c r="E408">
        <f>IF(appliances!$D$46="YES",light_sim_data!B408,0)</f>
        <v>40</v>
      </c>
      <c r="F408">
        <f t="shared" si="20"/>
        <v>52</v>
      </c>
      <c r="H408" s="46">
        <v>0</v>
      </c>
      <c r="I408" s="46">
        <v>0</v>
      </c>
      <c r="J408" s="46">
        <v>0</v>
      </c>
      <c r="K408" s="46">
        <v>0</v>
      </c>
      <c r="L408" s="46">
        <v>1</v>
      </c>
      <c r="M408" s="46">
        <v>2</v>
      </c>
      <c r="N408" s="46">
        <v>2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0</v>
      </c>
      <c r="U408" s="46">
        <v>4</v>
      </c>
      <c r="V408" s="46">
        <v>3</v>
      </c>
      <c r="W408" s="46">
        <v>3</v>
      </c>
      <c r="X408" s="46">
        <v>2</v>
      </c>
      <c r="Y408" s="46">
        <v>2</v>
      </c>
      <c r="Z408" s="46">
        <v>15</v>
      </c>
      <c r="AA408" s="46">
        <v>1</v>
      </c>
      <c r="AB408" s="46">
        <v>0</v>
      </c>
      <c r="AC408" s="46">
        <v>2</v>
      </c>
      <c r="AD408" s="46">
        <v>1</v>
      </c>
      <c r="AE408" s="46">
        <v>2</v>
      </c>
      <c r="AF408" s="46">
        <v>0</v>
      </c>
      <c r="AG408" s="46">
        <v>0</v>
      </c>
      <c r="AH408" s="46">
        <v>1</v>
      </c>
      <c r="AI408" s="46">
        <v>1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</row>
    <row r="409" spans="1:40">
      <c r="A409">
        <v>398</v>
      </c>
      <c r="B409" s="100">
        <v>0.27569444444444402</v>
      </c>
      <c r="C409">
        <f t="shared" ca="1" si="18"/>
        <v>1</v>
      </c>
      <c r="D409">
        <f t="shared" si="19"/>
        <v>92</v>
      </c>
      <c r="E409">
        <f>IF(appliances!$D$46="YES",light_sim_data!B409,0)</f>
        <v>40</v>
      </c>
      <c r="F409">
        <f t="shared" si="20"/>
        <v>52</v>
      </c>
      <c r="H409" s="46">
        <v>0</v>
      </c>
      <c r="I409" s="46">
        <v>0</v>
      </c>
      <c r="J409" s="46">
        <v>0</v>
      </c>
      <c r="K409" s="46">
        <v>0</v>
      </c>
      <c r="L409" s="46">
        <v>1</v>
      </c>
      <c r="M409" s="46">
        <v>2</v>
      </c>
      <c r="N409" s="46">
        <v>2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0</v>
      </c>
      <c r="U409" s="46">
        <v>4</v>
      </c>
      <c r="V409" s="46">
        <v>3</v>
      </c>
      <c r="W409" s="46">
        <v>3</v>
      </c>
      <c r="X409" s="46">
        <v>2</v>
      </c>
      <c r="Y409" s="46">
        <v>2</v>
      </c>
      <c r="Z409" s="46">
        <v>15</v>
      </c>
      <c r="AA409" s="46">
        <v>1</v>
      </c>
      <c r="AB409" s="46">
        <v>0</v>
      </c>
      <c r="AC409" s="46">
        <v>2</v>
      </c>
      <c r="AD409" s="46">
        <v>1</v>
      </c>
      <c r="AE409" s="46">
        <v>2</v>
      </c>
      <c r="AF409" s="46">
        <v>0</v>
      </c>
      <c r="AG409" s="46">
        <v>0</v>
      </c>
      <c r="AH409" s="46">
        <v>1</v>
      </c>
      <c r="AI409" s="46">
        <v>1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</row>
    <row r="410" spans="1:40">
      <c r="A410">
        <v>399</v>
      </c>
      <c r="B410" s="100">
        <v>0.27638888888888902</v>
      </c>
      <c r="C410">
        <f t="shared" ca="1" si="18"/>
        <v>1</v>
      </c>
      <c r="D410">
        <f t="shared" si="19"/>
        <v>92</v>
      </c>
      <c r="E410">
        <f>IF(appliances!$D$46="YES",light_sim_data!B410,0)</f>
        <v>40</v>
      </c>
      <c r="F410">
        <f t="shared" si="20"/>
        <v>52</v>
      </c>
      <c r="H410" s="46">
        <v>0</v>
      </c>
      <c r="I410" s="46">
        <v>0</v>
      </c>
      <c r="J410" s="46">
        <v>0</v>
      </c>
      <c r="K410" s="46">
        <v>0</v>
      </c>
      <c r="L410" s="46">
        <v>1</v>
      </c>
      <c r="M410" s="46">
        <v>2</v>
      </c>
      <c r="N410" s="46">
        <v>2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0</v>
      </c>
      <c r="U410" s="46">
        <v>4</v>
      </c>
      <c r="V410" s="46">
        <v>3</v>
      </c>
      <c r="W410" s="46">
        <v>3</v>
      </c>
      <c r="X410" s="46">
        <v>2</v>
      </c>
      <c r="Y410" s="46">
        <v>2</v>
      </c>
      <c r="Z410" s="46">
        <v>15</v>
      </c>
      <c r="AA410" s="46">
        <v>1</v>
      </c>
      <c r="AB410" s="46">
        <v>0</v>
      </c>
      <c r="AC410" s="46">
        <v>2</v>
      </c>
      <c r="AD410" s="46">
        <v>1</v>
      </c>
      <c r="AE410" s="46">
        <v>2</v>
      </c>
      <c r="AF410" s="46">
        <v>0</v>
      </c>
      <c r="AG410" s="46">
        <v>0</v>
      </c>
      <c r="AH410" s="46">
        <v>1</v>
      </c>
      <c r="AI410" s="46">
        <v>1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</row>
    <row r="411" spans="1:40">
      <c r="A411">
        <v>400</v>
      </c>
      <c r="B411" s="100">
        <v>0.27708333333333302</v>
      </c>
      <c r="C411">
        <f t="shared" ca="1" si="18"/>
        <v>1</v>
      </c>
      <c r="D411">
        <f t="shared" si="19"/>
        <v>92</v>
      </c>
      <c r="E411">
        <f>IF(appliances!$D$46="YES",light_sim_data!B411,0)</f>
        <v>40</v>
      </c>
      <c r="F411">
        <f t="shared" si="20"/>
        <v>52</v>
      </c>
      <c r="H411" s="46">
        <v>0</v>
      </c>
      <c r="I411" s="46">
        <v>0</v>
      </c>
      <c r="J411" s="46">
        <v>0</v>
      </c>
      <c r="K411" s="46">
        <v>0</v>
      </c>
      <c r="L411" s="46">
        <v>1</v>
      </c>
      <c r="M411" s="46">
        <v>2</v>
      </c>
      <c r="N411" s="46">
        <v>2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0</v>
      </c>
      <c r="U411" s="46">
        <v>4</v>
      </c>
      <c r="V411" s="46">
        <v>3</v>
      </c>
      <c r="W411" s="46">
        <v>3</v>
      </c>
      <c r="X411" s="46">
        <v>2</v>
      </c>
      <c r="Y411" s="46">
        <v>2</v>
      </c>
      <c r="Z411" s="46">
        <v>15</v>
      </c>
      <c r="AA411" s="46">
        <v>1</v>
      </c>
      <c r="AB411" s="46">
        <v>0</v>
      </c>
      <c r="AC411" s="46">
        <v>2</v>
      </c>
      <c r="AD411" s="46">
        <v>1</v>
      </c>
      <c r="AE411" s="46">
        <v>2</v>
      </c>
      <c r="AF411" s="46">
        <v>0</v>
      </c>
      <c r="AG411" s="46">
        <v>0</v>
      </c>
      <c r="AH411" s="46">
        <v>1</v>
      </c>
      <c r="AI411" s="46">
        <v>1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</row>
    <row r="412" spans="1:40">
      <c r="A412">
        <v>401</v>
      </c>
      <c r="B412" s="100">
        <v>0.27777777777777801</v>
      </c>
      <c r="C412">
        <f t="shared" ca="1" si="18"/>
        <v>1</v>
      </c>
      <c r="D412">
        <f t="shared" si="19"/>
        <v>92</v>
      </c>
      <c r="E412">
        <f>IF(appliances!$D$46="YES",light_sim_data!B412,0)</f>
        <v>40</v>
      </c>
      <c r="F412">
        <f t="shared" si="20"/>
        <v>52</v>
      </c>
      <c r="H412" s="46">
        <v>0</v>
      </c>
      <c r="I412" s="46">
        <v>0</v>
      </c>
      <c r="J412" s="46">
        <v>0</v>
      </c>
      <c r="K412" s="46">
        <v>0</v>
      </c>
      <c r="L412" s="46">
        <v>1</v>
      </c>
      <c r="M412" s="46">
        <v>2</v>
      </c>
      <c r="N412" s="46">
        <v>2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0</v>
      </c>
      <c r="U412" s="46">
        <v>4</v>
      </c>
      <c r="V412" s="46">
        <v>3</v>
      </c>
      <c r="W412" s="46">
        <v>3</v>
      </c>
      <c r="X412" s="46">
        <v>2</v>
      </c>
      <c r="Y412" s="46">
        <v>2</v>
      </c>
      <c r="Z412" s="46">
        <v>15</v>
      </c>
      <c r="AA412" s="46">
        <v>1</v>
      </c>
      <c r="AB412" s="46">
        <v>0</v>
      </c>
      <c r="AC412" s="46">
        <v>2</v>
      </c>
      <c r="AD412" s="46">
        <v>1</v>
      </c>
      <c r="AE412" s="46">
        <v>2</v>
      </c>
      <c r="AF412" s="46">
        <v>0</v>
      </c>
      <c r="AG412" s="46">
        <v>0</v>
      </c>
      <c r="AH412" s="46">
        <v>1</v>
      </c>
      <c r="AI412" s="46">
        <v>1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</row>
    <row r="413" spans="1:40">
      <c r="A413">
        <v>402</v>
      </c>
      <c r="B413" s="100">
        <v>0.27847222222222201</v>
      </c>
      <c r="C413">
        <f t="shared" ca="1" si="18"/>
        <v>1</v>
      </c>
      <c r="D413">
        <f t="shared" si="19"/>
        <v>52</v>
      </c>
      <c r="E413">
        <f>IF(appliances!$D$46="YES",light_sim_data!B413,0)</f>
        <v>0</v>
      </c>
      <c r="F413">
        <f t="shared" si="20"/>
        <v>52</v>
      </c>
      <c r="H413" s="46">
        <v>0</v>
      </c>
      <c r="I413" s="46">
        <v>0</v>
      </c>
      <c r="J413" s="46">
        <v>0</v>
      </c>
      <c r="K413" s="46">
        <v>0</v>
      </c>
      <c r="L413" s="46">
        <v>1</v>
      </c>
      <c r="M413" s="46">
        <v>2</v>
      </c>
      <c r="N413" s="46">
        <v>2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0</v>
      </c>
      <c r="U413" s="46">
        <v>4</v>
      </c>
      <c r="V413" s="46">
        <v>3</v>
      </c>
      <c r="W413" s="46">
        <v>3</v>
      </c>
      <c r="X413" s="46">
        <v>2</v>
      </c>
      <c r="Y413" s="46">
        <v>2</v>
      </c>
      <c r="Z413" s="46">
        <v>15</v>
      </c>
      <c r="AA413" s="46">
        <v>1</v>
      </c>
      <c r="AB413" s="46">
        <v>0</v>
      </c>
      <c r="AC413" s="46">
        <v>2</v>
      </c>
      <c r="AD413" s="46">
        <v>1</v>
      </c>
      <c r="AE413" s="46">
        <v>2</v>
      </c>
      <c r="AF413" s="46">
        <v>0</v>
      </c>
      <c r="AG413" s="46">
        <v>0</v>
      </c>
      <c r="AH413" s="46">
        <v>1</v>
      </c>
      <c r="AI413" s="46">
        <v>1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</row>
    <row r="414" spans="1:40">
      <c r="A414">
        <v>403</v>
      </c>
      <c r="B414" s="100">
        <v>0.27916666666666701</v>
      </c>
      <c r="C414">
        <f t="shared" ca="1" si="18"/>
        <v>1</v>
      </c>
      <c r="D414">
        <f t="shared" si="19"/>
        <v>52</v>
      </c>
      <c r="E414">
        <f>IF(appliances!$D$46="YES",light_sim_data!B414,0)</f>
        <v>0</v>
      </c>
      <c r="F414">
        <f t="shared" si="20"/>
        <v>52</v>
      </c>
      <c r="H414" s="46">
        <v>0</v>
      </c>
      <c r="I414" s="46">
        <v>0</v>
      </c>
      <c r="J414" s="46">
        <v>0</v>
      </c>
      <c r="K414" s="46">
        <v>0</v>
      </c>
      <c r="L414" s="46">
        <v>1</v>
      </c>
      <c r="M414" s="46">
        <v>2</v>
      </c>
      <c r="N414" s="46">
        <v>2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0</v>
      </c>
      <c r="U414" s="46">
        <v>4</v>
      </c>
      <c r="V414" s="46">
        <v>3</v>
      </c>
      <c r="W414" s="46">
        <v>3</v>
      </c>
      <c r="X414" s="46">
        <v>2</v>
      </c>
      <c r="Y414" s="46">
        <v>2</v>
      </c>
      <c r="Z414" s="46">
        <v>15</v>
      </c>
      <c r="AA414" s="46">
        <v>1</v>
      </c>
      <c r="AB414" s="46">
        <v>0</v>
      </c>
      <c r="AC414" s="46">
        <v>2</v>
      </c>
      <c r="AD414" s="46">
        <v>1</v>
      </c>
      <c r="AE414" s="46">
        <v>2</v>
      </c>
      <c r="AF414" s="46">
        <v>0</v>
      </c>
      <c r="AG414" s="46">
        <v>0</v>
      </c>
      <c r="AH414" s="46">
        <v>1</v>
      </c>
      <c r="AI414" s="46">
        <v>1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</row>
    <row r="415" spans="1:40">
      <c r="A415">
        <v>404</v>
      </c>
      <c r="B415" s="100">
        <v>0.27986111111111101</v>
      </c>
      <c r="C415">
        <f t="shared" ca="1" si="18"/>
        <v>1</v>
      </c>
      <c r="D415">
        <f t="shared" si="19"/>
        <v>92</v>
      </c>
      <c r="E415">
        <f>IF(appliances!$D$46="YES",light_sim_data!B415,0)</f>
        <v>40</v>
      </c>
      <c r="F415">
        <f t="shared" si="20"/>
        <v>52</v>
      </c>
      <c r="H415" s="46">
        <v>0</v>
      </c>
      <c r="I415" s="46">
        <v>0</v>
      </c>
      <c r="J415" s="46">
        <v>0</v>
      </c>
      <c r="K415" s="46">
        <v>0</v>
      </c>
      <c r="L415" s="46">
        <v>1</v>
      </c>
      <c r="M415" s="46">
        <v>2</v>
      </c>
      <c r="N415" s="46">
        <v>2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0</v>
      </c>
      <c r="U415" s="46">
        <v>4</v>
      </c>
      <c r="V415" s="46">
        <v>3</v>
      </c>
      <c r="W415" s="46">
        <v>3</v>
      </c>
      <c r="X415" s="46">
        <v>2</v>
      </c>
      <c r="Y415" s="46">
        <v>2</v>
      </c>
      <c r="Z415" s="46">
        <v>15</v>
      </c>
      <c r="AA415" s="46">
        <v>1</v>
      </c>
      <c r="AB415" s="46">
        <v>0</v>
      </c>
      <c r="AC415" s="46">
        <v>2</v>
      </c>
      <c r="AD415" s="46">
        <v>1</v>
      </c>
      <c r="AE415" s="46">
        <v>2</v>
      </c>
      <c r="AF415" s="46">
        <v>0</v>
      </c>
      <c r="AG415" s="46">
        <v>0</v>
      </c>
      <c r="AH415" s="46">
        <v>1</v>
      </c>
      <c r="AI415" s="46">
        <v>1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</row>
    <row r="416" spans="1:40">
      <c r="A416">
        <v>405</v>
      </c>
      <c r="B416" s="100">
        <v>0.280555555555556</v>
      </c>
      <c r="C416">
        <f t="shared" ca="1" si="18"/>
        <v>1</v>
      </c>
      <c r="D416">
        <f t="shared" si="19"/>
        <v>152</v>
      </c>
      <c r="E416">
        <f>IF(appliances!$D$46="YES",light_sim_data!B416,0)</f>
        <v>100</v>
      </c>
      <c r="F416">
        <f t="shared" si="20"/>
        <v>52</v>
      </c>
      <c r="H416" s="46">
        <v>0</v>
      </c>
      <c r="I416" s="46">
        <v>0</v>
      </c>
      <c r="J416" s="46">
        <v>0</v>
      </c>
      <c r="K416" s="46">
        <v>0</v>
      </c>
      <c r="L416" s="46">
        <v>1</v>
      </c>
      <c r="M416" s="46">
        <v>2</v>
      </c>
      <c r="N416" s="46">
        <v>2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0</v>
      </c>
      <c r="U416" s="46">
        <v>4</v>
      </c>
      <c r="V416" s="46">
        <v>3</v>
      </c>
      <c r="W416" s="46">
        <v>3</v>
      </c>
      <c r="X416" s="46">
        <v>2</v>
      </c>
      <c r="Y416" s="46">
        <v>2</v>
      </c>
      <c r="Z416" s="46">
        <v>15</v>
      </c>
      <c r="AA416" s="46">
        <v>1</v>
      </c>
      <c r="AB416" s="46">
        <v>0</v>
      </c>
      <c r="AC416" s="46">
        <v>2</v>
      </c>
      <c r="AD416" s="46">
        <v>1</v>
      </c>
      <c r="AE416" s="46">
        <v>2</v>
      </c>
      <c r="AF416" s="46">
        <v>0</v>
      </c>
      <c r="AG416" s="46">
        <v>0</v>
      </c>
      <c r="AH416" s="46">
        <v>1</v>
      </c>
      <c r="AI416" s="46">
        <v>1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</row>
    <row r="417" spans="1:40">
      <c r="A417">
        <v>406</v>
      </c>
      <c r="B417" s="100">
        <v>0.28125</v>
      </c>
      <c r="C417">
        <f t="shared" ca="1" si="18"/>
        <v>1</v>
      </c>
      <c r="D417">
        <f t="shared" si="19"/>
        <v>152</v>
      </c>
      <c r="E417">
        <f>IF(appliances!$D$46="YES",light_sim_data!B417,0)</f>
        <v>100</v>
      </c>
      <c r="F417">
        <f t="shared" si="20"/>
        <v>52</v>
      </c>
      <c r="H417" s="46">
        <v>0</v>
      </c>
      <c r="I417" s="46">
        <v>0</v>
      </c>
      <c r="J417" s="46">
        <v>0</v>
      </c>
      <c r="K417" s="46">
        <v>0</v>
      </c>
      <c r="L417" s="46">
        <v>1</v>
      </c>
      <c r="M417" s="46">
        <v>2</v>
      </c>
      <c r="N417" s="46">
        <v>2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0</v>
      </c>
      <c r="U417" s="46">
        <v>4</v>
      </c>
      <c r="V417" s="46">
        <v>3</v>
      </c>
      <c r="W417" s="46">
        <v>3</v>
      </c>
      <c r="X417" s="46">
        <v>2</v>
      </c>
      <c r="Y417" s="46">
        <v>2</v>
      </c>
      <c r="Z417" s="46">
        <v>15</v>
      </c>
      <c r="AA417" s="46">
        <v>1</v>
      </c>
      <c r="AB417" s="46">
        <v>0</v>
      </c>
      <c r="AC417" s="46">
        <v>2</v>
      </c>
      <c r="AD417" s="46">
        <v>1</v>
      </c>
      <c r="AE417" s="46">
        <v>2</v>
      </c>
      <c r="AF417" s="46">
        <v>0</v>
      </c>
      <c r="AG417" s="46">
        <v>0</v>
      </c>
      <c r="AH417" s="46">
        <v>1</v>
      </c>
      <c r="AI417" s="46">
        <v>1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</row>
    <row r="418" spans="1:40">
      <c r="A418">
        <v>407</v>
      </c>
      <c r="B418" s="100">
        <v>0.281944444444444</v>
      </c>
      <c r="C418">
        <f t="shared" ca="1" si="18"/>
        <v>1</v>
      </c>
      <c r="D418">
        <f t="shared" si="19"/>
        <v>152</v>
      </c>
      <c r="E418">
        <f>IF(appliances!$D$46="YES",light_sim_data!B418,0)</f>
        <v>100</v>
      </c>
      <c r="F418">
        <f t="shared" si="20"/>
        <v>52</v>
      </c>
      <c r="H418" s="46">
        <v>0</v>
      </c>
      <c r="I418" s="46">
        <v>0</v>
      </c>
      <c r="J418" s="46">
        <v>0</v>
      </c>
      <c r="K418" s="46">
        <v>0</v>
      </c>
      <c r="L418" s="46">
        <v>1</v>
      </c>
      <c r="M418" s="46">
        <v>2</v>
      </c>
      <c r="N418" s="46">
        <v>2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0</v>
      </c>
      <c r="U418" s="46">
        <v>4</v>
      </c>
      <c r="V418" s="46">
        <v>3</v>
      </c>
      <c r="W418" s="46">
        <v>3</v>
      </c>
      <c r="X418" s="46">
        <v>2</v>
      </c>
      <c r="Y418" s="46">
        <v>2</v>
      </c>
      <c r="Z418" s="46">
        <v>15</v>
      </c>
      <c r="AA418" s="46">
        <v>1</v>
      </c>
      <c r="AB418" s="46">
        <v>0</v>
      </c>
      <c r="AC418" s="46">
        <v>2</v>
      </c>
      <c r="AD418" s="46">
        <v>1</v>
      </c>
      <c r="AE418" s="46">
        <v>2</v>
      </c>
      <c r="AF418" s="46">
        <v>0</v>
      </c>
      <c r="AG418" s="46">
        <v>0</v>
      </c>
      <c r="AH418" s="46">
        <v>1</v>
      </c>
      <c r="AI418" s="46">
        <v>1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</row>
    <row r="419" spans="1:40">
      <c r="A419">
        <v>408</v>
      </c>
      <c r="B419" s="100">
        <v>0.28263888888888899</v>
      </c>
      <c r="C419">
        <f t="shared" ca="1" si="18"/>
        <v>1</v>
      </c>
      <c r="D419">
        <f t="shared" si="19"/>
        <v>92</v>
      </c>
      <c r="E419">
        <f>IF(appliances!$D$46="YES",light_sim_data!B419,0)</f>
        <v>40</v>
      </c>
      <c r="F419">
        <f t="shared" si="20"/>
        <v>52</v>
      </c>
      <c r="H419" s="46">
        <v>0</v>
      </c>
      <c r="I419" s="46">
        <v>0</v>
      </c>
      <c r="J419" s="46">
        <v>0</v>
      </c>
      <c r="K419" s="46">
        <v>0</v>
      </c>
      <c r="L419" s="46">
        <v>1</v>
      </c>
      <c r="M419" s="46">
        <v>2</v>
      </c>
      <c r="N419" s="46">
        <v>2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0</v>
      </c>
      <c r="U419" s="46">
        <v>4</v>
      </c>
      <c r="V419" s="46">
        <v>3</v>
      </c>
      <c r="W419" s="46">
        <v>3</v>
      </c>
      <c r="X419" s="46">
        <v>2</v>
      </c>
      <c r="Y419" s="46">
        <v>2</v>
      </c>
      <c r="Z419" s="46">
        <v>15</v>
      </c>
      <c r="AA419" s="46">
        <v>1</v>
      </c>
      <c r="AB419" s="46">
        <v>0</v>
      </c>
      <c r="AC419" s="46">
        <v>2</v>
      </c>
      <c r="AD419" s="46">
        <v>1</v>
      </c>
      <c r="AE419" s="46">
        <v>2</v>
      </c>
      <c r="AF419" s="46">
        <v>0</v>
      </c>
      <c r="AG419" s="46">
        <v>0</v>
      </c>
      <c r="AH419" s="46">
        <v>1</v>
      </c>
      <c r="AI419" s="46">
        <v>1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</row>
    <row r="420" spans="1:40">
      <c r="A420">
        <v>409</v>
      </c>
      <c r="B420" s="100">
        <v>0.28333333333333299</v>
      </c>
      <c r="C420">
        <f t="shared" ca="1" si="18"/>
        <v>1</v>
      </c>
      <c r="D420">
        <f t="shared" si="19"/>
        <v>92</v>
      </c>
      <c r="E420">
        <f>IF(appliances!$D$46="YES",light_sim_data!B420,0)</f>
        <v>40</v>
      </c>
      <c r="F420">
        <f t="shared" si="20"/>
        <v>52</v>
      </c>
      <c r="H420" s="46">
        <v>0</v>
      </c>
      <c r="I420" s="46">
        <v>0</v>
      </c>
      <c r="J420" s="46">
        <v>0</v>
      </c>
      <c r="K420" s="46">
        <v>0</v>
      </c>
      <c r="L420" s="46">
        <v>1</v>
      </c>
      <c r="M420" s="46">
        <v>2</v>
      </c>
      <c r="N420" s="46">
        <v>2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0</v>
      </c>
      <c r="U420" s="46">
        <v>4</v>
      </c>
      <c r="V420" s="46">
        <v>3</v>
      </c>
      <c r="W420" s="46">
        <v>3</v>
      </c>
      <c r="X420" s="46">
        <v>2</v>
      </c>
      <c r="Y420" s="46">
        <v>2</v>
      </c>
      <c r="Z420" s="46">
        <v>15</v>
      </c>
      <c r="AA420" s="46">
        <v>1</v>
      </c>
      <c r="AB420" s="46">
        <v>0</v>
      </c>
      <c r="AC420" s="46">
        <v>2</v>
      </c>
      <c r="AD420" s="46">
        <v>1</v>
      </c>
      <c r="AE420" s="46">
        <v>2</v>
      </c>
      <c r="AF420" s="46">
        <v>0</v>
      </c>
      <c r="AG420" s="46">
        <v>0</v>
      </c>
      <c r="AH420" s="46">
        <v>1</v>
      </c>
      <c r="AI420" s="46">
        <v>1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</row>
    <row r="421" spans="1:40">
      <c r="A421">
        <v>410</v>
      </c>
      <c r="B421" s="100">
        <v>0.28402777777777799</v>
      </c>
      <c r="C421">
        <f t="shared" ca="1" si="18"/>
        <v>1</v>
      </c>
      <c r="D421">
        <f t="shared" si="19"/>
        <v>92</v>
      </c>
      <c r="E421">
        <f>IF(appliances!$D$46="YES",light_sim_data!B421,0)</f>
        <v>40</v>
      </c>
      <c r="F421">
        <f t="shared" si="20"/>
        <v>52</v>
      </c>
      <c r="H421" s="46">
        <v>0</v>
      </c>
      <c r="I421" s="46">
        <v>0</v>
      </c>
      <c r="J421" s="46">
        <v>0</v>
      </c>
      <c r="K421" s="46">
        <v>0</v>
      </c>
      <c r="L421" s="46">
        <v>1</v>
      </c>
      <c r="M421" s="46">
        <v>2</v>
      </c>
      <c r="N421" s="46">
        <v>2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0</v>
      </c>
      <c r="U421" s="46">
        <v>4</v>
      </c>
      <c r="V421" s="46">
        <v>3</v>
      </c>
      <c r="W421" s="46">
        <v>3</v>
      </c>
      <c r="X421" s="46">
        <v>2</v>
      </c>
      <c r="Y421" s="46">
        <v>2</v>
      </c>
      <c r="Z421" s="46">
        <v>15</v>
      </c>
      <c r="AA421" s="46">
        <v>1</v>
      </c>
      <c r="AB421" s="46">
        <v>0</v>
      </c>
      <c r="AC421" s="46">
        <v>2</v>
      </c>
      <c r="AD421" s="46">
        <v>1</v>
      </c>
      <c r="AE421" s="46">
        <v>2</v>
      </c>
      <c r="AF421" s="46">
        <v>0</v>
      </c>
      <c r="AG421" s="46">
        <v>0</v>
      </c>
      <c r="AH421" s="46">
        <v>1</v>
      </c>
      <c r="AI421" s="46">
        <v>1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</row>
    <row r="422" spans="1:40">
      <c r="A422">
        <v>411</v>
      </c>
      <c r="B422" s="100">
        <v>0.28472222222222199</v>
      </c>
      <c r="C422">
        <f t="shared" ca="1" si="18"/>
        <v>1</v>
      </c>
      <c r="D422">
        <f t="shared" si="19"/>
        <v>92</v>
      </c>
      <c r="E422">
        <f>IF(appliances!$D$46="YES",light_sim_data!B422,0)</f>
        <v>40</v>
      </c>
      <c r="F422">
        <f t="shared" si="20"/>
        <v>52</v>
      </c>
      <c r="H422" s="46">
        <v>0</v>
      </c>
      <c r="I422" s="46">
        <v>0</v>
      </c>
      <c r="J422" s="46">
        <v>0</v>
      </c>
      <c r="K422" s="46">
        <v>0</v>
      </c>
      <c r="L422" s="46">
        <v>1</v>
      </c>
      <c r="M422" s="46">
        <v>2</v>
      </c>
      <c r="N422" s="46">
        <v>2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0</v>
      </c>
      <c r="U422" s="46">
        <v>4</v>
      </c>
      <c r="V422" s="46">
        <v>3</v>
      </c>
      <c r="W422" s="46">
        <v>3</v>
      </c>
      <c r="X422" s="46">
        <v>2</v>
      </c>
      <c r="Y422" s="46">
        <v>2</v>
      </c>
      <c r="Z422" s="46">
        <v>15</v>
      </c>
      <c r="AA422" s="46">
        <v>1</v>
      </c>
      <c r="AB422" s="46">
        <v>0</v>
      </c>
      <c r="AC422" s="46">
        <v>2</v>
      </c>
      <c r="AD422" s="46">
        <v>1</v>
      </c>
      <c r="AE422" s="46">
        <v>2</v>
      </c>
      <c r="AF422" s="46">
        <v>0</v>
      </c>
      <c r="AG422" s="46">
        <v>0</v>
      </c>
      <c r="AH422" s="46">
        <v>1</v>
      </c>
      <c r="AI422" s="46">
        <v>1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</row>
    <row r="423" spans="1:40">
      <c r="A423">
        <v>412</v>
      </c>
      <c r="B423" s="100">
        <v>0.28541666666666698</v>
      </c>
      <c r="C423">
        <f t="shared" ca="1" si="18"/>
        <v>1</v>
      </c>
      <c r="D423">
        <f t="shared" si="19"/>
        <v>152</v>
      </c>
      <c r="E423">
        <f>IF(appliances!$D$46="YES",light_sim_data!B423,0)</f>
        <v>100</v>
      </c>
      <c r="F423">
        <f t="shared" si="20"/>
        <v>52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2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0</v>
      </c>
      <c r="U423" s="46">
        <v>4</v>
      </c>
      <c r="V423" s="46">
        <v>3</v>
      </c>
      <c r="W423" s="46">
        <v>3</v>
      </c>
      <c r="X423" s="46">
        <v>2</v>
      </c>
      <c r="Y423" s="46">
        <v>2</v>
      </c>
      <c r="Z423" s="46">
        <v>15</v>
      </c>
      <c r="AA423" s="46">
        <v>1</v>
      </c>
      <c r="AB423" s="46">
        <v>0</v>
      </c>
      <c r="AC423" s="46">
        <v>2</v>
      </c>
      <c r="AD423" s="46">
        <v>1</v>
      </c>
      <c r="AE423" s="46">
        <v>2</v>
      </c>
      <c r="AF423" s="46">
        <v>0</v>
      </c>
      <c r="AG423" s="46">
        <v>0</v>
      </c>
      <c r="AH423" s="46">
        <v>1</v>
      </c>
      <c r="AI423" s="46">
        <v>1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</row>
    <row r="424" spans="1:40">
      <c r="A424">
        <v>413</v>
      </c>
      <c r="B424" s="100">
        <v>0.28611111111111098</v>
      </c>
      <c r="C424">
        <f t="shared" ca="1" si="18"/>
        <v>1</v>
      </c>
      <c r="D424">
        <f t="shared" si="19"/>
        <v>152</v>
      </c>
      <c r="E424">
        <f>IF(appliances!$D$46="YES",light_sim_data!B424,0)</f>
        <v>100</v>
      </c>
      <c r="F424">
        <f t="shared" si="20"/>
        <v>52</v>
      </c>
      <c r="H424" s="46">
        <v>0</v>
      </c>
      <c r="I424" s="46">
        <v>0</v>
      </c>
      <c r="J424" s="46">
        <v>0</v>
      </c>
      <c r="K424" s="46">
        <v>0</v>
      </c>
      <c r="L424" s="46">
        <v>1</v>
      </c>
      <c r="M424" s="46">
        <v>2</v>
      </c>
      <c r="N424" s="46">
        <v>2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0</v>
      </c>
      <c r="U424" s="46">
        <v>4</v>
      </c>
      <c r="V424" s="46">
        <v>3</v>
      </c>
      <c r="W424" s="46">
        <v>3</v>
      </c>
      <c r="X424" s="46">
        <v>2</v>
      </c>
      <c r="Y424" s="46">
        <v>2</v>
      </c>
      <c r="Z424" s="46">
        <v>15</v>
      </c>
      <c r="AA424" s="46">
        <v>1</v>
      </c>
      <c r="AB424" s="46">
        <v>0</v>
      </c>
      <c r="AC424" s="46">
        <v>2</v>
      </c>
      <c r="AD424" s="46">
        <v>1</v>
      </c>
      <c r="AE424" s="46">
        <v>2</v>
      </c>
      <c r="AF424" s="46">
        <v>0</v>
      </c>
      <c r="AG424" s="46">
        <v>0</v>
      </c>
      <c r="AH424" s="46">
        <v>1</v>
      </c>
      <c r="AI424" s="46">
        <v>1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</row>
    <row r="425" spans="1:40">
      <c r="A425">
        <v>414</v>
      </c>
      <c r="B425" s="100">
        <v>0.28680555555555598</v>
      </c>
      <c r="C425">
        <f t="shared" ca="1" si="18"/>
        <v>1</v>
      </c>
      <c r="D425">
        <f t="shared" si="19"/>
        <v>212</v>
      </c>
      <c r="E425">
        <f>IF(appliances!$D$46="YES",light_sim_data!B425,0)</f>
        <v>160</v>
      </c>
      <c r="F425">
        <f t="shared" si="20"/>
        <v>52</v>
      </c>
      <c r="H425" s="46">
        <v>0</v>
      </c>
      <c r="I425" s="46">
        <v>0</v>
      </c>
      <c r="J425" s="46">
        <v>0</v>
      </c>
      <c r="K425" s="46">
        <v>0</v>
      </c>
      <c r="L425" s="46">
        <v>1</v>
      </c>
      <c r="M425" s="46">
        <v>2</v>
      </c>
      <c r="N425" s="46">
        <v>2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0</v>
      </c>
      <c r="U425" s="46">
        <v>4</v>
      </c>
      <c r="V425" s="46">
        <v>3</v>
      </c>
      <c r="W425" s="46">
        <v>3</v>
      </c>
      <c r="X425" s="46">
        <v>2</v>
      </c>
      <c r="Y425" s="46">
        <v>2</v>
      </c>
      <c r="Z425" s="46">
        <v>15</v>
      </c>
      <c r="AA425" s="46">
        <v>1</v>
      </c>
      <c r="AB425" s="46">
        <v>0</v>
      </c>
      <c r="AC425" s="46">
        <v>2</v>
      </c>
      <c r="AD425" s="46">
        <v>1</v>
      </c>
      <c r="AE425" s="46">
        <v>2</v>
      </c>
      <c r="AF425" s="46">
        <v>0</v>
      </c>
      <c r="AG425" s="46">
        <v>0</v>
      </c>
      <c r="AH425" s="46">
        <v>1</v>
      </c>
      <c r="AI425" s="46">
        <v>1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</row>
    <row r="426" spans="1:40">
      <c r="A426">
        <v>415</v>
      </c>
      <c r="B426" s="100">
        <v>0.28749999999999998</v>
      </c>
      <c r="C426">
        <f t="shared" ca="1" si="18"/>
        <v>1</v>
      </c>
      <c r="D426">
        <f t="shared" si="19"/>
        <v>212</v>
      </c>
      <c r="E426">
        <f>IF(appliances!$D$46="YES",light_sim_data!B426,0)</f>
        <v>160</v>
      </c>
      <c r="F426">
        <f t="shared" si="20"/>
        <v>52</v>
      </c>
      <c r="H426" s="46">
        <v>0</v>
      </c>
      <c r="I426" s="46">
        <v>0</v>
      </c>
      <c r="J426" s="46">
        <v>0</v>
      </c>
      <c r="K426" s="46">
        <v>0</v>
      </c>
      <c r="L426" s="46">
        <v>1</v>
      </c>
      <c r="M426" s="46">
        <v>2</v>
      </c>
      <c r="N426" s="46">
        <v>2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0</v>
      </c>
      <c r="U426" s="46">
        <v>4</v>
      </c>
      <c r="V426" s="46">
        <v>3</v>
      </c>
      <c r="W426" s="46">
        <v>3</v>
      </c>
      <c r="X426" s="46">
        <v>2</v>
      </c>
      <c r="Y426" s="46">
        <v>2</v>
      </c>
      <c r="Z426" s="46">
        <v>15</v>
      </c>
      <c r="AA426" s="46">
        <v>1</v>
      </c>
      <c r="AB426" s="46">
        <v>0</v>
      </c>
      <c r="AC426" s="46">
        <v>2</v>
      </c>
      <c r="AD426" s="46">
        <v>1</v>
      </c>
      <c r="AE426" s="46">
        <v>2</v>
      </c>
      <c r="AF426" s="46">
        <v>0</v>
      </c>
      <c r="AG426" s="46">
        <v>0</v>
      </c>
      <c r="AH426" s="46">
        <v>1</v>
      </c>
      <c r="AI426" s="46">
        <v>1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</row>
    <row r="427" spans="1:40">
      <c r="A427">
        <v>416</v>
      </c>
      <c r="B427" s="100">
        <v>0.28819444444444398</v>
      </c>
      <c r="C427">
        <f t="shared" ca="1" si="18"/>
        <v>1</v>
      </c>
      <c r="D427">
        <f t="shared" si="19"/>
        <v>212</v>
      </c>
      <c r="E427">
        <f>IF(appliances!$D$46="YES",light_sim_data!B427,0)</f>
        <v>160</v>
      </c>
      <c r="F427">
        <f t="shared" si="20"/>
        <v>52</v>
      </c>
      <c r="H427" s="46">
        <v>0</v>
      </c>
      <c r="I427" s="46">
        <v>0</v>
      </c>
      <c r="J427" s="46">
        <v>0</v>
      </c>
      <c r="K427" s="46">
        <v>0</v>
      </c>
      <c r="L427" s="46">
        <v>1</v>
      </c>
      <c r="M427" s="46">
        <v>2</v>
      </c>
      <c r="N427" s="46">
        <v>2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0</v>
      </c>
      <c r="U427" s="46">
        <v>4</v>
      </c>
      <c r="V427" s="46">
        <v>3</v>
      </c>
      <c r="W427" s="46">
        <v>3</v>
      </c>
      <c r="X427" s="46">
        <v>2</v>
      </c>
      <c r="Y427" s="46">
        <v>2</v>
      </c>
      <c r="Z427" s="46">
        <v>15</v>
      </c>
      <c r="AA427" s="46">
        <v>1</v>
      </c>
      <c r="AB427" s="46">
        <v>0</v>
      </c>
      <c r="AC427" s="46">
        <v>2</v>
      </c>
      <c r="AD427" s="46">
        <v>1</v>
      </c>
      <c r="AE427" s="46">
        <v>2</v>
      </c>
      <c r="AF427" s="46">
        <v>0</v>
      </c>
      <c r="AG427" s="46">
        <v>0</v>
      </c>
      <c r="AH427" s="46">
        <v>1</v>
      </c>
      <c r="AI427" s="46">
        <v>1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</row>
    <row r="428" spans="1:40">
      <c r="A428">
        <v>417</v>
      </c>
      <c r="B428" s="100">
        <v>0.28888888888888897</v>
      </c>
      <c r="C428">
        <f t="shared" ca="1" si="18"/>
        <v>1</v>
      </c>
      <c r="D428">
        <f t="shared" si="19"/>
        <v>152</v>
      </c>
      <c r="E428">
        <f>IF(appliances!$D$46="YES",light_sim_data!B428,0)</f>
        <v>100</v>
      </c>
      <c r="F428">
        <f t="shared" si="20"/>
        <v>52</v>
      </c>
      <c r="H428" s="46">
        <v>0</v>
      </c>
      <c r="I428" s="46">
        <v>0</v>
      </c>
      <c r="J428" s="46">
        <v>0</v>
      </c>
      <c r="K428" s="46">
        <v>0</v>
      </c>
      <c r="L428" s="46">
        <v>1</v>
      </c>
      <c r="M428" s="46">
        <v>2</v>
      </c>
      <c r="N428" s="46">
        <v>2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0</v>
      </c>
      <c r="U428" s="46">
        <v>4</v>
      </c>
      <c r="V428" s="46">
        <v>3</v>
      </c>
      <c r="W428" s="46">
        <v>3</v>
      </c>
      <c r="X428" s="46">
        <v>2</v>
      </c>
      <c r="Y428" s="46">
        <v>2</v>
      </c>
      <c r="Z428" s="46">
        <v>15</v>
      </c>
      <c r="AA428" s="46">
        <v>1</v>
      </c>
      <c r="AB428" s="46">
        <v>0</v>
      </c>
      <c r="AC428" s="46">
        <v>2</v>
      </c>
      <c r="AD428" s="46">
        <v>1</v>
      </c>
      <c r="AE428" s="46">
        <v>2</v>
      </c>
      <c r="AF428" s="46">
        <v>0</v>
      </c>
      <c r="AG428" s="46">
        <v>0</v>
      </c>
      <c r="AH428" s="46">
        <v>1</v>
      </c>
      <c r="AI428" s="46">
        <v>1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</row>
    <row r="429" spans="1:40">
      <c r="A429">
        <v>418</v>
      </c>
      <c r="B429" s="100">
        <v>0.28958333333333303</v>
      </c>
      <c r="C429">
        <f t="shared" ca="1" si="18"/>
        <v>1</v>
      </c>
      <c r="D429">
        <f t="shared" si="19"/>
        <v>192</v>
      </c>
      <c r="E429">
        <f>IF(appliances!$D$46="YES",light_sim_data!B429,0)</f>
        <v>140</v>
      </c>
      <c r="F429">
        <f t="shared" si="20"/>
        <v>52</v>
      </c>
      <c r="H429" s="46">
        <v>0</v>
      </c>
      <c r="I429" s="46">
        <v>0</v>
      </c>
      <c r="J429" s="46">
        <v>0</v>
      </c>
      <c r="K429" s="46">
        <v>0</v>
      </c>
      <c r="L429" s="46">
        <v>1</v>
      </c>
      <c r="M429" s="46">
        <v>2</v>
      </c>
      <c r="N429" s="46">
        <v>2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0</v>
      </c>
      <c r="U429" s="46">
        <v>4</v>
      </c>
      <c r="V429" s="46">
        <v>3</v>
      </c>
      <c r="W429" s="46">
        <v>3</v>
      </c>
      <c r="X429" s="46">
        <v>2</v>
      </c>
      <c r="Y429" s="46">
        <v>2</v>
      </c>
      <c r="Z429" s="46">
        <v>15</v>
      </c>
      <c r="AA429" s="46">
        <v>1</v>
      </c>
      <c r="AB429" s="46">
        <v>0</v>
      </c>
      <c r="AC429" s="46">
        <v>2</v>
      </c>
      <c r="AD429" s="46">
        <v>1</v>
      </c>
      <c r="AE429" s="46">
        <v>2</v>
      </c>
      <c r="AF429" s="46">
        <v>0</v>
      </c>
      <c r="AG429" s="46">
        <v>0</v>
      </c>
      <c r="AH429" s="46">
        <v>1</v>
      </c>
      <c r="AI429" s="46">
        <v>1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</row>
    <row r="430" spans="1:40">
      <c r="A430">
        <v>419</v>
      </c>
      <c r="B430" s="100">
        <v>0.29027777777777802</v>
      </c>
      <c r="C430">
        <f t="shared" ca="1" si="18"/>
        <v>1</v>
      </c>
      <c r="D430">
        <f t="shared" si="19"/>
        <v>192</v>
      </c>
      <c r="E430">
        <f>IF(appliances!$D$46="YES",light_sim_data!B430,0)</f>
        <v>140</v>
      </c>
      <c r="F430">
        <f t="shared" si="20"/>
        <v>52</v>
      </c>
      <c r="H430" s="46">
        <v>0</v>
      </c>
      <c r="I430" s="46">
        <v>0</v>
      </c>
      <c r="J430" s="46">
        <v>0</v>
      </c>
      <c r="K430" s="46">
        <v>0</v>
      </c>
      <c r="L430" s="46">
        <v>1</v>
      </c>
      <c r="M430" s="46">
        <v>2</v>
      </c>
      <c r="N430" s="46">
        <v>2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0</v>
      </c>
      <c r="U430" s="46">
        <v>4</v>
      </c>
      <c r="V430" s="46">
        <v>3</v>
      </c>
      <c r="W430" s="46">
        <v>3</v>
      </c>
      <c r="X430" s="46">
        <v>2</v>
      </c>
      <c r="Y430" s="46">
        <v>2</v>
      </c>
      <c r="Z430" s="46">
        <v>15</v>
      </c>
      <c r="AA430" s="46">
        <v>1</v>
      </c>
      <c r="AB430" s="46">
        <v>0</v>
      </c>
      <c r="AC430" s="46">
        <v>2</v>
      </c>
      <c r="AD430" s="46">
        <v>1</v>
      </c>
      <c r="AE430" s="46">
        <v>2</v>
      </c>
      <c r="AF430" s="46">
        <v>0</v>
      </c>
      <c r="AG430" s="46">
        <v>0</v>
      </c>
      <c r="AH430" s="46">
        <v>1</v>
      </c>
      <c r="AI430" s="46">
        <v>1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</row>
    <row r="431" spans="1:40">
      <c r="A431">
        <v>420</v>
      </c>
      <c r="B431" s="100">
        <v>0.29097222222222202</v>
      </c>
      <c r="C431">
        <f t="shared" ca="1" si="18"/>
        <v>1</v>
      </c>
      <c r="D431">
        <f t="shared" si="19"/>
        <v>192</v>
      </c>
      <c r="E431">
        <f>IF(appliances!$D$46="YES",light_sim_data!B431,0)</f>
        <v>140</v>
      </c>
      <c r="F431">
        <f t="shared" si="20"/>
        <v>52</v>
      </c>
      <c r="H431" s="46">
        <v>0</v>
      </c>
      <c r="I431" s="46">
        <v>0</v>
      </c>
      <c r="J431" s="46">
        <v>0</v>
      </c>
      <c r="K431" s="46">
        <v>0</v>
      </c>
      <c r="L431" s="46">
        <v>1</v>
      </c>
      <c r="M431" s="46">
        <v>2</v>
      </c>
      <c r="N431" s="46">
        <v>2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0</v>
      </c>
      <c r="U431" s="46">
        <v>4</v>
      </c>
      <c r="V431" s="46">
        <v>3</v>
      </c>
      <c r="W431" s="46">
        <v>3</v>
      </c>
      <c r="X431" s="46">
        <v>2</v>
      </c>
      <c r="Y431" s="46">
        <v>2</v>
      </c>
      <c r="Z431" s="46">
        <v>15</v>
      </c>
      <c r="AA431" s="46">
        <v>1</v>
      </c>
      <c r="AB431" s="46">
        <v>0</v>
      </c>
      <c r="AC431" s="46">
        <v>2</v>
      </c>
      <c r="AD431" s="46">
        <v>1</v>
      </c>
      <c r="AE431" s="46">
        <v>2</v>
      </c>
      <c r="AF431" s="46">
        <v>0</v>
      </c>
      <c r="AG431" s="46">
        <v>0</v>
      </c>
      <c r="AH431" s="46">
        <v>1</v>
      </c>
      <c r="AI431" s="46">
        <v>1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</row>
    <row r="432" spans="1:40">
      <c r="A432">
        <v>421</v>
      </c>
      <c r="B432" s="100">
        <v>0.29166666666666702</v>
      </c>
      <c r="C432">
        <f t="shared" ca="1" si="18"/>
        <v>1</v>
      </c>
      <c r="D432">
        <f t="shared" si="19"/>
        <v>192</v>
      </c>
      <c r="E432">
        <f>IF(appliances!$D$46="YES",light_sim_data!B432,0)</f>
        <v>140</v>
      </c>
      <c r="F432">
        <f t="shared" si="20"/>
        <v>52</v>
      </c>
      <c r="H432" s="46">
        <v>0</v>
      </c>
      <c r="I432" s="46">
        <v>0</v>
      </c>
      <c r="J432" s="46">
        <v>0</v>
      </c>
      <c r="K432" s="46">
        <v>0</v>
      </c>
      <c r="L432" s="46">
        <v>1</v>
      </c>
      <c r="M432" s="46">
        <v>2</v>
      </c>
      <c r="N432" s="46">
        <v>2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0</v>
      </c>
      <c r="U432" s="46">
        <v>4</v>
      </c>
      <c r="V432" s="46">
        <v>3</v>
      </c>
      <c r="W432" s="46">
        <v>3</v>
      </c>
      <c r="X432" s="46">
        <v>2</v>
      </c>
      <c r="Y432" s="46">
        <v>2</v>
      </c>
      <c r="Z432" s="46">
        <v>15</v>
      </c>
      <c r="AA432" s="46">
        <v>1</v>
      </c>
      <c r="AB432" s="46">
        <v>0</v>
      </c>
      <c r="AC432" s="46">
        <v>2</v>
      </c>
      <c r="AD432" s="46">
        <v>1</v>
      </c>
      <c r="AE432" s="46">
        <v>2</v>
      </c>
      <c r="AF432" s="46">
        <v>0</v>
      </c>
      <c r="AG432" s="46">
        <v>0</v>
      </c>
      <c r="AH432" s="46">
        <v>1</v>
      </c>
      <c r="AI432" s="46">
        <v>1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</row>
    <row r="433" spans="1:40">
      <c r="A433">
        <v>422</v>
      </c>
      <c r="B433" s="100">
        <v>0.29236111111111102</v>
      </c>
      <c r="C433">
        <f t="shared" ca="1" si="18"/>
        <v>1</v>
      </c>
      <c r="D433">
        <f t="shared" si="19"/>
        <v>192</v>
      </c>
      <c r="E433">
        <f>IF(appliances!$D$46="YES",light_sim_data!B433,0)</f>
        <v>140</v>
      </c>
      <c r="F433">
        <f t="shared" si="20"/>
        <v>52</v>
      </c>
      <c r="H433" s="46">
        <v>0</v>
      </c>
      <c r="I433" s="46">
        <v>0</v>
      </c>
      <c r="J433" s="46">
        <v>0</v>
      </c>
      <c r="K433" s="46">
        <v>0</v>
      </c>
      <c r="L433" s="46">
        <v>1</v>
      </c>
      <c r="M433" s="46">
        <v>2</v>
      </c>
      <c r="N433" s="46">
        <v>2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0</v>
      </c>
      <c r="U433" s="46">
        <v>4</v>
      </c>
      <c r="V433" s="46">
        <v>3</v>
      </c>
      <c r="W433" s="46">
        <v>3</v>
      </c>
      <c r="X433" s="46">
        <v>2</v>
      </c>
      <c r="Y433" s="46">
        <v>2</v>
      </c>
      <c r="Z433" s="46">
        <v>15</v>
      </c>
      <c r="AA433" s="46">
        <v>1</v>
      </c>
      <c r="AB433" s="46">
        <v>0</v>
      </c>
      <c r="AC433" s="46">
        <v>2</v>
      </c>
      <c r="AD433" s="46">
        <v>1</v>
      </c>
      <c r="AE433" s="46">
        <v>2</v>
      </c>
      <c r="AF433" s="46">
        <v>0</v>
      </c>
      <c r="AG433" s="46">
        <v>0</v>
      </c>
      <c r="AH433" s="46">
        <v>1</v>
      </c>
      <c r="AI433" s="46">
        <v>1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</row>
    <row r="434" spans="1:40">
      <c r="A434">
        <v>423</v>
      </c>
      <c r="B434" s="100">
        <v>0.29305555555555601</v>
      </c>
      <c r="C434">
        <f t="shared" ca="1" si="18"/>
        <v>1</v>
      </c>
      <c r="D434">
        <f t="shared" si="19"/>
        <v>192</v>
      </c>
      <c r="E434">
        <f>IF(appliances!$D$46="YES",light_sim_data!B434,0)</f>
        <v>140</v>
      </c>
      <c r="F434">
        <f t="shared" si="20"/>
        <v>52</v>
      </c>
      <c r="H434" s="46">
        <v>0</v>
      </c>
      <c r="I434" s="46">
        <v>0</v>
      </c>
      <c r="J434" s="46">
        <v>0</v>
      </c>
      <c r="K434" s="46">
        <v>0</v>
      </c>
      <c r="L434" s="46">
        <v>1</v>
      </c>
      <c r="M434" s="46">
        <v>2</v>
      </c>
      <c r="N434" s="46">
        <v>2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0</v>
      </c>
      <c r="U434" s="46">
        <v>4</v>
      </c>
      <c r="V434" s="46">
        <v>3</v>
      </c>
      <c r="W434" s="46">
        <v>3</v>
      </c>
      <c r="X434" s="46">
        <v>2</v>
      </c>
      <c r="Y434" s="46">
        <v>2</v>
      </c>
      <c r="Z434" s="46">
        <v>15</v>
      </c>
      <c r="AA434" s="46">
        <v>1</v>
      </c>
      <c r="AB434" s="46">
        <v>0</v>
      </c>
      <c r="AC434" s="46">
        <v>2</v>
      </c>
      <c r="AD434" s="46">
        <v>1</v>
      </c>
      <c r="AE434" s="46">
        <v>2</v>
      </c>
      <c r="AF434" s="46">
        <v>0</v>
      </c>
      <c r="AG434" s="46">
        <v>0</v>
      </c>
      <c r="AH434" s="46">
        <v>1</v>
      </c>
      <c r="AI434" s="46">
        <v>1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</row>
    <row r="435" spans="1:40">
      <c r="A435">
        <v>424</v>
      </c>
      <c r="B435" s="100">
        <v>0.29375000000000001</v>
      </c>
      <c r="C435">
        <f t="shared" ca="1" si="18"/>
        <v>1</v>
      </c>
      <c r="D435">
        <f t="shared" si="19"/>
        <v>192</v>
      </c>
      <c r="E435">
        <f>IF(appliances!$D$46="YES",light_sim_data!B435,0)</f>
        <v>140</v>
      </c>
      <c r="F435">
        <f t="shared" si="20"/>
        <v>52</v>
      </c>
      <c r="H435" s="46">
        <v>0</v>
      </c>
      <c r="I435" s="46">
        <v>0</v>
      </c>
      <c r="J435" s="46">
        <v>0</v>
      </c>
      <c r="K435" s="46">
        <v>0</v>
      </c>
      <c r="L435" s="46">
        <v>1</v>
      </c>
      <c r="M435" s="46">
        <v>2</v>
      </c>
      <c r="N435" s="46">
        <v>2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0</v>
      </c>
      <c r="U435" s="46">
        <v>4</v>
      </c>
      <c r="V435" s="46">
        <v>3</v>
      </c>
      <c r="W435" s="46">
        <v>3</v>
      </c>
      <c r="X435" s="46">
        <v>2</v>
      </c>
      <c r="Y435" s="46">
        <v>2</v>
      </c>
      <c r="Z435" s="46">
        <v>15</v>
      </c>
      <c r="AA435" s="46">
        <v>1</v>
      </c>
      <c r="AB435" s="46">
        <v>0</v>
      </c>
      <c r="AC435" s="46">
        <v>2</v>
      </c>
      <c r="AD435" s="46">
        <v>1</v>
      </c>
      <c r="AE435" s="46">
        <v>2</v>
      </c>
      <c r="AF435" s="46">
        <v>0</v>
      </c>
      <c r="AG435" s="46">
        <v>0</v>
      </c>
      <c r="AH435" s="46">
        <v>1</v>
      </c>
      <c r="AI435" s="46">
        <v>1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</row>
    <row r="436" spans="1:40">
      <c r="A436">
        <v>425</v>
      </c>
      <c r="B436" s="100">
        <v>0.29444444444444401</v>
      </c>
      <c r="C436">
        <f t="shared" ca="1" si="18"/>
        <v>1</v>
      </c>
      <c r="D436">
        <f t="shared" si="19"/>
        <v>252</v>
      </c>
      <c r="E436">
        <f>IF(appliances!$D$46="YES",light_sim_data!B436,0)</f>
        <v>200</v>
      </c>
      <c r="F436">
        <f t="shared" si="20"/>
        <v>52</v>
      </c>
      <c r="H436" s="46">
        <v>0</v>
      </c>
      <c r="I436" s="46">
        <v>0</v>
      </c>
      <c r="J436" s="46">
        <v>0</v>
      </c>
      <c r="K436" s="46">
        <v>0</v>
      </c>
      <c r="L436" s="46">
        <v>1</v>
      </c>
      <c r="M436" s="46">
        <v>2</v>
      </c>
      <c r="N436" s="46">
        <v>2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0</v>
      </c>
      <c r="U436" s="46">
        <v>4</v>
      </c>
      <c r="V436" s="46">
        <v>3</v>
      </c>
      <c r="W436" s="46">
        <v>3</v>
      </c>
      <c r="X436" s="46">
        <v>2</v>
      </c>
      <c r="Y436" s="46">
        <v>2</v>
      </c>
      <c r="Z436" s="46">
        <v>15</v>
      </c>
      <c r="AA436" s="46">
        <v>1</v>
      </c>
      <c r="AB436" s="46">
        <v>0</v>
      </c>
      <c r="AC436" s="46">
        <v>2</v>
      </c>
      <c r="AD436" s="46">
        <v>1</v>
      </c>
      <c r="AE436" s="46">
        <v>2</v>
      </c>
      <c r="AF436" s="46">
        <v>0</v>
      </c>
      <c r="AG436" s="46">
        <v>0</v>
      </c>
      <c r="AH436" s="46">
        <v>1</v>
      </c>
      <c r="AI436" s="46">
        <v>1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</row>
    <row r="437" spans="1:40">
      <c r="A437">
        <v>426</v>
      </c>
      <c r="B437" s="100">
        <v>0.29513888888888901</v>
      </c>
      <c r="C437">
        <f t="shared" ca="1" si="18"/>
        <v>1</v>
      </c>
      <c r="D437">
        <f t="shared" si="19"/>
        <v>337</v>
      </c>
      <c r="E437">
        <f>IF(appliances!$D$46="YES",light_sim_data!B437,0)</f>
        <v>200</v>
      </c>
      <c r="F437">
        <f t="shared" si="20"/>
        <v>137</v>
      </c>
      <c r="H437" s="46">
        <v>0</v>
      </c>
      <c r="I437" s="46">
        <v>0</v>
      </c>
      <c r="J437" s="46">
        <v>85</v>
      </c>
      <c r="K437" s="46">
        <v>0</v>
      </c>
      <c r="L437" s="46">
        <v>1</v>
      </c>
      <c r="M437" s="46">
        <v>2</v>
      </c>
      <c r="N437" s="46">
        <v>2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0</v>
      </c>
      <c r="U437" s="46">
        <v>4</v>
      </c>
      <c r="V437" s="46">
        <v>3</v>
      </c>
      <c r="W437" s="46">
        <v>3</v>
      </c>
      <c r="X437" s="46">
        <v>2</v>
      </c>
      <c r="Y437" s="46">
        <v>2</v>
      </c>
      <c r="Z437" s="46">
        <v>15</v>
      </c>
      <c r="AA437" s="46">
        <v>1</v>
      </c>
      <c r="AB437" s="46">
        <v>0</v>
      </c>
      <c r="AC437" s="46">
        <v>2</v>
      </c>
      <c r="AD437" s="46">
        <v>1</v>
      </c>
      <c r="AE437" s="46">
        <v>2</v>
      </c>
      <c r="AF437" s="46">
        <v>0</v>
      </c>
      <c r="AG437" s="46">
        <v>0</v>
      </c>
      <c r="AH437" s="46">
        <v>1</v>
      </c>
      <c r="AI437" s="46">
        <v>1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</row>
    <row r="438" spans="1:40">
      <c r="A438">
        <v>427</v>
      </c>
      <c r="B438" s="100">
        <v>0.295833333333333</v>
      </c>
      <c r="C438">
        <f t="shared" ca="1" si="18"/>
        <v>1</v>
      </c>
      <c r="D438">
        <f t="shared" si="19"/>
        <v>337</v>
      </c>
      <c r="E438">
        <f>IF(appliances!$D$46="YES",light_sim_data!B438,0)</f>
        <v>200</v>
      </c>
      <c r="F438">
        <f t="shared" si="20"/>
        <v>137</v>
      </c>
      <c r="H438" s="46">
        <v>0</v>
      </c>
      <c r="I438" s="46">
        <v>0</v>
      </c>
      <c r="J438" s="46">
        <v>85</v>
      </c>
      <c r="K438" s="46">
        <v>0</v>
      </c>
      <c r="L438" s="46">
        <v>1</v>
      </c>
      <c r="M438" s="46">
        <v>2</v>
      </c>
      <c r="N438" s="46">
        <v>2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0</v>
      </c>
      <c r="U438" s="46">
        <v>4</v>
      </c>
      <c r="V438" s="46">
        <v>3</v>
      </c>
      <c r="W438" s="46">
        <v>3</v>
      </c>
      <c r="X438" s="46">
        <v>2</v>
      </c>
      <c r="Y438" s="46">
        <v>2</v>
      </c>
      <c r="Z438" s="46">
        <v>15</v>
      </c>
      <c r="AA438" s="46">
        <v>1</v>
      </c>
      <c r="AB438" s="46">
        <v>0</v>
      </c>
      <c r="AC438" s="46">
        <v>2</v>
      </c>
      <c r="AD438" s="46">
        <v>1</v>
      </c>
      <c r="AE438" s="46">
        <v>2</v>
      </c>
      <c r="AF438" s="46">
        <v>0</v>
      </c>
      <c r="AG438" s="46">
        <v>0</v>
      </c>
      <c r="AH438" s="46">
        <v>1</v>
      </c>
      <c r="AI438" s="46">
        <v>1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</row>
    <row r="439" spans="1:40">
      <c r="A439">
        <v>428</v>
      </c>
      <c r="B439" s="100">
        <v>0.296527777777778</v>
      </c>
      <c r="C439">
        <f t="shared" ca="1" si="18"/>
        <v>1</v>
      </c>
      <c r="D439">
        <f t="shared" si="19"/>
        <v>337</v>
      </c>
      <c r="E439">
        <f>IF(appliances!$D$46="YES",light_sim_data!B439,0)</f>
        <v>200</v>
      </c>
      <c r="F439">
        <f t="shared" si="20"/>
        <v>137</v>
      </c>
      <c r="H439" s="46">
        <v>0</v>
      </c>
      <c r="I439" s="46">
        <v>0</v>
      </c>
      <c r="J439" s="46">
        <v>85</v>
      </c>
      <c r="K439" s="46">
        <v>0</v>
      </c>
      <c r="L439" s="46">
        <v>1</v>
      </c>
      <c r="M439" s="46">
        <v>2</v>
      </c>
      <c r="N439" s="46">
        <v>2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0</v>
      </c>
      <c r="U439" s="46">
        <v>4</v>
      </c>
      <c r="V439" s="46">
        <v>3</v>
      </c>
      <c r="W439" s="46">
        <v>3</v>
      </c>
      <c r="X439" s="46">
        <v>2</v>
      </c>
      <c r="Y439" s="46">
        <v>2</v>
      </c>
      <c r="Z439" s="46">
        <v>15</v>
      </c>
      <c r="AA439" s="46">
        <v>1</v>
      </c>
      <c r="AB439" s="46">
        <v>0</v>
      </c>
      <c r="AC439" s="46">
        <v>2</v>
      </c>
      <c r="AD439" s="46">
        <v>1</v>
      </c>
      <c r="AE439" s="46">
        <v>2</v>
      </c>
      <c r="AF439" s="46">
        <v>0</v>
      </c>
      <c r="AG439" s="46">
        <v>0</v>
      </c>
      <c r="AH439" s="46">
        <v>1</v>
      </c>
      <c r="AI439" s="46">
        <v>1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</row>
    <row r="440" spans="1:40">
      <c r="A440">
        <v>429</v>
      </c>
      <c r="B440" s="100">
        <v>0.297222222222222</v>
      </c>
      <c r="C440">
        <f t="shared" ca="1" si="18"/>
        <v>1</v>
      </c>
      <c r="D440">
        <f t="shared" si="19"/>
        <v>337</v>
      </c>
      <c r="E440">
        <f>IF(appliances!$D$46="YES",light_sim_data!B440,0)</f>
        <v>200</v>
      </c>
      <c r="F440">
        <f t="shared" si="20"/>
        <v>137</v>
      </c>
      <c r="H440" s="46">
        <v>0</v>
      </c>
      <c r="I440" s="46">
        <v>0</v>
      </c>
      <c r="J440" s="46">
        <v>85</v>
      </c>
      <c r="K440" s="46">
        <v>0</v>
      </c>
      <c r="L440" s="46">
        <v>1</v>
      </c>
      <c r="M440" s="46">
        <v>2</v>
      </c>
      <c r="N440" s="46">
        <v>2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0</v>
      </c>
      <c r="U440" s="46">
        <v>4</v>
      </c>
      <c r="V440" s="46">
        <v>3</v>
      </c>
      <c r="W440" s="46">
        <v>3</v>
      </c>
      <c r="X440" s="46">
        <v>2</v>
      </c>
      <c r="Y440" s="46">
        <v>2</v>
      </c>
      <c r="Z440" s="46">
        <v>15</v>
      </c>
      <c r="AA440" s="46">
        <v>1</v>
      </c>
      <c r="AB440" s="46">
        <v>0</v>
      </c>
      <c r="AC440" s="46">
        <v>2</v>
      </c>
      <c r="AD440" s="46">
        <v>1</v>
      </c>
      <c r="AE440" s="46">
        <v>2</v>
      </c>
      <c r="AF440" s="46">
        <v>0</v>
      </c>
      <c r="AG440" s="46">
        <v>0</v>
      </c>
      <c r="AH440" s="46">
        <v>1</v>
      </c>
      <c r="AI440" s="46">
        <v>1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</row>
    <row r="441" spans="1:40">
      <c r="A441">
        <v>430</v>
      </c>
      <c r="B441" s="100">
        <v>0.297916666666667</v>
      </c>
      <c r="C441">
        <f t="shared" ca="1" si="18"/>
        <v>1</v>
      </c>
      <c r="D441">
        <f t="shared" si="19"/>
        <v>337</v>
      </c>
      <c r="E441">
        <f>IF(appliances!$D$46="YES",light_sim_data!B441,0)</f>
        <v>200</v>
      </c>
      <c r="F441">
        <f t="shared" si="20"/>
        <v>137</v>
      </c>
      <c r="H441" s="46">
        <v>0</v>
      </c>
      <c r="I441" s="46">
        <v>0</v>
      </c>
      <c r="J441" s="46">
        <v>85</v>
      </c>
      <c r="K441" s="46">
        <v>0</v>
      </c>
      <c r="L441" s="46">
        <v>1</v>
      </c>
      <c r="M441" s="46">
        <v>2</v>
      </c>
      <c r="N441" s="46">
        <v>2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0</v>
      </c>
      <c r="U441" s="46">
        <v>4</v>
      </c>
      <c r="V441" s="46">
        <v>3</v>
      </c>
      <c r="W441" s="46">
        <v>3</v>
      </c>
      <c r="X441" s="46">
        <v>2</v>
      </c>
      <c r="Y441" s="46">
        <v>2</v>
      </c>
      <c r="Z441" s="46">
        <v>15</v>
      </c>
      <c r="AA441" s="46">
        <v>1</v>
      </c>
      <c r="AB441" s="46">
        <v>0</v>
      </c>
      <c r="AC441" s="46">
        <v>2</v>
      </c>
      <c r="AD441" s="46">
        <v>1</v>
      </c>
      <c r="AE441" s="46">
        <v>2</v>
      </c>
      <c r="AF441" s="46">
        <v>0</v>
      </c>
      <c r="AG441" s="46">
        <v>0</v>
      </c>
      <c r="AH441" s="46">
        <v>1</v>
      </c>
      <c r="AI441" s="46">
        <v>1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</row>
    <row r="442" spans="1:40">
      <c r="A442">
        <v>431</v>
      </c>
      <c r="B442" s="100">
        <v>0.29861111111111099</v>
      </c>
      <c r="C442">
        <f t="shared" ca="1" si="18"/>
        <v>1</v>
      </c>
      <c r="D442">
        <f t="shared" si="19"/>
        <v>377</v>
      </c>
      <c r="E442">
        <f>IF(appliances!$D$46="YES",light_sim_data!B442,0)</f>
        <v>240</v>
      </c>
      <c r="F442">
        <f t="shared" si="20"/>
        <v>137</v>
      </c>
      <c r="H442" s="46">
        <v>0</v>
      </c>
      <c r="I442" s="46">
        <v>0</v>
      </c>
      <c r="J442" s="46">
        <v>85</v>
      </c>
      <c r="K442" s="46">
        <v>0</v>
      </c>
      <c r="L442" s="46">
        <v>1</v>
      </c>
      <c r="M442" s="46">
        <v>2</v>
      </c>
      <c r="N442" s="46">
        <v>2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0</v>
      </c>
      <c r="U442" s="46">
        <v>4</v>
      </c>
      <c r="V442" s="46">
        <v>3</v>
      </c>
      <c r="W442" s="46">
        <v>3</v>
      </c>
      <c r="X442" s="46">
        <v>2</v>
      </c>
      <c r="Y442" s="46">
        <v>2</v>
      </c>
      <c r="Z442" s="46">
        <v>15</v>
      </c>
      <c r="AA442" s="46">
        <v>1</v>
      </c>
      <c r="AB442" s="46">
        <v>0</v>
      </c>
      <c r="AC442" s="46">
        <v>2</v>
      </c>
      <c r="AD442" s="46">
        <v>1</v>
      </c>
      <c r="AE442" s="46">
        <v>2</v>
      </c>
      <c r="AF442" s="46">
        <v>0</v>
      </c>
      <c r="AG442" s="46">
        <v>0</v>
      </c>
      <c r="AH442" s="46">
        <v>1</v>
      </c>
      <c r="AI442" s="46">
        <v>1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</row>
    <row r="443" spans="1:40">
      <c r="A443">
        <v>432</v>
      </c>
      <c r="B443" s="100">
        <v>0.29930555555555599</v>
      </c>
      <c r="C443">
        <f t="shared" ca="1" si="18"/>
        <v>1</v>
      </c>
      <c r="D443">
        <f t="shared" si="19"/>
        <v>337</v>
      </c>
      <c r="E443">
        <f>IF(appliances!$D$46="YES",light_sim_data!B443,0)</f>
        <v>200</v>
      </c>
      <c r="F443">
        <f t="shared" si="20"/>
        <v>137</v>
      </c>
      <c r="H443" s="46">
        <v>0</v>
      </c>
      <c r="I443" s="46">
        <v>0</v>
      </c>
      <c r="J443" s="46">
        <v>85</v>
      </c>
      <c r="K443" s="46">
        <v>0</v>
      </c>
      <c r="L443" s="46">
        <v>1</v>
      </c>
      <c r="M443" s="46">
        <v>2</v>
      </c>
      <c r="N443" s="46">
        <v>2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0</v>
      </c>
      <c r="U443" s="46">
        <v>4</v>
      </c>
      <c r="V443" s="46">
        <v>3</v>
      </c>
      <c r="W443" s="46">
        <v>3</v>
      </c>
      <c r="X443" s="46">
        <v>2</v>
      </c>
      <c r="Y443" s="46">
        <v>2</v>
      </c>
      <c r="Z443" s="46">
        <v>15</v>
      </c>
      <c r="AA443" s="46">
        <v>1</v>
      </c>
      <c r="AB443" s="46">
        <v>0</v>
      </c>
      <c r="AC443" s="46">
        <v>2</v>
      </c>
      <c r="AD443" s="46">
        <v>1</v>
      </c>
      <c r="AE443" s="46">
        <v>2</v>
      </c>
      <c r="AF443" s="46">
        <v>0</v>
      </c>
      <c r="AG443" s="46">
        <v>0</v>
      </c>
      <c r="AH443" s="46">
        <v>1</v>
      </c>
      <c r="AI443" s="46">
        <v>1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</row>
    <row r="444" spans="1:40">
      <c r="A444">
        <v>433</v>
      </c>
      <c r="B444" s="100">
        <v>0.3</v>
      </c>
      <c r="C444">
        <f t="shared" ca="1" si="18"/>
        <v>1</v>
      </c>
      <c r="D444">
        <f t="shared" si="19"/>
        <v>337</v>
      </c>
      <c r="E444">
        <f>IF(appliances!$D$46="YES",light_sim_data!B444,0)</f>
        <v>200</v>
      </c>
      <c r="F444">
        <f t="shared" si="20"/>
        <v>137</v>
      </c>
      <c r="H444" s="46">
        <v>0</v>
      </c>
      <c r="I444" s="46">
        <v>0</v>
      </c>
      <c r="J444" s="46">
        <v>85</v>
      </c>
      <c r="K444" s="46">
        <v>0</v>
      </c>
      <c r="L444" s="46">
        <v>1</v>
      </c>
      <c r="M444" s="46">
        <v>2</v>
      </c>
      <c r="N444" s="46">
        <v>2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0</v>
      </c>
      <c r="U444" s="46">
        <v>4</v>
      </c>
      <c r="V444" s="46">
        <v>3</v>
      </c>
      <c r="W444" s="46">
        <v>3</v>
      </c>
      <c r="X444" s="46">
        <v>2</v>
      </c>
      <c r="Y444" s="46">
        <v>2</v>
      </c>
      <c r="Z444" s="46">
        <v>15</v>
      </c>
      <c r="AA444" s="46">
        <v>1</v>
      </c>
      <c r="AB444" s="46">
        <v>0</v>
      </c>
      <c r="AC444" s="46">
        <v>2</v>
      </c>
      <c r="AD444" s="46">
        <v>1</v>
      </c>
      <c r="AE444" s="46">
        <v>2</v>
      </c>
      <c r="AF444" s="46">
        <v>0</v>
      </c>
      <c r="AG444" s="46">
        <v>0</v>
      </c>
      <c r="AH444" s="46">
        <v>1</v>
      </c>
      <c r="AI444" s="46">
        <v>1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</row>
    <row r="445" spans="1:40">
      <c r="A445">
        <v>434</v>
      </c>
      <c r="B445" s="100">
        <v>0.30069444444444399</v>
      </c>
      <c r="C445">
        <f t="shared" ca="1" si="18"/>
        <v>1</v>
      </c>
      <c r="D445">
        <f t="shared" si="19"/>
        <v>337</v>
      </c>
      <c r="E445">
        <f>IF(appliances!$D$46="YES",light_sim_data!B445,0)</f>
        <v>200</v>
      </c>
      <c r="F445">
        <f t="shared" si="20"/>
        <v>137</v>
      </c>
      <c r="H445" s="46">
        <v>0</v>
      </c>
      <c r="I445" s="46">
        <v>0</v>
      </c>
      <c r="J445" s="46">
        <v>85</v>
      </c>
      <c r="K445" s="46">
        <v>0</v>
      </c>
      <c r="L445" s="46">
        <v>1</v>
      </c>
      <c r="M445" s="46">
        <v>2</v>
      </c>
      <c r="N445" s="46">
        <v>2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0</v>
      </c>
      <c r="U445" s="46">
        <v>4</v>
      </c>
      <c r="V445" s="46">
        <v>3</v>
      </c>
      <c r="W445" s="46">
        <v>3</v>
      </c>
      <c r="X445" s="46">
        <v>2</v>
      </c>
      <c r="Y445" s="46">
        <v>2</v>
      </c>
      <c r="Z445" s="46">
        <v>15</v>
      </c>
      <c r="AA445" s="46">
        <v>1</v>
      </c>
      <c r="AB445" s="46">
        <v>0</v>
      </c>
      <c r="AC445" s="46">
        <v>2</v>
      </c>
      <c r="AD445" s="46">
        <v>1</v>
      </c>
      <c r="AE445" s="46">
        <v>2</v>
      </c>
      <c r="AF445" s="46">
        <v>0</v>
      </c>
      <c r="AG445" s="46">
        <v>0</v>
      </c>
      <c r="AH445" s="46">
        <v>1</v>
      </c>
      <c r="AI445" s="46">
        <v>1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</row>
    <row r="446" spans="1:40">
      <c r="A446">
        <v>435</v>
      </c>
      <c r="B446" s="100">
        <v>0.30138888888888898</v>
      </c>
      <c r="C446">
        <f t="shared" ca="1" si="18"/>
        <v>1</v>
      </c>
      <c r="D446">
        <f t="shared" si="19"/>
        <v>337</v>
      </c>
      <c r="E446">
        <f>IF(appliances!$D$46="YES",light_sim_data!B446,0)</f>
        <v>200</v>
      </c>
      <c r="F446">
        <f t="shared" si="20"/>
        <v>137</v>
      </c>
      <c r="H446" s="46">
        <v>0</v>
      </c>
      <c r="I446" s="46">
        <v>0</v>
      </c>
      <c r="J446" s="46">
        <v>85</v>
      </c>
      <c r="K446" s="46">
        <v>0</v>
      </c>
      <c r="L446" s="46">
        <v>1</v>
      </c>
      <c r="M446" s="46">
        <v>2</v>
      </c>
      <c r="N446" s="46">
        <v>2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0</v>
      </c>
      <c r="U446" s="46">
        <v>4</v>
      </c>
      <c r="V446" s="46">
        <v>3</v>
      </c>
      <c r="W446" s="46">
        <v>3</v>
      </c>
      <c r="X446" s="46">
        <v>2</v>
      </c>
      <c r="Y446" s="46">
        <v>2</v>
      </c>
      <c r="Z446" s="46">
        <v>15</v>
      </c>
      <c r="AA446" s="46">
        <v>1</v>
      </c>
      <c r="AB446" s="46">
        <v>0</v>
      </c>
      <c r="AC446" s="46">
        <v>2</v>
      </c>
      <c r="AD446" s="46">
        <v>1</v>
      </c>
      <c r="AE446" s="46">
        <v>2</v>
      </c>
      <c r="AF446" s="46">
        <v>0</v>
      </c>
      <c r="AG446" s="46">
        <v>0</v>
      </c>
      <c r="AH446" s="46">
        <v>1</v>
      </c>
      <c r="AI446" s="46">
        <v>1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</row>
    <row r="447" spans="1:40">
      <c r="A447">
        <v>436</v>
      </c>
      <c r="B447" s="100">
        <v>0.30208333333333298</v>
      </c>
      <c r="C447">
        <f t="shared" ca="1" si="18"/>
        <v>1</v>
      </c>
      <c r="D447">
        <f t="shared" si="19"/>
        <v>337</v>
      </c>
      <c r="E447">
        <f>IF(appliances!$D$46="YES",light_sim_data!B447,0)</f>
        <v>200</v>
      </c>
      <c r="F447">
        <f t="shared" si="20"/>
        <v>137</v>
      </c>
      <c r="H447" s="46">
        <v>0</v>
      </c>
      <c r="I447" s="46">
        <v>0</v>
      </c>
      <c r="J447" s="46">
        <v>85</v>
      </c>
      <c r="K447" s="46">
        <v>0</v>
      </c>
      <c r="L447" s="46">
        <v>1</v>
      </c>
      <c r="M447" s="46">
        <v>2</v>
      </c>
      <c r="N447" s="46">
        <v>2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0</v>
      </c>
      <c r="U447" s="46">
        <v>4</v>
      </c>
      <c r="V447" s="46">
        <v>3</v>
      </c>
      <c r="W447" s="46">
        <v>3</v>
      </c>
      <c r="X447" s="46">
        <v>2</v>
      </c>
      <c r="Y447" s="46">
        <v>2</v>
      </c>
      <c r="Z447" s="46">
        <v>15</v>
      </c>
      <c r="AA447" s="46">
        <v>1</v>
      </c>
      <c r="AB447" s="46">
        <v>0</v>
      </c>
      <c r="AC447" s="46">
        <v>2</v>
      </c>
      <c r="AD447" s="46">
        <v>1</v>
      </c>
      <c r="AE447" s="46">
        <v>2</v>
      </c>
      <c r="AF447" s="46">
        <v>0</v>
      </c>
      <c r="AG447" s="46">
        <v>0</v>
      </c>
      <c r="AH447" s="46">
        <v>1</v>
      </c>
      <c r="AI447" s="46">
        <v>1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</row>
    <row r="448" spans="1:40">
      <c r="A448">
        <v>437</v>
      </c>
      <c r="B448" s="100">
        <v>0.30277777777777798</v>
      </c>
      <c r="C448">
        <f t="shared" ca="1" si="18"/>
        <v>1</v>
      </c>
      <c r="D448">
        <f t="shared" si="19"/>
        <v>337</v>
      </c>
      <c r="E448">
        <f>IF(appliances!$D$46="YES",light_sim_data!B448,0)</f>
        <v>200</v>
      </c>
      <c r="F448">
        <f t="shared" si="20"/>
        <v>137</v>
      </c>
      <c r="H448" s="46">
        <v>0</v>
      </c>
      <c r="I448" s="46">
        <v>0</v>
      </c>
      <c r="J448" s="46">
        <v>85</v>
      </c>
      <c r="K448" s="46">
        <v>0</v>
      </c>
      <c r="L448" s="46">
        <v>1</v>
      </c>
      <c r="M448" s="46">
        <v>2</v>
      </c>
      <c r="N448" s="46">
        <v>2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0</v>
      </c>
      <c r="U448" s="46">
        <v>4</v>
      </c>
      <c r="V448" s="46">
        <v>3</v>
      </c>
      <c r="W448" s="46">
        <v>3</v>
      </c>
      <c r="X448" s="46">
        <v>2</v>
      </c>
      <c r="Y448" s="46">
        <v>2</v>
      </c>
      <c r="Z448" s="46">
        <v>15</v>
      </c>
      <c r="AA448" s="46">
        <v>1</v>
      </c>
      <c r="AB448" s="46">
        <v>0</v>
      </c>
      <c r="AC448" s="46">
        <v>2</v>
      </c>
      <c r="AD448" s="46">
        <v>1</v>
      </c>
      <c r="AE448" s="46">
        <v>2</v>
      </c>
      <c r="AF448" s="46">
        <v>0</v>
      </c>
      <c r="AG448" s="46">
        <v>0</v>
      </c>
      <c r="AH448" s="46">
        <v>1</v>
      </c>
      <c r="AI448" s="46">
        <v>1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</row>
    <row r="449" spans="1:40">
      <c r="A449">
        <v>438</v>
      </c>
      <c r="B449" s="100">
        <v>0.30347222222222198</v>
      </c>
      <c r="C449">
        <f t="shared" ca="1" si="18"/>
        <v>1</v>
      </c>
      <c r="D449">
        <f t="shared" si="19"/>
        <v>544</v>
      </c>
      <c r="E449">
        <f>IF(appliances!$D$46="YES",light_sim_data!B449,0)</f>
        <v>200</v>
      </c>
      <c r="F449">
        <f t="shared" si="20"/>
        <v>344</v>
      </c>
      <c r="H449" s="46">
        <v>0</v>
      </c>
      <c r="I449" s="46">
        <v>207</v>
      </c>
      <c r="J449" s="46">
        <v>85</v>
      </c>
      <c r="K449" s="46">
        <v>0</v>
      </c>
      <c r="L449" s="46">
        <v>1</v>
      </c>
      <c r="M449" s="46">
        <v>2</v>
      </c>
      <c r="N449" s="46">
        <v>2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0</v>
      </c>
      <c r="U449" s="46">
        <v>4</v>
      </c>
      <c r="V449" s="46">
        <v>3</v>
      </c>
      <c r="W449" s="46">
        <v>3</v>
      </c>
      <c r="X449" s="46">
        <v>2</v>
      </c>
      <c r="Y449" s="46">
        <v>2</v>
      </c>
      <c r="Z449" s="46">
        <v>15</v>
      </c>
      <c r="AA449" s="46">
        <v>1</v>
      </c>
      <c r="AB449" s="46">
        <v>0</v>
      </c>
      <c r="AC449" s="46">
        <v>2</v>
      </c>
      <c r="AD449" s="46">
        <v>1</v>
      </c>
      <c r="AE449" s="46">
        <v>2</v>
      </c>
      <c r="AF449" s="46">
        <v>0</v>
      </c>
      <c r="AG449" s="46">
        <v>0</v>
      </c>
      <c r="AH449" s="46">
        <v>1</v>
      </c>
      <c r="AI449" s="46">
        <v>1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</row>
    <row r="450" spans="1:40">
      <c r="A450">
        <v>439</v>
      </c>
      <c r="B450" s="100">
        <v>0.30416666666666697</v>
      </c>
      <c r="C450">
        <f t="shared" ca="1" si="18"/>
        <v>1</v>
      </c>
      <c r="D450">
        <f t="shared" si="19"/>
        <v>544</v>
      </c>
      <c r="E450">
        <f>IF(appliances!$D$46="YES",light_sim_data!B450,0)</f>
        <v>200</v>
      </c>
      <c r="F450">
        <f t="shared" si="20"/>
        <v>344</v>
      </c>
      <c r="H450" s="46">
        <v>0</v>
      </c>
      <c r="I450" s="46">
        <v>207</v>
      </c>
      <c r="J450" s="46">
        <v>85</v>
      </c>
      <c r="K450" s="46">
        <v>0</v>
      </c>
      <c r="L450" s="46">
        <v>1</v>
      </c>
      <c r="M450" s="46">
        <v>2</v>
      </c>
      <c r="N450" s="46">
        <v>2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0</v>
      </c>
      <c r="U450" s="46">
        <v>4</v>
      </c>
      <c r="V450" s="46">
        <v>3</v>
      </c>
      <c r="W450" s="46">
        <v>3</v>
      </c>
      <c r="X450" s="46">
        <v>2</v>
      </c>
      <c r="Y450" s="46">
        <v>2</v>
      </c>
      <c r="Z450" s="46">
        <v>15</v>
      </c>
      <c r="AA450" s="46">
        <v>1</v>
      </c>
      <c r="AB450" s="46">
        <v>0</v>
      </c>
      <c r="AC450" s="46">
        <v>2</v>
      </c>
      <c r="AD450" s="46">
        <v>1</v>
      </c>
      <c r="AE450" s="46">
        <v>2</v>
      </c>
      <c r="AF450" s="46">
        <v>0</v>
      </c>
      <c r="AG450" s="46">
        <v>0</v>
      </c>
      <c r="AH450" s="46">
        <v>1</v>
      </c>
      <c r="AI450" s="46">
        <v>1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</row>
    <row r="451" spans="1:40">
      <c r="A451">
        <v>440</v>
      </c>
      <c r="B451" s="100">
        <v>0.30486111111111103</v>
      </c>
      <c r="C451">
        <f t="shared" ca="1" si="18"/>
        <v>1</v>
      </c>
      <c r="D451">
        <f t="shared" si="19"/>
        <v>544</v>
      </c>
      <c r="E451">
        <f>IF(appliances!$D$46="YES",light_sim_data!B451,0)</f>
        <v>200</v>
      </c>
      <c r="F451">
        <f t="shared" si="20"/>
        <v>344</v>
      </c>
      <c r="H451" s="46">
        <v>0</v>
      </c>
      <c r="I451" s="46">
        <v>207</v>
      </c>
      <c r="J451" s="46">
        <v>85</v>
      </c>
      <c r="K451" s="46">
        <v>0</v>
      </c>
      <c r="L451" s="46">
        <v>1</v>
      </c>
      <c r="M451" s="46">
        <v>2</v>
      </c>
      <c r="N451" s="46">
        <v>2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0</v>
      </c>
      <c r="U451" s="46">
        <v>4</v>
      </c>
      <c r="V451" s="46">
        <v>3</v>
      </c>
      <c r="W451" s="46">
        <v>3</v>
      </c>
      <c r="X451" s="46">
        <v>2</v>
      </c>
      <c r="Y451" s="46">
        <v>2</v>
      </c>
      <c r="Z451" s="46">
        <v>15</v>
      </c>
      <c r="AA451" s="46">
        <v>1</v>
      </c>
      <c r="AB451" s="46">
        <v>0</v>
      </c>
      <c r="AC451" s="46">
        <v>2</v>
      </c>
      <c r="AD451" s="46">
        <v>1</v>
      </c>
      <c r="AE451" s="46">
        <v>2</v>
      </c>
      <c r="AF451" s="46">
        <v>0</v>
      </c>
      <c r="AG451" s="46">
        <v>0</v>
      </c>
      <c r="AH451" s="46">
        <v>1</v>
      </c>
      <c r="AI451" s="46">
        <v>1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</row>
    <row r="452" spans="1:40">
      <c r="A452">
        <v>441</v>
      </c>
      <c r="B452" s="100">
        <v>0.30555555555555602</v>
      </c>
      <c r="C452">
        <f t="shared" ca="1" si="18"/>
        <v>1</v>
      </c>
      <c r="D452">
        <f t="shared" si="19"/>
        <v>544</v>
      </c>
      <c r="E452">
        <f>IF(appliances!$D$46="YES",light_sim_data!B452,0)</f>
        <v>200</v>
      </c>
      <c r="F452">
        <f t="shared" si="20"/>
        <v>344</v>
      </c>
      <c r="H452" s="46">
        <v>0</v>
      </c>
      <c r="I452" s="46">
        <v>207</v>
      </c>
      <c r="J452" s="46">
        <v>85</v>
      </c>
      <c r="K452" s="46">
        <v>0</v>
      </c>
      <c r="L452" s="46">
        <v>1</v>
      </c>
      <c r="M452" s="46">
        <v>2</v>
      </c>
      <c r="N452" s="46">
        <v>2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0</v>
      </c>
      <c r="U452" s="46">
        <v>4</v>
      </c>
      <c r="V452" s="46">
        <v>3</v>
      </c>
      <c r="W452" s="46">
        <v>3</v>
      </c>
      <c r="X452" s="46">
        <v>2</v>
      </c>
      <c r="Y452" s="46">
        <v>2</v>
      </c>
      <c r="Z452" s="46">
        <v>15</v>
      </c>
      <c r="AA452" s="46">
        <v>1</v>
      </c>
      <c r="AB452" s="46">
        <v>0</v>
      </c>
      <c r="AC452" s="46">
        <v>2</v>
      </c>
      <c r="AD452" s="46">
        <v>1</v>
      </c>
      <c r="AE452" s="46">
        <v>2</v>
      </c>
      <c r="AF452" s="46">
        <v>0</v>
      </c>
      <c r="AG452" s="46">
        <v>0</v>
      </c>
      <c r="AH452" s="46">
        <v>1</v>
      </c>
      <c r="AI452" s="46">
        <v>1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</row>
    <row r="453" spans="1:40">
      <c r="A453">
        <v>442</v>
      </c>
      <c r="B453" s="100">
        <v>0.30625000000000002</v>
      </c>
      <c r="C453">
        <f t="shared" ca="1" si="18"/>
        <v>1</v>
      </c>
      <c r="D453">
        <f t="shared" si="19"/>
        <v>544</v>
      </c>
      <c r="E453">
        <f>IF(appliances!$D$46="YES",light_sim_data!B453,0)</f>
        <v>200</v>
      </c>
      <c r="F453">
        <f t="shared" si="20"/>
        <v>344</v>
      </c>
      <c r="H453" s="46">
        <v>0</v>
      </c>
      <c r="I453" s="46">
        <v>207</v>
      </c>
      <c r="J453" s="46">
        <v>85</v>
      </c>
      <c r="K453" s="46">
        <v>0</v>
      </c>
      <c r="L453" s="46">
        <v>1</v>
      </c>
      <c r="M453" s="46">
        <v>2</v>
      </c>
      <c r="N453" s="46">
        <v>2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0</v>
      </c>
      <c r="U453" s="46">
        <v>4</v>
      </c>
      <c r="V453" s="46">
        <v>3</v>
      </c>
      <c r="W453" s="46">
        <v>3</v>
      </c>
      <c r="X453" s="46">
        <v>2</v>
      </c>
      <c r="Y453" s="46">
        <v>2</v>
      </c>
      <c r="Z453" s="46">
        <v>15</v>
      </c>
      <c r="AA453" s="46">
        <v>1</v>
      </c>
      <c r="AB453" s="46">
        <v>0</v>
      </c>
      <c r="AC453" s="46">
        <v>2</v>
      </c>
      <c r="AD453" s="46">
        <v>1</v>
      </c>
      <c r="AE453" s="46">
        <v>2</v>
      </c>
      <c r="AF453" s="46">
        <v>0</v>
      </c>
      <c r="AG453" s="46">
        <v>0</v>
      </c>
      <c r="AH453" s="46">
        <v>1</v>
      </c>
      <c r="AI453" s="46">
        <v>1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</row>
    <row r="454" spans="1:40">
      <c r="A454">
        <v>443</v>
      </c>
      <c r="B454" s="100">
        <v>0.30694444444444402</v>
      </c>
      <c r="C454">
        <f t="shared" ca="1" si="18"/>
        <v>1</v>
      </c>
      <c r="D454">
        <f t="shared" si="19"/>
        <v>544</v>
      </c>
      <c r="E454">
        <f>IF(appliances!$D$46="YES",light_sim_data!B454,0)</f>
        <v>200</v>
      </c>
      <c r="F454">
        <f t="shared" si="20"/>
        <v>344</v>
      </c>
      <c r="H454" s="46">
        <v>0</v>
      </c>
      <c r="I454" s="46">
        <v>207</v>
      </c>
      <c r="J454" s="46">
        <v>85</v>
      </c>
      <c r="K454" s="46">
        <v>0</v>
      </c>
      <c r="L454" s="46">
        <v>1</v>
      </c>
      <c r="M454" s="46">
        <v>2</v>
      </c>
      <c r="N454" s="46">
        <v>2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0</v>
      </c>
      <c r="U454" s="46">
        <v>4</v>
      </c>
      <c r="V454" s="46">
        <v>3</v>
      </c>
      <c r="W454" s="46">
        <v>3</v>
      </c>
      <c r="X454" s="46">
        <v>2</v>
      </c>
      <c r="Y454" s="46">
        <v>2</v>
      </c>
      <c r="Z454" s="46">
        <v>15</v>
      </c>
      <c r="AA454" s="46">
        <v>1</v>
      </c>
      <c r="AB454" s="46">
        <v>0</v>
      </c>
      <c r="AC454" s="46">
        <v>2</v>
      </c>
      <c r="AD454" s="46">
        <v>1</v>
      </c>
      <c r="AE454" s="46">
        <v>2</v>
      </c>
      <c r="AF454" s="46">
        <v>0</v>
      </c>
      <c r="AG454" s="46">
        <v>0</v>
      </c>
      <c r="AH454" s="46">
        <v>1</v>
      </c>
      <c r="AI454" s="46">
        <v>1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</row>
    <row r="455" spans="1:40">
      <c r="A455">
        <v>444</v>
      </c>
      <c r="B455" s="100">
        <v>0.30763888888888902</v>
      </c>
      <c r="C455">
        <f t="shared" ca="1" si="18"/>
        <v>1</v>
      </c>
      <c r="D455">
        <f t="shared" si="19"/>
        <v>459</v>
      </c>
      <c r="E455">
        <f>IF(appliances!$D$46="YES",light_sim_data!B455,0)</f>
        <v>200</v>
      </c>
      <c r="F455">
        <f t="shared" si="20"/>
        <v>259</v>
      </c>
      <c r="H455" s="46">
        <v>0</v>
      </c>
      <c r="I455" s="46">
        <v>207</v>
      </c>
      <c r="J455" s="46">
        <v>0</v>
      </c>
      <c r="K455" s="46">
        <v>0</v>
      </c>
      <c r="L455" s="46">
        <v>1</v>
      </c>
      <c r="M455" s="46">
        <v>2</v>
      </c>
      <c r="N455" s="46">
        <v>2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0</v>
      </c>
      <c r="U455" s="46">
        <v>4</v>
      </c>
      <c r="V455" s="46">
        <v>3</v>
      </c>
      <c r="W455" s="46">
        <v>3</v>
      </c>
      <c r="X455" s="46">
        <v>2</v>
      </c>
      <c r="Y455" s="46">
        <v>2</v>
      </c>
      <c r="Z455" s="46">
        <v>15</v>
      </c>
      <c r="AA455" s="46">
        <v>1</v>
      </c>
      <c r="AB455" s="46">
        <v>0</v>
      </c>
      <c r="AC455" s="46">
        <v>2</v>
      </c>
      <c r="AD455" s="46">
        <v>1</v>
      </c>
      <c r="AE455" s="46">
        <v>2</v>
      </c>
      <c r="AF455" s="46">
        <v>0</v>
      </c>
      <c r="AG455" s="46">
        <v>0</v>
      </c>
      <c r="AH455" s="46">
        <v>1</v>
      </c>
      <c r="AI455" s="46">
        <v>1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</row>
    <row r="456" spans="1:40">
      <c r="A456">
        <v>445</v>
      </c>
      <c r="B456" s="100">
        <v>0.30833333333333302</v>
      </c>
      <c r="C456">
        <f t="shared" ca="1" si="18"/>
        <v>1</v>
      </c>
      <c r="D456">
        <f t="shared" si="19"/>
        <v>1374</v>
      </c>
      <c r="E456">
        <f>IF(appliances!$D$46="YES",light_sim_data!B456,0)</f>
        <v>200</v>
      </c>
      <c r="F456">
        <f t="shared" si="20"/>
        <v>1174</v>
      </c>
      <c r="H456" s="46">
        <v>0</v>
      </c>
      <c r="I456" s="46">
        <v>207</v>
      </c>
      <c r="J456" s="46">
        <v>0</v>
      </c>
      <c r="K456" s="46">
        <v>0</v>
      </c>
      <c r="L456" s="46">
        <v>1</v>
      </c>
      <c r="M456" s="46">
        <v>13</v>
      </c>
      <c r="N456" s="46">
        <v>2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0</v>
      </c>
      <c r="U456" s="46">
        <v>4</v>
      </c>
      <c r="V456" s="46">
        <v>3</v>
      </c>
      <c r="W456" s="46">
        <v>3</v>
      </c>
      <c r="X456" s="46">
        <v>2</v>
      </c>
      <c r="Y456" s="46">
        <v>2</v>
      </c>
      <c r="Z456" s="46">
        <v>15</v>
      </c>
      <c r="AA456" s="46">
        <v>1</v>
      </c>
      <c r="AB456" s="46">
        <v>0</v>
      </c>
      <c r="AC456" s="46">
        <v>2</v>
      </c>
      <c r="AD456" s="46">
        <v>1</v>
      </c>
      <c r="AE456" s="46">
        <v>906</v>
      </c>
      <c r="AF456" s="46">
        <v>0</v>
      </c>
      <c r="AG456" s="46">
        <v>0</v>
      </c>
      <c r="AH456" s="46">
        <v>1</v>
      </c>
      <c r="AI456" s="46">
        <v>1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</row>
    <row r="457" spans="1:40">
      <c r="A457">
        <v>446</v>
      </c>
      <c r="B457" s="100">
        <v>0.30902777777777801</v>
      </c>
      <c r="C457">
        <f t="shared" ca="1" si="18"/>
        <v>1</v>
      </c>
      <c r="D457">
        <f t="shared" si="19"/>
        <v>1374</v>
      </c>
      <c r="E457">
        <f>IF(appliances!$D$46="YES",light_sim_data!B457,0)</f>
        <v>200</v>
      </c>
      <c r="F457">
        <f t="shared" si="20"/>
        <v>1174</v>
      </c>
      <c r="H457" s="46">
        <v>0</v>
      </c>
      <c r="I457" s="46">
        <v>207</v>
      </c>
      <c r="J457" s="46">
        <v>0</v>
      </c>
      <c r="K457" s="46">
        <v>0</v>
      </c>
      <c r="L457" s="46">
        <v>1</v>
      </c>
      <c r="M457" s="46">
        <v>13</v>
      </c>
      <c r="N457" s="46">
        <v>2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0</v>
      </c>
      <c r="U457" s="46">
        <v>4</v>
      </c>
      <c r="V457" s="46">
        <v>3</v>
      </c>
      <c r="W457" s="46">
        <v>3</v>
      </c>
      <c r="X457" s="46">
        <v>2</v>
      </c>
      <c r="Y457" s="46">
        <v>2</v>
      </c>
      <c r="Z457" s="46">
        <v>15</v>
      </c>
      <c r="AA457" s="46">
        <v>1</v>
      </c>
      <c r="AB457" s="46">
        <v>0</v>
      </c>
      <c r="AC457" s="46">
        <v>2</v>
      </c>
      <c r="AD457" s="46">
        <v>1</v>
      </c>
      <c r="AE457" s="46">
        <v>906</v>
      </c>
      <c r="AF457" s="46">
        <v>0</v>
      </c>
      <c r="AG457" s="46">
        <v>0</v>
      </c>
      <c r="AH457" s="46">
        <v>1</v>
      </c>
      <c r="AI457" s="46">
        <v>1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</row>
    <row r="458" spans="1:40">
      <c r="A458">
        <v>447</v>
      </c>
      <c r="B458" s="100">
        <v>0.30972222222222201</v>
      </c>
      <c r="C458">
        <f t="shared" ca="1" si="18"/>
        <v>1</v>
      </c>
      <c r="D458">
        <f t="shared" si="19"/>
        <v>1374</v>
      </c>
      <c r="E458">
        <f>IF(appliances!$D$46="YES",light_sim_data!B458,0)</f>
        <v>200</v>
      </c>
      <c r="F458">
        <f t="shared" si="20"/>
        <v>1174</v>
      </c>
      <c r="H458" s="46">
        <v>0</v>
      </c>
      <c r="I458" s="46">
        <v>207</v>
      </c>
      <c r="J458" s="46">
        <v>0</v>
      </c>
      <c r="K458" s="46">
        <v>0</v>
      </c>
      <c r="L458" s="46">
        <v>1</v>
      </c>
      <c r="M458" s="46">
        <v>13</v>
      </c>
      <c r="N458" s="46">
        <v>2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0</v>
      </c>
      <c r="U458" s="46">
        <v>4</v>
      </c>
      <c r="V458" s="46">
        <v>3</v>
      </c>
      <c r="W458" s="46">
        <v>3</v>
      </c>
      <c r="X458" s="46">
        <v>2</v>
      </c>
      <c r="Y458" s="46">
        <v>2</v>
      </c>
      <c r="Z458" s="46">
        <v>15</v>
      </c>
      <c r="AA458" s="46">
        <v>1</v>
      </c>
      <c r="AB458" s="46">
        <v>0</v>
      </c>
      <c r="AC458" s="46">
        <v>2</v>
      </c>
      <c r="AD458" s="46">
        <v>1</v>
      </c>
      <c r="AE458" s="46">
        <v>906</v>
      </c>
      <c r="AF458" s="46">
        <v>0</v>
      </c>
      <c r="AG458" s="46">
        <v>0</v>
      </c>
      <c r="AH458" s="46">
        <v>1</v>
      </c>
      <c r="AI458" s="46">
        <v>1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</row>
    <row r="459" spans="1:40">
      <c r="A459">
        <v>448</v>
      </c>
      <c r="B459" s="100">
        <v>0.31041666666666701</v>
      </c>
      <c r="C459">
        <f t="shared" ca="1" si="18"/>
        <v>1</v>
      </c>
      <c r="D459">
        <f t="shared" si="19"/>
        <v>470</v>
      </c>
      <c r="E459">
        <f>IF(appliances!$D$46="YES",light_sim_data!B459,0)</f>
        <v>200</v>
      </c>
      <c r="F459">
        <f t="shared" si="20"/>
        <v>270</v>
      </c>
      <c r="H459" s="46">
        <v>0</v>
      </c>
      <c r="I459" s="46">
        <v>207</v>
      </c>
      <c r="J459" s="46">
        <v>0</v>
      </c>
      <c r="K459" s="46">
        <v>0</v>
      </c>
      <c r="L459" s="46">
        <v>1</v>
      </c>
      <c r="M459" s="46">
        <v>13</v>
      </c>
      <c r="N459" s="46">
        <v>2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0</v>
      </c>
      <c r="U459" s="46">
        <v>4</v>
      </c>
      <c r="V459" s="46">
        <v>3</v>
      </c>
      <c r="W459" s="46">
        <v>3</v>
      </c>
      <c r="X459" s="46">
        <v>2</v>
      </c>
      <c r="Y459" s="46">
        <v>2</v>
      </c>
      <c r="Z459" s="46">
        <v>15</v>
      </c>
      <c r="AA459" s="46">
        <v>1</v>
      </c>
      <c r="AB459" s="46">
        <v>0</v>
      </c>
      <c r="AC459" s="46">
        <v>2</v>
      </c>
      <c r="AD459" s="46">
        <v>1</v>
      </c>
      <c r="AE459" s="46">
        <v>2</v>
      </c>
      <c r="AF459" s="46">
        <v>0</v>
      </c>
      <c r="AG459" s="46">
        <v>0</v>
      </c>
      <c r="AH459" s="46">
        <v>1</v>
      </c>
      <c r="AI459" s="46">
        <v>1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</row>
    <row r="460" spans="1:40">
      <c r="A460">
        <v>449</v>
      </c>
      <c r="B460" s="100">
        <v>0.31111111111111101</v>
      </c>
      <c r="C460">
        <f t="shared" ca="1" si="18"/>
        <v>1</v>
      </c>
      <c r="D460">
        <f t="shared" si="19"/>
        <v>470</v>
      </c>
      <c r="E460">
        <f>IF(appliances!$D$46="YES",light_sim_data!B460,0)</f>
        <v>200</v>
      </c>
      <c r="F460">
        <f t="shared" si="20"/>
        <v>270</v>
      </c>
      <c r="H460" s="46">
        <v>0</v>
      </c>
      <c r="I460" s="46">
        <v>207</v>
      </c>
      <c r="J460" s="46">
        <v>0</v>
      </c>
      <c r="K460" s="46">
        <v>0</v>
      </c>
      <c r="L460" s="46">
        <v>1</v>
      </c>
      <c r="M460" s="46">
        <v>13</v>
      </c>
      <c r="N460" s="46">
        <v>2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0</v>
      </c>
      <c r="U460" s="46">
        <v>4</v>
      </c>
      <c r="V460" s="46">
        <v>3</v>
      </c>
      <c r="W460" s="46">
        <v>3</v>
      </c>
      <c r="X460" s="46">
        <v>2</v>
      </c>
      <c r="Y460" s="46">
        <v>2</v>
      </c>
      <c r="Z460" s="46">
        <v>15</v>
      </c>
      <c r="AA460" s="46">
        <v>1</v>
      </c>
      <c r="AB460" s="46">
        <v>0</v>
      </c>
      <c r="AC460" s="46">
        <v>2</v>
      </c>
      <c r="AD460" s="46">
        <v>1</v>
      </c>
      <c r="AE460" s="46">
        <v>2</v>
      </c>
      <c r="AF460" s="46">
        <v>0</v>
      </c>
      <c r="AG460" s="46">
        <v>0</v>
      </c>
      <c r="AH460" s="46">
        <v>1</v>
      </c>
      <c r="AI460" s="46">
        <v>1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</row>
    <row r="461" spans="1:40">
      <c r="A461">
        <v>450</v>
      </c>
      <c r="B461" s="100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470</v>
      </c>
      <c r="E461">
        <f>IF(appliances!$D$46="YES",light_sim_data!B461,0)</f>
        <v>200</v>
      </c>
      <c r="F461">
        <f t="shared" ref="F461:F524" si="23">SUM(H461:AN461)</f>
        <v>270</v>
      </c>
      <c r="H461" s="46">
        <v>0</v>
      </c>
      <c r="I461" s="46">
        <v>207</v>
      </c>
      <c r="J461" s="46">
        <v>0</v>
      </c>
      <c r="K461" s="46">
        <v>0</v>
      </c>
      <c r="L461" s="46">
        <v>1</v>
      </c>
      <c r="M461" s="46">
        <v>13</v>
      </c>
      <c r="N461" s="46">
        <v>2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0</v>
      </c>
      <c r="U461" s="46">
        <v>4</v>
      </c>
      <c r="V461" s="46">
        <v>3</v>
      </c>
      <c r="W461" s="46">
        <v>3</v>
      </c>
      <c r="X461" s="46">
        <v>2</v>
      </c>
      <c r="Y461" s="46">
        <v>2</v>
      </c>
      <c r="Z461" s="46">
        <v>15</v>
      </c>
      <c r="AA461" s="46">
        <v>1</v>
      </c>
      <c r="AB461" s="46">
        <v>0</v>
      </c>
      <c r="AC461" s="46">
        <v>2</v>
      </c>
      <c r="AD461" s="46">
        <v>1</v>
      </c>
      <c r="AE461" s="46">
        <v>2</v>
      </c>
      <c r="AF461" s="46">
        <v>0</v>
      </c>
      <c r="AG461" s="46">
        <v>0</v>
      </c>
      <c r="AH461" s="46">
        <v>1</v>
      </c>
      <c r="AI461" s="46">
        <v>1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</row>
    <row r="462" spans="1:40">
      <c r="A462">
        <v>451</v>
      </c>
      <c r="B462" s="100">
        <v>0.3125</v>
      </c>
      <c r="C462">
        <f t="shared" ca="1" si="21"/>
        <v>1</v>
      </c>
      <c r="D462">
        <f t="shared" si="22"/>
        <v>470</v>
      </c>
      <c r="E462">
        <f>IF(appliances!$D$46="YES",light_sim_data!B462,0)</f>
        <v>200</v>
      </c>
      <c r="F462">
        <f t="shared" si="23"/>
        <v>270</v>
      </c>
      <c r="H462" s="46">
        <v>0</v>
      </c>
      <c r="I462" s="46">
        <v>207</v>
      </c>
      <c r="J462" s="46">
        <v>0</v>
      </c>
      <c r="K462" s="46">
        <v>0</v>
      </c>
      <c r="L462" s="46">
        <v>1</v>
      </c>
      <c r="M462" s="46">
        <v>13</v>
      </c>
      <c r="N462" s="46">
        <v>2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0</v>
      </c>
      <c r="U462" s="46">
        <v>4</v>
      </c>
      <c r="V462" s="46">
        <v>3</v>
      </c>
      <c r="W462" s="46">
        <v>3</v>
      </c>
      <c r="X462" s="46">
        <v>2</v>
      </c>
      <c r="Y462" s="46">
        <v>2</v>
      </c>
      <c r="Z462" s="46">
        <v>15</v>
      </c>
      <c r="AA462" s="46">
        <v>1</v>
      </c>
      <c r="AB462" s="46">
        <v>0</v>
      </c>
      <c r="AC462" s="46">
        <v>2</v>
      </c>
      <c r="AD462" s="46">
        <v>1</v>
      </c>
      <c r="AE462" s="46">
        <v>2</v>
      </c>
      <c r="AF462" s="46">
        <v>0</v>
      </c>
      <c r="AG462" s="46">
        <v>0</v>
      </c>
      <c r="AH462" s="46">
        <v>1</v>
      </c>
      <c r="AI462" s="46">
        <v>1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</row>
    <row r="463" spans="1:40">
      <c r="A463">
        <v>452</v>
      </c>
      <c r="B463" s="100">
        <v>0.313194444444444</v>
      </c>
      <c r="C463">
        <f t="shared" ca="1" si="21"/>
        <v>1</v>
      </c>
      <c r="D463">
        <f t="shared" si="22"/>
        <v>470</v>
      </c>
      <c r="E463">
        <f>IF(appliances!$D$46="YES",light_sim_data!B463,0)</f>
        <v>200</v>
      </c>
      <c r="F463">
        <f t="shared" si="23"/>
        <v>270</v>
      </c>
      <c r="H463" s="46">
        <v>0</v>
      </c>
      <c r="I463" s="46">
        <v>207</v>
      </c>
      <c r="J463" s="46">
        <v>0</v>
      </c>
      <c r="K463" s="46">
        <v>0</v>
      </c>
      <c r="L463" s="46">
        <v>1</v>
      </c>
      <c r="M463" s="46">
        <v>13</v>
      </c>
      <c r="N463" s="46">
        <v>2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0</v>
      </c>
      <c r="U463" s="46">
        <v>4</v>
      </c>
      <c r="V463" s="46">
        <v>3</v>
      </c>
      <c r="W463" s="46">
        <v>3</v>
      </c>
      <c r="X463" s="46">
        <v>2</v>
      </c>
      <c r="Y463" s="46">
        <v>2</v>
      </c>
      <c r="Z463" s="46">
        <v>15</v>
      </c>
      <c r="AA463" s="46">
        <v>1</v>
      </c>
      <c r="AB463" s="46">
        <v>0</v>
      </c>
      <c r="AC463" s="46">
        <v>2</v>
      </c>
      <c r="AD463" s="46">
        <v>1</v>
      </c>
      <c r="AE463" s="46">
        <v>2</v>
      </c>
      <c r="AF463" s="46">
        <v>0</v>
      </c>
      <c r="AG463" s="46">
        <v>0</v>
      </c>
      <c r="AH463" s="46">
        <v>1</v>
      </c>
      <c r="AI463" s="46">
        <v>1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</row>
    <row r="464" spans="1:40">
      <c r="A464">
        <v>453</v>
      </c>
      <c r="B464" s="100">
        <v>0.31388888888888899</v>
      </c>
      <c r="C464">
        <f t="shared" ca="1" si="21"/>
        <v>1</v>
      </c>
      <c r="D464">
        <f t="shared" si="22"/>
        <v>470</v>
      </c>
      <c r="E464">
        <f>IF(appliances!$D$46="YES",light_sim_data!B464,0)</f>
        <v>200</v>
      </c>
      <c r="F464">
        <f t="shared" si="23"/>
        <v>270</v>
      </c>
      <c r="H464" s="46">
        <v>0</v>
      </c>
      <c r="I464" s="46">
        <v>207</v>
      </c>
      <c r="J464" s="46">
        <v>0</v>
      </c>
      <c r="K464" s="46">
        <v>0</v>
      </c>
      <c r="L464" s="46">
        <v>1</v>
      </c>
      <c r="M464" s="46">
        <v>13</v>
      </c>
      <c r="N464" s="46">
        <v>2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0</v>
      </c>
      <c r="U464" s="46">
        <v>4</v>
      </c>
      <c r="V464" s="46">
        <v>3</v>
      </c>
      <c r="W464" s="46">
        <v>3</v>
      </c>
      <c r="X464" s="46">
        <v>2</v>
      </c>
      <c r="Y464" s="46">
        <v>2</v>
      </c>
      <c r="Z464" s="46">
        <v>15</v>
      </c>
      <c r="AA464" s="46">
        <v>1</v>
      </c>
      <c r="AB464" s="46">
        <v>0</v>
      </c>
      <c r="AC464" s="46">
        <v>2</v>
      </c>
      <c r="AD464" s="46">
        <v>1</v>
      </c>
      <c r="AE464" s="46">
        <v>2</v>
      </c>
      <c r="AF464" s="46">
        <v>0</v>
      </c>
      <c r="AG464" s="46">
        <v>0</v>
      </c>
      <c r="AH464" s="46">
        <v>1</v>
      </c>
      <c r="AI464" s="46">
        <v>1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</row>
    <row r="465" spans="1:40">
      <c r="A465">
        <v>454</v>
      </c>
      <c r="B465" s="100">
        <v>0.31458333333333299</v>
      </c>
      <c r="C465">
        <f t="shared" ca="1" si="21"/>
        <v>1</v>
      </c>
      <c r="D465">
        <f t="shared" si="22"/>
        <v>470</v>
      </c>
      <c r="E465">
        <f>IF(appliances!$D$46="YES",light_sim_data!B465,0)</f>
        <v>200</v>
      </c>
      <c r="F465">
        <f t="shared" si="23"/>
        <v>270</v>
      </c>
      <c r="H465" s="46">
        <v>0</v>
      </c>
      <c r="I465" s="46">
        <v>207</v>
      </c>
      <c r="J465" s="46">
        <v>0</v>
      </c>
      <c r="K465" s="46">
        <v>0</v>
      </c>
      <c r="L465" s="46">
        <v>1</v>
      </c>
      <c r="M465" s="46">
        <v>13</v>
      </c>
      <c r="N465" s="46">
        <v>2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0</v>
      </c>
      <c r="U465" s="46">
        <v>4</v>
      </c>
      <c r="V465" s="46">
        <v>3</v>
      </c>
      <c r="W465" s="46">
        <v>3</v>
      </c>
      <c r="X465" s="46">
        <v>2</v>
      </c>
      <c r="Y465" s="46">
        <v>2</v>
      </c>
      <c r="Z465" s="46">
        <v>15</v>
      </c>
      <c r="AA465" s="46">
        <v>1</v>
      </c>
      <c r="AB465" s="46">
        <v>0</v>
      </c>
      <c r="AC465" s="46">
        <v>2</v>
      </c>
      <c r="AD465" s="46">
        <v>1</v>
      </c>
      <c r="AE465" s="46">
        <v>2</v>
      </c>
      <c r="AF465" s="46">
        <v>0</v>
      </c>
      <c r="AG465" s="46">
        <v>0</v>
      </c>
      <c r="AH465" s="46">
        <v>1</v>
      </c>
      <c r="AI465" s="46">
        <v>1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</row>
    <row r="466" spans="1:40">
      <c r="A466">
        <v>455</v>
      </c>
      <c r="B466" s="100">
        <v>0.31527777777777799</v>
      </c>
      <c r="C466">
        <f t="shared" ca="1" si="21"/>
        <v>1</v>
      </c>
      <c r="D466">
        <f t="shared" si="22"/>
        <v>470</v>
      </c>
      <c r="E466">
        <f>IF(appliances!$D$46="YES",light_sim_data!B466,0)</f>
        <v>200</v>
      </c>
      <c r="F466">
        <f t="shared" si="23"/>
        <v>270</v>
      </c>
      <c r="H466" s="46">
        <v>0</v>
      </c>
      <c r="I466" s="46">
        <v>207</v>
      </c>
      <c r="J466" s="46">
        <v>0</v>
      </c>
      <c r="K466" s="46">
        <v>0</v>
      </c>
      <c r="L466" s="46">
        <v>1</v>
      </c>
      <c r="M466" s="46">
        <v>13</v>
      </c>
      <c r="N466" s="46">
        <v>2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0</v>
      </c>
      <c r="U466" s="46">
        <v>4</v>
      </c>
      <c r="V466" s="46">
        <v>3</v>
      </c>
      <c r="W466" s="46">
        <v>3</v>
      </c>
      <c r="X466" s="46">
        <v>2</v>
      </c>
      <c r="Y466" s="46">
        <v>2</v>
      </c>
      <c r="Z466" s="46">
        <v>15</v>
      </c>
      <c r="AA466" s="46">
        <v>1</v>
      </c>
      <c r="AB466" s="46">
        <v>0</v>
      </c>
      <c r="AC466" s="46">
        <v>2</v>
      </c>
      <c r="AD466" s="46">
        <v>1</v>
      </c>
      <c r="AE466" s="46">
        <v>2</v>
      </c>
      <c r="AF466" s="46">
        <v>0</v>
      </c>
      <c r="AG466" s="46">
        <v>0</v>
      </c>
      <c r="AH466" s="46">
        <v>1</v>
      </c>
      <c r="AI466" s="46">
        <v>1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</row>
    <row r="467" spans="1:40">
      <c r="A467">
        <v>456</v>
      </c>
      <c r="B467" s="100">
        <v>0.31597222222222199</v>
      </c>
      <c r="C467">
        <f t="shared" ca="1" si="21"/>
        <v>1</v>
      </c>
      <c r="D467">
        <f t="shared" si="22"/>
        <v>470</v>
      </c>
      <c r="E467">
        <f>IF(appliances!$D$46="YES",light_sim_data!B467,0)</f>
        <v>200</v>
      </c>
      <c r="F467">
        <f t="shared" si="23"/>
        <v>270</v>
      </c>
      <c r="H467" s="46">
        <v>0</v>
      </c>
      <c r="I467" s="46">
        <v>207</v>
      </c>
      <c r="J467" s="46">
        <v>0</v>
      </c>
      <c r="K467" s="46">
        <v>0</v>
      </c>
      <c r="L467" s="46">
        <v>1</v>
      </c>
      <c r="M467" s="46">
        <v>13</v>
      </c>
      <c r="N467" s="46">
        <v>2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0</v>
      </c>
      <c r="U467" s="46">
        <v>4</v>
      </c>
      <c r="V467" s="46">
        <v>3</v>
      </c>
      <c r="W467" s="46">
        <v>3</v>
      </c>
      <c r="X467" s="46">
        <v>2</v>
      </c>
      <c r="Y467" s="46">
        <v>2</v>
      </c>
      <c r="Z467" s="46">
        <v>15</v>
      </c>
      <c r="AA467" s="46">
        <v>1</v>
      </c>
      <c r="AB467" s="46">
        <v>0</v>
      </c>
      <c r="AC467" s="46">
        <v>2</v>
      </c>
      <c r="AD467" s="46">
        <v>1</v>
      </c>
      <c r="AE467" s="46">
        <v>2</v>
      </c>
      <c r="AF467" s="46">
        <v>0</v>
      </c>
      <c r="AG467" s="46">
        <v>0</v>
      </c>
      <c r="AH467" s="46">
        <v>1</v>
      </c>
      <c r="AI467" s="46">
        <v>1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</row>
    <row r="468" spans="1:40">
      <c r="A468">
        <v>457</v>
      </c>
      <c r="B468" s="100">
        <v>0.31666666666666698</v>
      </c>
      <c r="C468">
        <f t="shared" ca="1" si="21"/>
        <v>1</v>
      </c>
      <c r="D468">
        <f t="shared" si="22"/>
        <v>470</v>
      </c>
      <c r="E468">
        <f>IF(appliances!$D$46="YES",light_sim_data!B468,0)</f>
        <v>200</v>
      </c>
      <c r="F468">
        <f t="shared" si="23"/>
        <v>270</v>
      </c>
      <c r="H468" s="46">
        <v>0</v>
      </c>
      <c r="I468" s="46">
        <v>207</v>
      </c>
      <c r="J468" s="46">
        <v>0</v>
      </c>
      <c r="K468" s="46">
        <v>0</v>
      </c>
      <c r="L468" s="46">
        <v>1</v>
      </c>
      <c r="M468" s="46">
        <v>13</v>
      </c>
      <c r="N468" s="46">
        <v>2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0</v>
      </c>
      <c r="U468" s="46">
        <v>4</v>
      </c>
      <c r="V468" s="46">
        <v>3</v>
      </c>
      <c r="W468" s="46">
        <v>3</v>
      </c>
      <c r="X468" s="46">
        <v>2</v>
      </c>
      <c r="Y468" s="46">
        <v>2</v>
      </c>
      <c r="Z468" s="46">
        <v>15</v>
      </c>
      <c r="AA468" s="46">
        <v>1</v>
      </c>
      <c r="AB468" s="46">
        <v>0</v>
      </c>
      <c r="AC468" s="46">
        <v>2</v>
      </c>
      <c r="AD468" s="46">
        <v>1</v>
      </c>
      <c r="AE468" s="46">
        <v>2</v>
      </c>
      <c r="AF468" s="46">
        <v>0</v>
      </c>
      <c r="AG468" s="46">
        <v>0</v>
      </c>
      <c r="AH468" s="46">
        <v>1</v>
      </c>
      <c r="AI468" s="46">
        <v>1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</row>
    <row r="469" spans="1:40">
      <c r="A469">
        <v>458</v>
      </c>
      <c r="B469" s="100">
        <v>0.31736111111111098</v>
      </c>
      <c r="C469">
        <f t="shared" ca="1" si="21"/>
        <v>1</v>
      </c>
      <c r="D469">
        <f t="shared" si="22"/>
        <v>470</v>
      </c>
      <c r="E469">
        <f>IF(appliances!$D$46="YES",light_sim_data!B469,0)</f>
        <v>200</v>
      </c>
      <c r="F469">
        <f t="shared" si="23"/>
        <v>270</v>
      </c>
      <c r="H469" s="46">
        <v>0</v>
      </c>
      <c r="I469" s="46">
        <v>207</v>
      </c>
      <c r="J469" s="46">
        <v>0</v>
      </c>
      <c r="K469" s="46">
        <v>0</v>
      </c>
      <c r="L469" s="46">
        <v>1</v>
      </c>
      <c r="M469" s="46">
        <v>13</v>
      </c>
      <c r="N469" s="46">
        <v>2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0</v>
      </c>
      <c r="U469" s="46">
        <v>4</v>
      </c>
      <c r="V469" s="46">
        <v>3</v>
      </c>
      <c r="W469" s="46">
        <v>3</v>
      </c>
      <c r="X469" s="46">
        <v>2</v>
      </c>
      <c r="Y469" s="46">
        <v>2</v>
      </c>
      <c r="Z469" s="46">
        <v>15</v>
      </c>
      <c r="AA469" s="46">
        <v>1</v>
      </c>
      <c r="AB469" s="46">
        <v>0</v>
      </c>
      <c r="AC469" s="46">
        <v>2</v>
      </c>
      <c r="AD469" s="46">
        <v>1</v>
      </c>
      <c r="AE469" s="46">
        <v>2</v>
      </c>
      <c r="AF469" s="46">
        <v>0</v>
      </c>
      <c r="AG469" s="46">
        <v>0</v>
      </c>
      <c r="AH469" s="46">
        <v>1</v>
      </c>
      <c r="AI469" s="46">
        <v>1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</row>
    <row r="470" spans="1:40">
      <c r="A470">
        <v>459</v>
      </c>
      <c r="B470" s="100">
        <v>0.31805555555555598</v>
      </c>
      <c r="C470">
        <f t="shared" ca="1" si="21"/>
        <v>1</v>
      </c>
      <c r="D470">
        <f t="shared" si="22"/>
        <v>470</v>
      </c>
      <c r="E470">
        <f>IF(appliances!$D$46="YES",light_sim_data!B470,0)</f>
        <v>200</v>
      </c>
      <c r="F470">
        <f t="shared" si="23"/>
        <v>270</v>
      </c>
      <c r="H470" s="46">
        <v>0</v>
      </c>
      <c r="I470" s="46">
        <v>207</v>
      </c>
      <c r="J470" s="46">
        <v>0</v>
      </c>
      <c r="K470" s="46">
        <v>0</v>
      </c>
      <c r="L470" s="46">
        <v>1</v>
      </c>
      <c r="M470" s="46">
        <v>13</v>
      </c>
      <c r="N470" s="46">
        <v>2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0</v>
      </c>
      <c r="U470" s="46">
        <v>4</v>
      </c>
      <c r="V470" s="46">
        <v>3</v>
      </c>
      <c r="W470" s="46">
        <v>3</v>
      </c>
      <c r="X470" s="46">
        <v>2</v>
      </c>
      <c r="Y470" s="46">
        <v>2</v>
      </c>
      <c r="Z470" s="46">
        <v>15</v>
      </c>
      <c r="AA470" s="46">
        <v>1</v>
      </c>
      <c r="AB470" s="46">
        <v>0</v>
      </c>
      <c r="AC470" s="46">
        <v>2</v>
      </c>
      <c r="AD470" s="46">
        <v>1</v>
      </c>
      <c r="AE470" s="46">
        <v>2</v>
      </c>
      <c r="AF470" s="46">
        <v>0</v>
      </c>
      <c r="AG470" s="46">
        <v>0</v>
      </c>
      <c r="AH470" s="46">
        <v>1</v>
      </c>
      <c r="AI470" s="46">
        <v>1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</row>
    <row r="471" spans="1:40">
      <c r="A471">
        <v>460</v>
      </c>
      <c r="B471" s="100">
        <v>0.31874999999999998</v>
      </c>
      <c r="C471">
        <f t="shared" ca="1" si="21"/>
        <v>1</v>
      </c>
      <c r="D471">
        <f t="shared" si="22"/>
        <v>263</v>
      </c>
      <c r="E471">
        <f>IF(appliances!$D$46="YES",light_sim_data!B471,0)</f>
        <v>200</v>
      </c>
      <c r="F471">
        <f t="shared" si="23"/>
        <v>63</v>
      </c>
      <c r="H471" s="46">
        <v>0</v>
      </c>
      <c r="I471" s="46">
        <v>0</v>
      </c>
      <c r="J471" s="46">
        <v>0</v>
      </c>
      <c r="K471" s="46">
        <v>0</v>
      </c>
      <c r="L471" s="46">
        <v>1</v>
      </c>
      <c r="M471" s="46">
        <v>13</v>
      </c>
      <c r="N471" s="46">
        <v>2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0</v>
      </c>
      <c r="U471" s="46">
        <v>4</v>
      </c>
      <c r="V471" s="46">
        <v>3</v>
      </c>
      <c r="W471" s="46">
        <v>3</v>
      </c>
      <c r="X471" s="46">
        <v>2</v>
      </c>
      <c r="Y471" s="46">
        <v>2</v>
      </c>
      <c r="Z471" s="46">
        <v>15</v>
      </c>
      <c r="AA471" s="46">
        <v>1</v>
      </c>
      <c r="AB471" s="46">
        <v>0</v>
      </c>
      <c r="AC471" s="46">
        <v>2</v>
      </c>
      <c r="AD471" s="46">
        <v>1</v>
      </c>
      <c r="AE471" s="46">
        <v>2</v>
      </c>
      <c r="AF471" s="46">
        <v>0</v>
      </c>
      <c r="AG471" s="46">
        <v>0</v>
      </c>
      <c r="AH471" s="46">
        <v>1</v>
      </c>
      <c r="AI471" s="46">
        <v>1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</row>
    <row r="472" spans="1:40">
      <c r="A472">
        <v>461</v>
      </c>
      <c r="B472" s="100">
        <v>0.31944444444444398</v>
      </c>
      <c r="C472">
        <f t="shared" ca="1" si="21"/>
        <v>1</v>
      </c>
      <c r="D472">
        <f t="shared" si="22"/>
        <v>263</v>
      </c>
      <c r="E472">
        <f>IF(appliances!$D$46="YES",light_sim_data!B472,0)</f>
        <v>200</v>
      </c>
      <c r="F472">
        <f t="shared" si="23"/>
        <v>63</v>
      </c>
      <c r="H472" s="46">
        <v>0</v>
      </c>
      <c r="I472" s="46">
        <v>0</v>
      </c>
      <c r="J472" s="46">
        <v>0</v>
      </c>
      <c r="K472" s="46">
        <v>0</v>
      </c>
      <c r="L472" s="46">
        <v>1</v>
      </c>
      <c r="M472" s="46">
        <v>13</v>
      </c>
      <c r="N472" s="46">
        <v>2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0</v>
      </c>
      <c r="U472" s="46">
        <v>4</v>
      </c>
      <c r="V472" s="46">
        <v>3</v>
      </c>
      <c r="W472" s="46">
        <v>3</v>
      </c>
      <c r="X472" s="46">
        <v>2</v>
      </c>
      <c r="Y472" s="46">
        <v>2</v>
      </c>
      <c r="Z472" s="46">
        <v>15</v>
      </c>
      <c r="AA472" s="46">
        <v>1</v>
      </c>
      <c r="AB472" s="46">
        <v>0</v>
      </c>
      <c r="AC472" s="46">
        <v>2</v>
      </c>
      <c r="AD472" s="46">
        <v>1</v>
      </c>
      <c r="AE472" s="46">
        <v>2</v>
      </c>
      <c r="AF472" s="46">
        <v>0</v>
      </c>
      <c r="AG472" s="46">
        <v>0</v>
      </c>
      <c r="AH472" s="46">
        <v>1</v>
      </c>
      <c r="AI472" s="46">
        <v>1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</row>
    <row r="473" spans="1:40">
      <c r="A473">
        <v>462</v>
      </c>
      <c r="B473" s="100">
        <v>0.32013888888888897</v>
      </c>
      <c r="C473">
        <f t="shared" ca="1" si="21"/>
        <v>1</v>
      </c>
      <c r="D473">
        <f t="shared" si="22"/>
        <v>203</v>
      </c>
      <c r="E473">
        <f>IF(appliances!$D$46="YES",light_sim_data!B473,0)</f>
        <v>140</v>
      </c>
      <c r="F473">
        <f t="shared" si="23"/>
        <v>63</v>
      </c>
      <c r="H473" s="46">
        <v>0</v>
      </c>
      <c r="I473" s="46">
        <v>0</v>
      </c>
      <c r="J473" s="46">
        <v>0</v>
      </c>
      <c r="K473" s="46">
        <v>0</v>
      </c>
      <c r="L473" s="46">
        <v>1</v>
      </c>
      <c r="M473" s="46">
        <v>13</v>
      </c>
      <c r="N473" s="46">
        <v>2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0</v>
      </c>
      <c r="U473" s="46">
        <v>4</v>
      </c>
      <c r="V473" s="46">
        <v>3</v>
      </c>
      <c r="W473" s="46">
        <v>3</v>
      </c>
      <c r="X473" s="46">
        <v>2</v>
      </c>
      <c r="Y473" s="46">
        <v>2</v>
      </c>
      <c r="Z473" s="46">
        <v>15</v>
      </c>
      <c r="AA473" s="46">
        <v>1</v>
      </c>
      <c r="AB473" s="46">
        <v>0</v>
      </c>
      <c r="AC473" s="46">
        <v>2</v>
      </c>
      <c r="AD473" s="46">
        <v>1</v>
      </c>
      <c r="AE473" s="46">
        <v>2</v>
      </c>
      <c r="AF473" s="46">
        <v>0</v>
      </c>
      <c r="AG473" s="46">
        <v>0</v>
      </c>
      <c r="AH473" s="46">
        <v>1</v>
      </c>
      <c r="AI473" s="46">
        <v>1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</row>
    <row r="474" spans="1:40">
      <c r="A474">
        <v>463</v>
      </c>
      <c r="B474" s="100">
        <v>0.32083333333333303</v>
      </c>
      <c r="C474">
        <f t="shared" ca="1" si="21"/>
        <v>1</v>
      </c>
      <c r="D474">
        <f t="shared" si="22"/>
        <v>203</v>
      </c>
      <c r="E474">
        <f>IF(appliances!$D$46="YES",light_sim_data!B474,0)</f>
        <v>140</v>
      </c>
      <c r="F474">
        <f t="shared" si="23"/>
        <v>63</v>
      </c>
      <c r="H474" s="46">
        <v>0</v>
      </c>
      <c r="I474" s="46">
        <v>0</v>
      </c>
      <c r="J474" s="46">
        <v>0</v>
      </c>
      <c r="K474" s="46">
        <v>0</v>
      </c>
      <c r="L474" s="46">
        <v>1</v>
      </c>
      <c r="M474" s="46">
        <v>13</v>
      </c>
      <c r="N474" s="46">
        <v>2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0</v>
      </c>
      <c r="U474" s="46">
        <v>4</v>
      </c>
      <c r="V474" s="46">
        <v>3</v>
      </c>
      <c r="W474" s="46">
        <v>3</v>
      </c>
      <c r="X474" s="46">
        <v>2</v>
      </c>
      <c r="Y474" s="46">
        <v>2</v>
      </c>
      <c r="Z474" s="46">
        <v>15</v>
      </c>
      <c r="AA474" s="46">
        <v>1</v>
      </c>
      <c r="AB474" s="46">
        <v>0</v>
      </c>
      <c r="AC474" s="46">
        <v>2</v>
      </c>
      <c r="AD474" s="46">
        <v>1</v>
      </c>
      <c r="AE474" s="46">
        <v>2</v>
      </c>
      <c r="AF474" s="46">
        <v>0</v>
      </c>
      <c r="AG474" s="46">
        <v>0</v>
      </c>
      <c r="AH474" s="46">
        <v>1</v>
      </c>
      <c r="AI474" s="46">
        <v>1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</row>
    <row r="475" spans="1:40">
      <c r="A475">
        <v>464</v>
      </c>
      <c r="B475" s="100">
        <v>0.32152777777777802</v>
      </c>
      <c r="C475">
        <f t="shared" ca="1" si="21"/>
        <v>1</v>
      </c>
      <c r="D475">
        <f t="shared" si="22"/>
        <v>203</v>
      </c>
      <c r="E475">
        <f>IF(appliances!$D$46="YES",light_sim_data!B475,0)</f>
        <v>140</v>
      </c>
      <c r="F475">
        <f t="shared" si="23"/>
        <v>63</v>
      </c>
      <c r="H475" s="46">
        <v>0</v>
      </c>
      <c r="I475" s="46">
        <v>0</v>
      </c>
      <c r="J475" s="46">
        <v>0</v>
      </c>
      <c r="K475" s="46">
        <v>0</v>
      </c>
      <c r="L475" s="46">
        <v>1</v>
      </c>
      <c r="M475" s="46">
        <v>13</v>
      </c>
      <c r="N475" s="46">
        <v>2</v>
      </c>
      <c r="O475" s="46">
        <v>1</v>
      </c>
      <c r="P475" s="46">
        <v>9</v>
      </c>
      <c r="Q475" s="46">
        <v>0</v>
      </c>
      <c r="R475" s="46">
        <v>0</v>
      </c>
      <c r="S475" s="46">
        <v>0</v>
      </c>
      <c r="T475" s="46">
        <v>0</v>
      </c>
      <c r="U475" s="46">
        <v>4</v>
      </c>
      <c r="V475" s="46">
        <v>3</v>
      </c>
      <c r="W475" s="46">
        <v>3</v>
      </c>
      <c r="X475" s="46">
        <v>2</v>
      </c>
      <c r="Y475" s="46">
        <v>2</v>
      </c>
      <c r="Z475" s="46">
        <v>15</v>
      </c>
      <c r="AA475" s="46">
        <v>1</v>
      </c>
      <c r="AB475" s="46">
        <v>0</v>
      </c>
      <c r="AC475" s="46">
        <v>2</v>
      </c>
      <c r="AD475" s="46">
        <v>1</v>
      </c>
      <c r="AE475" s="46">
        <v>2</v>
      </c>
      <c r="AF475" s="46">
        <v>0</v>
      </c>
      <c r="AG475" s="46">
        <v>0</v>
      </c>
      <c r="AH475" s="46">
        <v>1</v>
      </c>
      <c r="AI475" s="46">
        <v>1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</row>
    <row r="476" spans="1:40">
      <c r="A476">
        <v>465</v>
      </c>
      <c r="B476" s="100">
        <v>0.32222222222222202</v>
      </c>
      <c r="C476">
        <f t="shared" ca="1" si="21"/>
        <v>1</v>
      </c>
      <c r="D476">
        <f t="shared" si="22"/>
        <v>203</v>
      </c>
      <c r="E476">
        <f>IF(appliances!$D$46="YES",light_sim_data!B476,0)</f>
        <v>140</v>
      </c>
      <c r="F476">
        <f t="shared" si="23"/>
        <v>63</v>
      </c>
      <c r="H476" s="46">
        <v>0</v>
      </c>
      <c r="I476" s="46">
        <v>0</v>
      </c>
      <c r="J476" s="46">
        <v>0</v>
      </c>
      <c r="K476" s="46">
        <v>0</v>
      </c>
      <c r="L476" s="46">
        <v>1</v>
      </c>
      <c r="M476" s="46">
        <v>13</v>
      </c>
      <c r="N476" s="46">
        <v>2</v>
      </c>
      <c r="O476" s="46">
        <v>1</v>
      </c>
      <c r="P476" s="46">
        <v>9</v>
      </c>
      <c r="Q476" s="46">
        <v>0</v>
      </c>
      <c r="R476" s="46">
        <v>0</v>
      </c>
      <c r="S476" s="46">
        <v>0</v>
      </c>
      <c r="T476" s="46">
        <v>0</v>
      </c>
      <c r="U476" s="46">
        <v>4</v>
      </c>
      <c r="V476" s="46">
        <v>3</v>
      </c>
      <c r="W476" s="46">
        <v>3</v>
      </c>
      <c r="X476" s="46">
        <v>2</v>
      </c>
      <c r="Y476" s="46">
        <v>2</v>
      </c>
      <c r="Z476" s="46">
        <v>15</v>
      </c>
      <c r="AA476" s="46">
        <v>1</v>
      </c>
      <c r="AB476" s="46">
        <v>0</v>
      </c>
      <c r="AC476" s="46">
        <v>2</v>
      </c>
      <c r="AD476" s="46">
        <v>1</v>
      </c>
      <c r="AE476" s="46">
        <v>2</v>
      </c>
      <c r="AF476" s="46">
        <v>0</v>
      </c>
      <c r="AG476" s="46">
        <v>0</v>
      </c>
      <c r="AH476" s="46">
        <v>1</v>
      </c>
      <c r="AI476" s="46">
        <v>1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</row>
    <row r="477" spans="1:40">
      <c r="A477">
        <v>466</v>
      </c>
      <c r="B477" s="100">
        <v>0.32291666666666702</v>
      </c>
      <c r="C477">
        <f t="shared" ca="1" si="21"/>
        <v>1</v>
      </c>
      <c r="D477">
        <f t="shared" si="22"/>
        <v>203</v>
      </c>
      <c r="E477">
        <f>IF(appliances!$D$46="YES",light_sim_data!B477,0)</f>
        <v>140</v>
      </c>
      <c r="F477">
        <f t="shared" si="23"/>
        <v>63</v>
      </c>
      <c r="H477" s="46">
        <v>0</v>
      </c>
      <c r="I477" s="46">
        <v>0</v>
      </c>
      <c r="J477" s="46">
        <v>0</v>
      </c>
      <c r="K477" s="46">
        <v>0</v>
      </c>
      <c r="L477" s="46">
        <v>1</v>
      </c>
      <c r="M477" s="46">
        <v>13</v>
      </c>
      <c r="N477" s="46">
        <v>2</v>
      </c>
      <c r="O477" s="46">
        <v>1</v>
      </c>
      <c r="P477" s="46">
        <v>9</v>
      </c>
      <c r="Q477" s="46">
        <v>0</v>
      </c>
      <c r="R477" s="46">
        <v>0</v>
      </c>
      <c r="S477" s="46">
        <v>0</v>
      </c>
      <c r="T477" s="46">
        <v>0</v>
      </c>
      <c r="U477" s="46">
        <v>4</v>
      </c>
      <c r="V477" s="46">
        <v>3</v>
      </c>
      <c r="W477" s="46">
        <v>3</v>
      </c>
      <c r="X477" s="46">
        <v>2</v>
      </c>
      <c r="Y477" s="46">
        <v>2</v>
      </c>
      <c r="Z477" s="46">
        <v>15</v>
      </c>
      <c r="AA477" s="46">
        <v>1</v>
      </c>
      <c r="AB477" s="46">
        <v>0</v>
      </c>
      <c r="AC477" s="46">
        <v>2</v>
      </c>
      <c r="AD477" s="46">
        <v>1</v>
      </c>
      <c r="AE477" s="46">
        <v>2</v>
      </c>
      <c r="AF477" s="46">
        <v>0</v>
      </c>
      <c r="AG477" s="46">
        <v>0</v>
      </c>
      <c r="AH477" s="46">
        <v>1</v>
      </c>
      <c r="AI477" s="46">
        <v>1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</row>
    <row r="478" spans="1:40">
      <c r="A478">
        <v>467</v>
      </c>
      <c r="B478" s="100">
        <v>0.32361111111111102</v>
      </c>
      <c r="C478">
        <f t="shared" ca="1" si="21"/>
        <v>1</v>
      </c>
      <c r="D478">
        <f t="shared" si="22"/>
        <v>203</v>
      </c>
      <c r="E478">
        <f>IF(appliances!$D$46="YES",light_sim_data!B478,0)</f>
        <v>140</v>
      </c>
      <c r="F478">
        <f t="shared" si="23"/>
        <v>63</v>
      </c>
      <c r="H478" s="46">
        <v>0</v>
      </c>
      <c r="I478" s="46">
        <v>0</v>
      </c>
      <c r="J478" s="46">
        <v>0</v>
      </c>
      <c r="K478" s="46">
        <v>0</v>
      </c>
      <c r="L478" s="46">
        <v>1</v>
      </c>
      <c r="M478" s="46">
        <v>13</v>
      </c>
      <c r="N478" s="46">
        <v>2</v>
      </c>
      <c r="O478" s="46">
        <v>1</v>
      </c>
      <c r="P478" s="46">
        <v>9</v>
      </c>
      <c r="Q478" s="46">
        <v>0</v>
      </c>
      <c r="R478" s="46">
        <v>0</v>
      </c>
      <c r="S478" s="46">
        <v>0</v>
      </c>
      <c r="T478" s="46">
        <v>0</v>
      </c>
      <c r="U478" s="46">
        <v>4</v>
      </c>
      <c r="V478" s="46">
        <v>3</v>
      </c>
      <c r="W478" s="46">
        <v>3</v>
      </c>
      <c r="X478" s="46">
        <v>2</v>
      </c>
      <c r="Y478" s="46">
        <v>2</v>
      </c>
      <c r="Z478" s="46">
        <v>15</v>
      </c>
      <c r="AA478" s="46">
        <v>1</v>
      </c>
      <c r="AB478" s="46">
        <v>0</v>
      </c>
      <c r="AC478" s="46">
        <v>2</v>
      </c>
      <c r="AD478" s="46">
        <v>1</v>
      </c>
      <c r="AE478" s="46">
        <v>2</v>
      </c>
      <c r="AF478" s="46">
        <v>0</v>
      </c>
      <c r="AG478" s="46">
        <v>0</v>
      </c>
      <c r="AH478" s="46">
        <v>1</v>
      </c>
      <c r="AI478" s="46">
        <v>1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</row>
    <row r="479" spans="1:40">
      <c r="A479">
        <v>468</v>
      </c>
      <c r="B479" s="100">
        <v>0.32430555555555601</v>
      </c>
      <c r="C479">
        <f t="shared" ca="1" si="21"/>
        <v>1</v>
      </c>
      <c r="D479">
        <f t="shared" si="22"/>
        <v>203</v>
      </c>
      <c r="E479">
        <f>IF(appliances!$D$46="YES",light_sim_data!B479,0)</f>
        <v>140</v>
      </c>
      <c r="F479">
        <f t="shared" si="23"/>
        <v>63</v>
      </c>
      <c r="H479" s="46">
        <v>0</v>
      </c>
      <c r="I479" s="46">
        <v>0</v>
      </c>
      <c r="J479" s="46">
        <v>0</v>
      </c>
      <c r="K479" s="46">
        <v>0</v>
      </c>
      <c r="L479" s="46">
        <v>1</v>
      </c>
      <c r="M479" s="46">
        <v>13</v>
      </c>
      <c r="N479" s="46">
        <v>2</v>
      </c>
      <c r="O479" s="46">
        <v>1</v>
      </c>
      <c r="P479" s="46">
        <v>9</v>
      </c>
      <c r="Q479" s="46">
        <v>0</v>
      </c>
      <c r="R479" s="46">
        <v>0</v>
      </c>
      <c r="S479" s="46">
        <v>0</v>
      </c>
      <c r="T479" s="46">
        <v>0</v>
      </c>
      <c r="U479" s="46">
        <v>4</v>
      </c>
      <c r="V479" s="46">
        <v>3</v>
      </c>
      <c r="W479" s="46">
        <v>3</v>
      </c>
      <c r="X479" s="46">
        <v>2</v>
      </c>
      <c r="Y479" s="46">
        <v>2</v>
      </c>
      <c r="Z479" s="46">
        <v>15</v>
      </c>
      <c r="AA479" s="46">
        <v>1</v>
      </c>
      <c r="AB479" s="46">
        <v>0</v>
      </c>
      <c r="AC479" s="46">
        <v>2</v>
      </c>
      <c r="AD479" s="46">
        <v>1</v>
      </c>
      <c r="AE479" s="46">
        <v>2</v>
      </c>
      <c r="AF479" s="46">
        <v>0</v>
      </c>
      <c r="AG479" s="46">
        <v>0</v>
      </c>
      <c r="AH479" s="46">
        <v>1</v>
      </c>
      <c r="AI479" s="46">
        <v>1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</row>
    <row r="480" spans="1:40">
      <c r="A480">
        <v>469</v>
      </c>
      <c r="B480" s="100">
        <v>0.32500000000000001</v>
      </c>
      <c r="C480">
        <f t="shared" ca="1" si="21"/>
        <v>1</v>
      </c>
      <c r="D480">
        <f t="shared" si="22"/>
        <v>203</v>
      </c>
      <c r="E480">
        <f>IF(appliances!$D$46="YES",light_sim_data!B480,0)</f>
        <v>140</v>
      </c>
      <c r="F480">
        <f t="shared" si="23"/>
        <v>63</v>
      </c>
      <c r="H480" s="46">
        <v>0</v>
      </c>
      <c r="I480" s="46">
        <v>0</v>
      </c>
      <c r="J480" s="46">
        <v>0</v>
      </c>
      <c r="K480" s="46">
        <v>0</v>
      </c>
      <c r="L480" s="46">
        <v>1</v>
      </c>
      <c r="M480" s="46">
        <v>13</v>
      </c>
      <c r="N480" s="46">
        <v>2</v>
      </c>
      <c r="O480" s="46">
        <v>1</v>
      </c>
      <c r="P480" s="46">
        <v>9</v>
      </c>
      <c r="Q480" s="46">
        <v>0</v>
      </c>
      <c r="R480" s="46">
        <v>0</v>
      </c>
      <c r="S480" s="46">
        <v>0</v>
      </c>
      <c r="T480" s="46">
        <v>0</v>
      </c>
      <c r="U480" s="46">
        <v>4</v>
      </c>
      <c r="V480" s="46">
        <v>3</v>
      </c>
      <c r="W480" s="46">
        <v>3</v>
      </c>
      <c r="X480" s="46">
        <v>2</v>
      </c>
      <c r="Y480" s="46">
        <v>2</v>
      </c>
      <c r="Z480" s="46">
        <v>15</v>
      </c>
      <c r="AA480" s="46">
        <v>1</v>
      </c>
      <c r="AB480" s="46">
        <v>0</v>
      </c>
      <c r="AC480" s="46">
        <v>2</v>
      </c>
      <c r="AD480" s="46">
        <v>1</v>
      </c>
      <c r="AE480" s="46">
        <v>2</v>
      </c>
      <c r="AF480" s="46">
        <v>0</v>
      </c>
      <c r="AG480" s="46">
        <v>0</v>
      </c>
      <c r="AH480" s="46">
        <v>1</v>
      </c>
      <c r="AI480" s="46">
        <v>1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</row>
    <row r="481" spans="1:40">
      <c r="A481">
        <v>470</v>
      </c>
      <c r="B481" s="100">
        <v>0.32569444444444401</v>
      </c>
      <c r="C481">
        <f t="shared" ca="1" si="21"/>
        <v>1</v>
      </c>
      <c r="D481">
        <f t="shared" si="22"/>
        <v>203</v>
      </c>
      <c r="E481">
        <f>IF(appliances!$D$46="YES",light_sim_data!B481,0)</f>
        <v>140</v>
      </c>
      <c r="F481">
        <f t="shared" si="23"/>
        <v>63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13</v>
      </c>
      <c r="N481" s="46">
        <v>2</v>
      </c>
      <c r="O481" s="46">
        <v>1</v>
      </c>
      <c r="P481" s="46">
        <v>9</v>
      </c>
      <c r="Q481" s="46">
        <v>0</v>
      </c>
      <c r="R481" s="46">
        <v>0</v>
      </c>
      <c r="S481" s="46">
        <v>0</v>
      </c>
      <c r="T481" s="46">
        <v>0</v>
      </c>
      <c r="U481" s="46">
        <v>4</v>
      </c>
      <c r="V481" s="46">
        <v>3</v>
      </c>
      <c r="W481" s="46">
        <v>3</v>
      </c>
      <c r="X481" s="46">
        <v>2</v>
      </c>
      <c r="Y481" s="46">
        <v>2</v>
      </c>
      <c r="Z481" s="46">
        <v>15</v>
      </c>
      <c r="AA481" s="46">
        <v>1</v>
      </c>
      <c r="AB481" s="46">
        <v>0</v>
      </c>
      <c r="AC481" s="46">
        <v>2</v>
      </c>
      <c r="AD481" s="46">
        <v>1</v>
      </c>
      <c r="AE481" s="46">
        <v>2</v>
      </c>
      <c r="AF481" s="46">
        <v>0</v>
      </c>
      <c r="AG481" s="46">
        <v>0</v>
      </c>
      <c r="AH481" s="46">
        <v>1</v>
      </c>
      <c r="AI481" s="46">
        <v>1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</row>
    <row r="482" spans="1:40">
      <c r="A482">
        <v>471</v>
      </c>
      <c r="B482" s="100">
        <v>0.32638888888888901</v>
      </c>
      <c r="C482">
        <f t="shared" ca="1" si="21"/>
        <v>1</v>
      </c>
      <c r="D482">
        <f t="shared" si="22"/>
        <v>203</v>
      </c>
      <c r="E482">
        <f>IF(appliances!$D$46="YES",light_sim_data!B482,0)</f>
        <v>140</v>
      </c>
      <c r="F482">
        <f t="shared" si="23"/>
        <v>63</v>
      </c>
      <c r="H482" s="46">
        <v>0</v>
      </c>
      <c r="I482" s="46">
        <v>0</v>
      </c>
      <c r="J482" s="46">
        <v>0</v>
      </c>
      <c r="K482" s="46">
        <v>0</v>
      </c>
      <c r="L482" s="46">
        <v>1</v>
      </c>
      <c r="M482" s="46">
        <v>13</v>
      </c>
      <c r="N482" s="46">
        <v>2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0</v>
      </c>
      <c r="U482" s="46">
        <v>4</v>
      </c>
      <c r="V482" s="46">
        <v>3</v>
      </c>
      <c r="W482" s="46">
        <v>3</v>
      </c>
      <c r="X482" s="46">
        <v>2</v>
      </c>
      <c r="Y482" s="46">
        <v>2</v>
      </c>
      <c r="Z482" s="46">
        <v>15</v>
      </c>
      <c r="AA482" s="46">
        <v>1</v>
      </c>
      <c r="AB482" s="46">
        <v>0</v>
      </c>
      <c r="AC482" s="46">
        <v>2</v>
      </c>
      <c r="AD482" s="46">
        <v>1</v>
      </c>
      <c r="AE482" s="46">
        <v>2</v>
      </c>
      <c r="AF482" s="46">
        <v>0</v>
      </c>
      <c r="AG482" s="46">
        <v>0</v>
      </c>
      <c r="AH482" s="46">
        <v>1</v>
      </c>
      <c r="AI482" s="46">
        <v>1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</row>
    <row r="483" spans="1:40">
      <c r="A483">
        <v>472</v>
      </c>
      <c r="B483" s="100">
        <v>0.327083333333333</v>
      </c>
      <c r="C483">
        <f t="shared" ca="1" si="21"/>
        <v>1</v>
      </c>
      <c r="D483">
        <f t="shared" si="22"/>
        <v>203</v>
      </c>
      <c r="E483">
        <f>IF(appliances!$D$46="YES",light_sim_data!B483,0)</f>
        <v>140</v>
      </c>
      <c r="F483">
        <f t="shared" si="23"/>
        <v>63</v>
      </c>
      <c r="H483" s="46">
        <v>0</v>
      </c>
      <c r="I483" s="46">
        <v>0</v>
      </c>
      <c r="J483" s="46">
        <v>0</v>
      </c>
      <c r="K483" s="46">
        <v>0</v>
      </c>
      <c r="L483" s="46">
        <v>1</v>
      </c>
      <c r="M483" s="46">
        <v>13</v>
      </c>
      <c r="N483" s="46">
        <v>2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0</v>
      </c>
      <c r="U483" s="46">
        <v>4</v>
      </c>
      <c r="V483" s="46">
        <v>3</v>
      </c>
      <c r="W483" s="46">
        <v>3</v>
      </c>
      <c r="X483" s="46">
        <v>2</v>
      </c>
      <c r="Y483" s="46">
        <v>2</v>
      </c>
      <c r="Z483" s="46">
        <v>15</v>
      </c>
      <c r="AA483" s="46">
        <v>1</v>
      </c>
      <c r="AB483" s="46">
        <v>0</v>
      </c>
      <c r="AC483" s="46">
        <v>2</v>
      </c>
      <c r="AD483" s="46">
        <v>1</v>
      </c>
      <c r="AE483" s="46">
        <v>2</v>
      </c>
      <c r="AF483" s="46">
        <v>0</v>
      </c>
      <c r="AG483" s="46">
        <v>0</v>
      </c>
      <c r="AH483" s="46">
        <v>1</v>
      </c>
      <c r="AI483" s="46">
        <v>1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</row>
    <row r="484" spans="1:40">
      <c r="A484">
        <v>473</v>
      </c>
      <c r="B484" s="100">
        <v>0.327777777777778</v>
      </c>
      <c r="C484">
        <f t="shared" ca="1" si="21"/>
        <v>1</v>
      </c>
      <c r="D484">
        <f t="shared" si="22"/>
        <v>203</v>
      </c>
      <c r="E484">
        <f>IF(appliances!$D$46="YES",light_sim_data!B484,0)</f>
        <v>140</v>
      </c>
      <c r="F484">
        <f t="shared" si="23"/>
        <v>63</v>
      </c>
      <c r="H484" s="46">
        <v>0</v>
      </c>
      <c r="I484" s="46">
        <v>0</v>
      </c>
      <c r="J484" s="46">
        <v>0</v>
      </c>
      <c r="K484" s="46">
        <v>0</v>
      </c>
      <c r="L484" s="46">
        <v>1</v>
      </c>
      <c r="M484" s="46">
        <v>13</v>
      </c>
      <c r="N484" s="46">
        <v>2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0</v>
      </c>
      <c r="U484" s="46">
        <v>4</v>
      </c>
      <c r="V484" s="46">
        <v>3</v>
      </c>
      <c r="W484" s="46">
        <v>3</v>
      </c>
      <c r="X484" s="46">
        <v>2</v>
      </c>
      <c r="Y484" s="46">
        <v>2</v>
      </c>
      <c r="Z484" s="46">
        <v>15</v>
      </c>
      <c r="AA484" s="46">
        <v>1</v>
      </c>
      <c r="AB484" s="46">
        <v>0</v>
      </c>
      <c r="AC484" s="46">
        <v>2</v>
      </c>
      <c r="AD484" s="46">
        <v>1</v>
      </c>
      <c r="AE484" s="46">
        <v>2</v>
      </c>
      <c r="AF484" s="46">
        <v>0</v>
      </c>
      <c r="AG484" s="46">
        <v>0</v>
      </c>
      <c r="AH484" s="46">
        <v>1</v>
      </c>
      <c r="AI484" s="46">
        <v>1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</row>
    <row r="485" spans="1:40">
      <c r="A485">
        <v>474</v>
      </c>
      <c r="B485" s="100">
        <v>0.328472222222222</v>
      </c>
      <c r="C485">
        <f t="shared" ca="1" si="21"/>
        <v>1</v>
      </c>
      <c r="D485">
        <f t="shared" si="22"/>
        <v>203</v>
      </c>
      <c r="E485">
        <f>IF(appliances!$D$46="YES",light_sim_data!B485,0)</f>
        <v>140</v>
      </c>
      <c r="F485">
        <f t="shared" si="23"/>
        <v>63</v>
      </c>
      <c r="H485" s="46">
        <v>0</v>
      </c>
      <c r="I485" s="46">
        <v>0</v>
      </c>
      <c r="J485" s="46">
        <v>0</v>
      </c>
      <c r="K485" s="46">
        <v>0</v>
      </c>
      <c r="L485" s="46">
        <v>1</v>
      </c>
      <c r="M485" s="46">
        <v>13</v>
      </c>
      <c r="N485" s="46">
        <v>2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0</v>
      </c>
      <c r="U485" s="46">
        <v>4</v>
      </c>
      <c r="V485" s="46">
        <v>3</v>
      </c>
      <c r="W485" s="46">
        <v>3</v>
      </c>
      <c r="X485" s="46">
        <v>2</v>
      </c>
      <c r="Y485" s="46">
        <v>2</v>
      </c>
      <c r="Z485" s="46">
        <v>15</v>
      </c>
      <c r="AA485" s="46">
        <v>1</v>
      </c>
      <c r="AB485" s="46">
        <v>0</v>
      </c>
      <c r="AC485" s="46">
        <v>2</v>
      </c>
      <c r="AD485" s="46">
        <v>1</v>
      </c>
      <c r="AE485" s="46">
        <v>2</v>
      </c>
      <c r="AF485" s="46">
        <v>0</v>
      </c>
      <c r="AG485" s="46">
        <v>0</v>
      </c>
      <c r="AH485" s="46">
        <v>1</v>
      </c>
      <c r="AI485" s="46">
        <v>1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</row>
    <row r="486" spans="1:40">
      <c r="A486">
        <v>475</v>
      </c>
      <c r="B486" s="100">
        <v>0.329166666666667</v>
      </c>
      <c r="C486">
        <f t="shared" ca="1" si="21"/>
        <v>1</v>
      </c>
      <c r="D486">
        <f t="shared" si="22"/>
        <v>203</v>
      </c>
      <c r="E486">
        <f>IF(appliances!$D$46="YES",light_sim_data!B486,0)</f>
        <v>140</v>
      </c>
      <c r="F486">
        <f t="shared" si="23"/>
        <v>63</v>
      </c>
      <c r="H486" s="46">
        <v>0</v>
      </c>
      <c r="I486" s="46">
        <v>0</v>
      </c>
      <c r="J486" s="46">
        <v>0</v>
      </c>
      <c r="K486" s="46">
        <v>0</v>
      </c>
      <c r="L486" s="46">
        <v>1</v>
      </c>
      <c r="M486" s="46">
        <v>13</v>
      </c>
      <c r="N486" s="46">
        <v>2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0</v>
      </c>
      <c r="U486" s="46">
        <v>4</v>
      </c>
      <c r="V486" s="46">
        <v>3</v>
      </c>
      <c r="W486" s="46">
        <v>3</v>
      </c>
      <c r="X486" s="46">
        <v>2</v>
      </c>
      <c r="Y486" s="46">
        <v>2</v>
      </c>
      <c r="Z486" s="46">
        <v>15</v>
      </c>
      <c r="AA486" s="46">
        <v>1</v>
      </c>
      <c r="AB486" s="46">
        <v>0</v>
      </c>
      <c r="AC486" s="46">
        <v>2</v>
      </c>
      <c r="AD486" s="46">
        <v>1</v>
      </c>
      <c r="AE486" s="46">
        <v>2</v>
      </c>
      <c r="AF486" s="46">
        <v>0</v>
      </c>
      <c r="AG486" s="46">
        <v>0</v>
      </c>
      <c r="AH486" s="46">
        <v>1</v>
      </c>
      <c r="AI486" s="46">
        <v>1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</row>
    <row r="487" spans="1:40">
      <c r="A487">
        <v>476</v>
      </c>
      <c r="B487" s="100">
        <v>0.32986111111111099</v>
      </c>
      <c r="C487">
        <f t="shared" ca="1" si="21"/>
        <v>1</v>
      </c>
      <c r="D487">
        <f t="shared" si="22"/>
        <v>203</v>
      </c>
      <c r="E487">
        <f>IF(appliances!$D$46="YES",light_sim_data!B487,0)</f>
        <v>140</v>
      </c>
      <c r="F487">
        <f t="shared" si="23"/>
        <v>63</v>
      </c>
      <c r="H487" s="46">
        <v>0</v>
      </c>
      <c r="I487" s="46">
        <v>0</v>
      </c>
      <c r="J487" s="46">
        <v>0</v>
      </c>
      <c r="K487" s="46">
        <v>0</v>
      </c>
      <c r="L487" s="46">
        <v>1</v>
      </c>
      <c r="M487" s="46">
        <v>13</v>
      </c>
      <c r="N487" s="46">
        <v>2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0</v>
      </c>
      <c r="U487" s="46">
        <v>4</v>
      </c>
      <c r="V487" s="46">
        <v>3</v>
      </c>
      <c r="W487" s="46">
        <v>3</v>
      </c>
      <c r="X487" s="46">
        <v>2</v>
      </c>
      <c r="Y487" s="46">
        <v>2</v>
      </c>
      <c r="Z487" s="46">
        <v>15</v>
      </c>
      <c r="AA487" s="46">
        <v>1</v>
      </c>
      <c r="AB487" s="46">
        <v>0</v>
      </c>
      <c r="AC487" s="46">
        <v>2</v>
      </c>
      <c r="AD487" s="46">
        <v>1</v>
      </c>
      <c r="AE487" s="46">
        <v>2</v>
      </c>
      <c r="AF487" s="46">
        <v>0</v>
      </c>
      <c r="AG487" s="46">
        <v>0</v>
      </c>
      <c r="AH487" s="46">
        <v>1</v>
      </c>
      <c r="AI487" s="46">
        <v>1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</row>
    <row r="488" spans="1:40">
      <c r="A488">
        <v>477</v>
      </c>
      <c r="B488" s="100">
        <v>0.33055555555555599</v>
      </c>
      <c r="C488">
        <f t="shared" ca="1" si="21"/>
        <v>1</v>
      </c>
      <c r="D488">
        <f t="shared" si="22"/>
        <v>203</v>
      </c>
      <c r="E488">
        <f>IF(appliances!$D$46="YES",light_sim_data!B488,0)</f>
        <v>140</v>
      </c>
      <c r="F488">
        <f t="shared" si="23"/>
        <v>63</v>
      </c>
      <c r="H488" s="46">
        <v>0</v>
      </c>
      <c r="I488" s="46">
        <v>0</v>
      </c>
      <c r="J488" s="46">
        <v>0</v>
      </c>
      <c r="K488" s="46">
        <v>0</v>
      </c>
      <c r="L488" s="46">
        <v>1</v>
      </c>
      <c r="M488" s="46">
        <v>13</v>
      </c>
      <c r="N488" s="46">
        <v>2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0</v>
      </c>
      <c r="U488" s="46">
        <v>4</v>
      </c>
      <c r="V488" s="46">
        <v>3</v>
      </c>
      <c r="W488" s="46">
        <v>3</v>
      </c>
      <c r="X488" s="46">
        <v>2</v>
      </c>
      <c r="Y488" s="46">
        <v>2</v>
      </c>
      <c r="Z488" s="46">
        <v>15</v>
      </c>
      <c r="AA488" s="46">
        <v>1</v>
      </c>
      <c r="AB488" s="46">
        <v>0</v>
      </c>
      <c r="AC488" s="46">
        <v>2</v>
      </c>
      <c r="AD488" s="46">
        <v>1</v>
      </c>
      <c r="AE488" s="46">
        <v>2</v>
      </c>
      <c r="AF488" s="46">
        <v>0</v>
      </c>
      <c r="AG488" s="46">
        <v>0</v>
      </c>
      <c r="AH488" s="46">
        <v>1</v>
      </c>
      <c r="AI488" s="46">
        <v>1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</row>
    <row r="489" spans="1:40">
      <c r="A489">
        <v>478</v>
      </c>
      <c r="B489" s="100">
        <v>0.33124999999999999</v>
      </c>
      <c r="C489">
        <f t="shared" ca="1" si="21"/>
        <v>1</v>
      </c>
      <c r="D489">
        <f t="shared" si="22"/>
        <v>203</v>
      </c>
      <c r="E489">
        <f>IF(appliances!$D$46="YES",light_sim_data!B489,0)</f>
        <v>140</v>
      </c>
      <c r="F489">
        <f t="shared" si="23"/>
        <v>63</v>
      </c>
      <c r="H489" s="46">
        <v>0</v>
      </c>
      <c r="I489" s="46">
        <v>0</v>
      </c>
      <c r="J489" s="46">
        <v>0</v>
      </c>
      <c r="K489" s="46">
        <v>0</v>
      </c>
      <c r="L489" s="46">
        <v>1</v>
      </c>
      <c r="M489" s="46">
        <v>13</v>
      </c>
      <c r="N489" s="46">
        <v>2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0</v>
      </c>
      <c r="U489" s="46">
        <v>4</v>
      </c>
      <c r="V489" s="46">
        <v>3</v>
      </c>
      <c r="W489" s="46">
        <v>3</v>
      </c>
      <c r="X489" s="46">
        <v>2</v>
      </c>
      <c r="Y489" s="46">
        <v>2</v>
      </c>
      <c r="Z489" s="46">
        <v>15</v>
      </c>
      <c r="AA489" s="46">
        <v>1</v>
      </c>
      <c r="AB489" s="46">
        <v>0</v>
      </c>
      <c r="AC489" s="46">
        <v>2</v>
      </c>
      <c r="AD489" s="46">
        <v>1</v>
      </c>
      <c r="AE489" s="46">
        <v>2</v>
      </c>
      <c r="AF489" s="46">
        <v>0</v>
      </c>
      <c r="AG489" s="46">
        <v>0</v>
      </c>
      <c r="AH489" s="46">
        <v>1</v>
      </c>
      <c r="AI489" s="46">
        <v>1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</row>
    <row r="490" spans="1:40">
      <c r="A490">
        <v>479</v>
      </c>
      <c r="B490" s="100">
        <v>0.33194444444444399</v>
      </c>
      <c r="C490">
        <f t="shared" ca="1" si="21"/>
        <v>1</v>
      </c>
      <c r="D490">
        <f t="shared" si="22"/>
        <v>203</v>
      </c>
      <c r="E490">
        <f>IF(appliances!$D$46="YES",light_sim_data!B490,0)</f>
        <v>140</v>
      </c>
      <c r="F490">
        <f t="shared" si="23"/>
        <v>63</v>
      </c>
      <c r="H490" s="46">
        <v>0</v>
      </c>
      <c r="I490" s="46">
        <v>0</v>
      </c>
      <c r="J490" s="46">
        <v>0</v>
      </c>
      <c r="K490" s="46">
        <v>0</v>
      </c>
      <c r="L490" s="46">
        <v>1</v>
      </c>
      <c r="M490" s="46">
        <v>13</v>
      </c>
      <c r="N490" s="46">
        <v>2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0</v>
      </c>
      <c r="U490" s="46">
        <v>4</v>
      </c>
      <c r="V490" s="46">
        <v>3</v>
      </c>
      <c r="W490" s="46">
        <v>3</v>
      </c>
      <c r="X490" s="46">
        <v>2</v>
      </c>
      <c r="Y490" s="46">
        <v>2</v>
      </c>
      <c r="Z490" s="46">
        <v>15</v>
      </c>
      <c r="AA490" s="46">
        <v>1</v>
      </c>
      <c r="AB490" s="46">
        <v>0</v>
      </c>
      <c r="AC490" s="46">
        <v>2</v>
      </c>
      <c r="AD490" s="46">
        <v>1</v>
      </c>
      <c r="AE490" s="46">
        <v>2</v>
      </c>
      <c r="AF490" s="46">
        <v>0</v>
      </c>
      <c r="AG490" s="46">
        <v>0</v>
      </c>
      <c r="AH490" s="46">
        <v>1</v>
      </c>
      <c r="AI490" s="46">
        <v>1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</row>
    <row r="491" spans="1:40">
      <c r="A491">
        <v>480</v>
      </c>
      <c r="B491" s="100">
        <v>0.33263888888888898</v>
      </c>
      <c r="C491">
        <f t="shared" ca="1" si="21"/>
        <v>1</v>
      </c>
      <c r="D491">
        <f t="shared" si="22"/>
        <v>203</v>
      </c>
      <c r="E491">
        <f>IF(appliances!$D$46="YES",light_sim_data!B491,0)</f>
        <v>140</v>
      </c>
      <c r="F491">
        <f t="shared" si="23"/>
        <v>63</v>
      </c>
      <c r="H491" s="46">
        <v>0</v>
      </c>
      <c r="I491" s="46">
        <v>0</v>
      </c>
      <c r="J491" s="46">
        <v>0</v>
      </c>
      <c r="K491" s="46">
        <v>0</v>
      </c>
      <c r="L491" s="46">
        <v>1</v>
      </c>
      <c r="M491" s="46">
        <v>13</v>
      </c>
      <c r="N491" s="46">
        <v>2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0</v>
      </c>
      <c r="U491" s="46">
        <v>4</v>
      </c>
      <c r="V491" s="46">
        <v>3</v>
      </c>
      <c r="W491" s="46">
        <v>3</v>
      </c>
      <c r="X491" s="46">
        <v>2</v>
      </c>
      <c r="Y491" s="46">
        <v>2</v>
      </c>
      <c r="Z491" s="46">
        <v>15</v>
      </c>
      <c r="AA491" s="46">
        <v>1</v>
      </c>
      <c r="AB491" s="46">
        <v>0</v>
      </c>
      <c r="AC491" s="46">
        <v>2</v>
      </c>
      <c r="AD491" s="46">
        <v>1</v>
      </c>
      <c r="AE491" s="46">
        <v>2</v>
      </c>
      <c r="AF491" s="46">
        <v>0</v>
      </c>
      <c r="AG491" s="46">
        <v>0</v>
      </c>
      <c r="AH491" s="46">
        <v>1</v>
      </c>
      <c r="AI491" s="46">
        <v>1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</row>
    <row r="492" spans="1:40">
      <c r="A492">
        <v>481</v>
      </c>
      <c r="B492" s="100">
        <v>0.33333333333333298</v>
      </c>
      <c r="C492">
        <f t="shared" ca="1" si="21"/>
        <v>1</v>
      </c>
      <c r="D492">
        <f t="shared" si="22"/>
        <v>203</v>
      </c>
      <c r="E492">
        <f>IF(appliances!$D$46="YES",light_sim_data!B492,0)</f>
        <v>140</v>
      </c>
      <c r="F492">
        <f t="shared" si="23"/>
        <v>63</v>
      </c>
      <c r="H492" s="46">
        <v>0</v>
      </c>
      <c r="I492" s="46">
        <v>0</v>
      </c>
      <c r="J492" s="46">
        <v>0</v>
      </c>
      <c r="K492" s="46">
        <v>0</v>
      </c>
      <c r="L492" s="46">
        <v>1</v>
      </c>
      <c r="M492" s="46">
        <v>13</v>
      </c>
      <c r="N492" s="46">
        <v>2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0</v>
      </c>
      <c r="U492" s="46">
        <v>4</v>
      </c>
      <c r="V492" s="46">
        <v>3</v>
      </c>
      <c r="W492" s="46">
        <v>3</v>
      </c>
      <c r="X492" s="46">
        <v>2</v>
      </c>
      <c r="Y492" s="46">
        <v>2</v>
      </c>
      <c r="Z492" s="46">
        <v>15</v>
      </c>
      <c r="AA492" s="46">
        <v>1</v>
      </c>
      <c r="AB492" s="46">
        <v>0</v>
      </c>
      <c r="AC492" s="46">
        <v>2</v>
      </c>
      <c r="AD492" s="46">
        <v>1</v>
      </c>
      <c r="AE492" s="46">
        <v>2</v>
      </c>
      <c r="AF492" s="46">
        <v>0</v>
      </c>
      <c r="AG492" s="46">
        <v>0</v>
      </c>
      <c r="AH492" s="46">
        <v>1</v>
      </c>
      <c r="AI492" s="46">
        <v>1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</row>
    <row r="493" spans="1:40">
      <c r="A493">
        <v>482</v>
      </c>
      <c r="B493" s="100">
        <v>0.33402777777777798</v>
      </c>
      <c r="C493">
        <f t="shared" ca="1" si="21"/>
        <v>1</v>
      </c>
      <c r="D493">
        <f t="shared" si="22"/>
        <v>203</v>
      </c>
      <c r="E493">
        <f>IF(appliances!$D$46="YES",light_sim_data!B493,0)</f>
        <v>140</v>
      </c>
      <c r="F493">
        <f t="shared" si="23"/>
        <v>63</v>
      </c>
      <c r="H493" s="46">
        <v>0</v>
      </c>
      <c r="I493" s="46">
        <v>0</v>
      </c>
      <c r="J493" s="46">
        <v>0</v>
      </c>
      <c r="K493" s="46">
        <v>0</v>
      </c>
      <c r="L493" s="46">
        <v>1</v>
      </c>
      <c r="M493" s="46">
        <v>13</v>
      </c>
      <c r="N493" s="46">
        <v>2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0</v>
      </c>
      <c r="U493" s="46">
        <v>4</v>
      </c>
      <c r="V493" s="46">
        <v>3</v>
      </c>
      <c r="W493" s="46">
        <v>3</v>
      </c>
      <c r="X493" s="46">
        <v>2</v>
      </c>
      <c r="Y493" s="46">
        <v>2</v>
      </c>
      <c r="Z493" s="46">
        <v>15</v>
      </c>
      <c r="AA493" s="46">
        <v>1</v>
      </c>
      <c r="AB493" s="46">
        <v>0</v>
      </c>
      <c r="AC493" s="46">
        <v>2</v>
      </c>
      <c r="AD493" s="46">
        <v>1</v>
      </c>
      <c r="AE493" s="46">
        <v>2</v>
      </c>
      <c r="AF493" s="46">
        <v>0</v>
      </c>
      <c r="AG493" s="46">
        <v>0</v>
      </c>
      <c r="AH493" s="46">
        <v>1</v>
      </c>
      <c r="AI493" s="46">
        <v>1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</row>
    <row r="494" spans="1:40">
      <c r="A494">
        <v>483</v>
      </c>
      <c r="B494" s="100">
        <v>0.33472222222222198</v>
      </c>
      <c r="C494">
        <f t="shared" ca="1" si="21"/>
        <v>1</v>
      </c>
      <c r="D494">
        <f t="shared" si="22"/>
        <v>203</v>
      </c>
      <c r="E494">
        <f>IF(appliances!$D$46="YES",light_sim_data!B494,0)</f>
        <v>140</v>
      </c>
      <c r="F494">
        <f t="shared" si="23"/>
        <v>63</v>
      </c>
      <c r="H494" s="46">
        <v>0</v>
      </c>
      <c r="I494" s="46">
        <v>0</v>
      </c>
      <c r="J494" s="46">
        <v>0</v>
      </c>
      <c r="K494" s="46">
        <v>0</v>
      </c>
      <c r="L494" s="46">
        <v>1</v>
      </c>
      <c r="M494" s="46">
        <v>13</v>
      </c>
      <c r="N494" s="46">
        <v>2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0</v>
      </c>
      <c r="U494" s="46">
        <v>4</v>
      </c>
      <c r="V494" s="46">
        <v>3</v>
      </c>
      <c r="W494" s="46">
        <v>3</v>
      </c>
      <c r="X494" s="46">
        <v>2</v>
      </c>
      <c r="Y494" s="46">
        <v>2</v>
      </c>
      <c r="Z494" s="46">
        <v>15</v>
      </c>
      <c r="AA494" s="46">
        <v>1</v>
      </c>
      <c r="AB494" s="46">
        <v>0</v>
      </c>
      <c r="AC494" s="46">
        <v>2</v>
      </c>
      <c r="AD494" s="46">
        <v>1</v>
      </c>
      <c r="AE494" s="46">
        <v>2</v>
      </c>
      <c r="AF494" s="46">
        <v>0</v>
      </c>
      <c r="AG494" s="46">
        <v>0</v>
      </c>
      <c r="AH494" s="46">
        <v>1</v>
      </c>
      <c r="AI494" s="46">
        <v>1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</row>
    <row r="495" spans="1:40">
      <c r="A495">
        <v>484</v>
      </c>
      <c r="B495" s="100">
        <v>0.33541666666666697</v>
      </c>
      <c r="C495">
        <f t="shared" ca="1" si="21"/>
        <v>1</v>
      </c>
      <c r="D495">
        <f t="shared" si="22"/>
        <v>203</v>
      </c>
      <c r="E495">
        <f>IF(appliances!$D$46="YES",light_sim_data!B495,0)</f>
        <v>140</v>
      </c>
      <c r="F495">
        <f t="shared" si="23"/>
        <v>63</v>
      </c>
      <c r="H495" s="46">
        <v>0</v>
      </c>
      <c r="I495" s="46">
        <v>0</v>
      </c>
      <c r="J495" s="46">
        <v>0</v>
      </c>
      <c r="K495" s="46">
        <v>0</v>
      </c>
      <c r="L495" s="46">
        <v>1</v>
      </c>
      <c r="M495" s="46">
        <v>13</v>
      </c>
      <c r="N495" s="46">
        <v>2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0</v>
      </c>
      <c r="U495" s="46">
        <v>4</v>
      </c>
      <c r="V495" s="46">
        <v>3</v>
      </c>
      <c r="W495" s="46">
        <v>3</v>
      </c>
      <c r="X495" s="46">
        <v>2</v>
      </c>
      <c r="Y495" s="46">
        <v>2</v>
      </c>
      <c r="Z495" s="46">
        <v>15</v>
      </c>
      <c r="AA495" s="46">
        <v>1</v>
      </c>
      <c r="AB495" s="46">
        <v>0</v>
      </c>
      <c r="AC495" s="46">
        <v>2</v>
      </c>
      <c r="AD495" s="46">
        <v>1</v>
      </c>
      <c r="AE495" s="46">
        <v>2</v>
      </c>
      <c r="AF495" s="46">
        <v>0</v>
      </c>
      <c r="AG495" s="46">
        <v>0</v>
      </c>
      <c r="AH495" s="46">
        <v>1</v>
      </c>
      <c r="AI495" s="46">
        <v>1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</row>
    <row r="496" spans="1:40">
      <c r="A496">
        <v>485</v>
      </c>
      <c r="B496" s="100">
        <v>0.33611111111111103</v>
      </c>
      <c r="C496">
        <f t="shared" ca="1" si="21"/>
        <v>1</v>
      </c>
      <c r="D496">
        <f t="shared" si="22"/>
        <v>203</v>
      </c>
      <c r="E496">
        <f>IF(appliances!$D$46="YES",light_sim_data!B496,0)</f>
        <v>140</v>
      </c>
      <c r="F496">
        <f t="shared" si="23"/>
        <v>63</v>
      </c>
      <c r="H496" s="46">
        <v>0</v>
      </c>
      <c r="I496" s="46">
        <v>0</v>
      </c>
      <c r="J496" s="46">
        <v>0</v>
      </c>
      <c r="K496" s="46">
        <v>0</v>
      </c>
      <c r="L496" s="46">
        <v>1</v>
      </c>
      <c r="M496" s="46">
        <v>13</v>
      </c>
      <c r="N496" s="46">
        <v>2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0</v>
      </c>
      <c r="U496" s="46">
        <v>4</v>
      </c>
      <c r="V496" s="46">
        <v>3</v>
      </c>
      <c r="W496" s="46">
        <v>3</v>
      </c>
      <c r="X496" s="46">
        <v>2</v>
      </c>
      <c r="Y496" s="46">
        <v>2</v>
      </c>
      <c r="Z496" s="46">
        <v>15</v>
      </c>
      <c r="AA496" s="46">
        <v>1</v>
      </c>
      <c r="AB496" s="46">
        <v>0</v>
      </c>
      <c r="AC496" s="46">
        <v>2</v>
      </c>
      <c r="AD496" s="46">
        <v>1</v>
      </c>
      <c r="AE496" s="46">
        <v>2</v>
      </c>
      <c r="AF496" s="46">
        <v>0</v>
      </c>
      <c r="AG496" s="46">
        <v>0</v>
      </c>
      <c r="AH496" s="46">
        <v>1</v>
      </c>
      <c r="AI496" s="46">
        <v>1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</row>
    <row r="497" spans="1:40">
      <c r="A497">
        <v>486</v>
      </c>
      <c r="B497" s="100">
        <v>0.33680555555555602</v>
      </c>
      <c r="C497">
        <f t="shared" ca="1" si="21"/>
        <v>1</v>
      </c>
      <c r="D497">
        <f t="shared" si="22"/>
        <v>288</v>
      </c>
      <c r="E497">
        <f>IF(appliances!$D$46="YES",light_sim_data!B497,0)</f>
        <v>140</v>
      </c>
      <c r="F497">
        <f t="shared" si="23"/>
        <v>148</v>
      </c>
      <c r="H497" s="46">
        <v>0</v>
      </c>
      <c r="I497" s="46">
        <v>0</v>
      </c>
      <c r="J497" s="46">
        <v>85</v>
      </c>
      <c r="K497" s="46">
        <v>0</v>
      </c>
      <c r="L497" s="46">
        <v>1</v>
      </c>
      <c r="M497" s="46">
        <v>13</v>
      </c>
      <c r="N497" s="46">
        <v>2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0</v>
      </c>
      <c r="U497" s="46">
        <v>4</v>
      </c>
      <c r="V497" s="46">
        <v>3</v>
      </c>
      <c r="W497" s="46">
        <v>3</v>
      </c>
      <c r="X497" s="46">
        <v>2</v>
      </c>
      <c r="Y497" s="46">
        <v>2</v>
      </c>
      <c r="Z497" s="46">
        <v>15</v>
      </c>
      <c r="AA497" s="46">
        <v>1</v>
      </c>
      <c r="AB497" s="46">
        <v>0</v>
      </c>
      <c r="AC497" s="46">
        <v>2</v>
      </c>
      <c r="AD497" s="46">
        <v>1</v>
      </c>
      <c r="AE497" s="46">
        <v>2</v>
      </c>
      <c r="AF497" s="46">
        <v>0</v>
      </c>
      <c r="AG497" s="46">
        <v>0</v>
      </c>
      <c r="AH497" s="46">
        <v>1</v>
      </c>
      <c r="AI497" s="46">
        <v>1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</row>
    <row r="498" spans="1:40">
      <c r="A498">
        <v>487</v>
      </c>
      <c r="B498" s="100">
        <v>0.33750000000000002</v>
      </c>
      <c r="C498">
        <f t="shared" ca="1" si="21"/>
        <v>1</v>
      </c>
      <c r="D498">
        <f t="shared" si="22"/>
        <v>288</v>
      </c>
      <c r="E498">
        <f>IF(appliances!$D$46="YES",light_sim_data!B498,0)</f>
        <v>140</v>
      </c>
      <c r="F498">
        <f t="shared" si="23"/>
        <v>148</v>
      </c>
      <c r="H498" s="46">
        <v>0</v>
      </c>
      <c r="I498" s="46">
        <v>0</v>
      </c>
      <c r="J498" s="46">
        <v>85</v>
      </c>
      <c r="K498" s="46">
        <v>0</v>
      </c>
      <c r="L498" s="46">
        <v>1</v>
      </c>
      <c r="M498" s="46">
        <v>13</v>
      </c>
      <c r="N498" s="46">
        <v>2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0</v>
      </c>
      <c r="U498" s="46">
        <v>4</v>
      </c>
      <c r="V498" s="46">
        <v>3</v>
      </c>
      <c r="W498" s="46">
        <v>3</v>
      </c>
      <c r="X498" s="46">
        <v>2</v>
      </c>
      <c r="Y498" s="46">
        <v>2</v>
      </c>
      <c r="Z498" s="46">
        <v>15</v>
      </c>
      <c r="AA498" s="46">
        <v>1</v>
      </c>
      <c r="AB498" s="46">
        <v>0</v>
      </c>
      <c r="AC498" s="46">
        <v>2</v>
      </c>
      <c r="AD498" s="46">
        <v>1</v>
      </c>
      <c r="AE498" s="46">
        <v>2</v>
      </c>
      <c r="AF498" s="46">
        <v>0</v>
      </c>
      <c r="AG498" s="46">
        <v>0</v>
      </c>
      <c r="AH498" s="46">
        <v>1</v>
      </c>
      <c r="AI498" s="46">
        <v>1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</row>
    <row r="499" spans="1:40">
      <c r="A499">
        <v>488</v>
      </c>
      <c r="B499" s="100">
        <v>0.33819444444444402</v>
      </c>
      <c r="C499">
        <f t="shared" ca="1" si="21"/>
        <v>1</v>
      </c>
      <c r="D499">
        <f t="shared" si="22"/>
        <v>288</v>
      </c>
      <c r="E499">
        <f>IF(appliances!$D$46="YES",light_sim_data!B499,0)</f>
        <v>140</v>
      </c>
      <c r="F499">
        <f t="shared" si="23"/>
        <v>148</v>
      </c>
      <c r="H499" s="46">
        <v>0</v>
      </c>
      <c r="I499" s="46">
        <v>0</v>
      </c>
      <c r="J499" s="46">
        <v>85</v>
      </c>
      <c r="K499" s="46">
        <v>0</v>
      </c>
      <c r="L499" s="46">
        <v>1</v>
      </c>
      <c r="M499" s="46">
        <v>13</v>
      </c>
      <c r="N499" s="46">
        <v>2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0</v>
      </c>
      <c r="U499" s="46">
        <v>4</v>
      </c>
      <c r="V499" s="46">
        <v>3</v>
      </c>
      <c r="W499" s="46">
        <v>3</v>
      </c>
      <c r="X499" s="46">
        <v>2</v>
      </c>
      <c r="Y499" s="46">
        <v>2</v>
      </c>
      <c r="Z499" s="46">
        <v>15</v>
      </c>
      <c r="AA499" s="46">
        <v>1</v>
      </c>
      <c r="AB499" s="46">
        <v>0</v>
      </c>
      <c r="AC499" s="46">
        <v>2</v>
      </c>
      <c r="AD499" s="46">
        <v>1</v>
      </c>
      <c r="AE499" s="46">
        <v>2</v>
      </c>
      <c r="AF499" s="46">
        <v>0</v>
      </c>
      <c r="AG499" s="46">
        <v>0</v>
      </c>
      <c r="AH499" s="46">
        <v>1</v>
      </c>
      <c r="AI499" s="46">
        <v>1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</row>
    <row r="500" spans="1:40">
      <c r="A500">
        <v>489</v>
      </c>
      <c r="B500" s="100">
        <v>0.33888888888888902</v>
      </c>
      <c r="C500">
        <f t="shared" ca="1" si="21"/>
        <v>1</v>
      </c>
      <c r="D500">
        <f t="shared" si="22"/>
        <v>288</v>
      </c>
      <c r="E500">
        <f>IF(appliances!$D$46="YES",light_sim_data!B500,0)</f>
        <v>140</v>
      </c>
      <c r="F500">
        <f t="shared" si="23"/>
        <v>148</v>
      </c>
      <c r="H500" s="46">
        <v>0</v>
      </c>
      <c r="I500" s="46">
        <v>0</v>
      </c>
      <c r="J500" s="46">
        <v>85</v>
      </c>
      <c r="K500" s="46">
        <v>0</v>
      </c>
      <c r="L500" s="46">
        <v>1</v>
      </c>
      <c r="M500" s="46">
        <v>13</v>
      </c>
      <c r="N500" s="46">
        <v>2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0</v>
      </c>
      <c r="U500" s="46">
        <v>4</v>
      </c>
      <c r="V500" s="46">
        <v>3</v>
      </c>
      <c r="W500" s="46">
        <v>3</v>
      </c>
      <c r="X500" s="46">
        <v>2</v>
      </c>
      <c r="Y500" s="46">
        <v>2</v>
      </c>
      <c r="Z500" s="46">
        <v>15</v>
      </c>
      <c r="AA500" s="46">
        <v>1</v>
      </c>
      <c r="AB500" s="46">
        <v>0</v>
      </c>
      <c r="AC500" s="46">
        <v>2</v>
      </c>
      <c r="AD500" s="46">
        <v>1</v>
      </c>
      <c r="AE500" s="46">
        <v>2</v>
      </c>
      <c r="AF500" s="46">
        <v>0</v>
      </c>
      <c r="AG500" s="46">
        <v>0</v>
      </c>
      <c r="AH500" s="46">
        <v>1</v>
      </c>
      <c r="AI500" s="46">
        <v>1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</row>
    <row r="501" spans="1:40">
      <c r="A501">
        <v>490</v>
      </c>
      <c r="B501" s="100">
        <v>0.33958333333333302</v>
      </c>
      <c r="C501">
        <f t="shared" ca="1" si="21"/>
        <v>1</v>
      </c>
      <c r="D501">
        <f t="shared" si="22"/>
        <v>288</v>
      </c>
      <c r="E501">
        <f>IF(appliances!$D$46="YES",light_sim_data!B501,0)</f>
        <v>140</v>
      </c>
      <c r="F501">
        <f t="shared" si="23"/>
        <v>148</v>
      </c>
      <c r="H501" s="46">
        <v>0</v>
      </c>
      <c r="I501" s="46">
        <v>0</v>
      </c>
      <c r="J501" s="46">
        <v>85</v>
      </c>
      <c r="K501" s="46">
        <v>0</v>
      </c>
      <c r="L501" s="46">
        <v>1</v>
      </c>
      <c r="M501" s="46">
        <v>13</v>
      </c>
      <c r="N501" s="46">
        <v>2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0</v>
      </c>
      <c r="U501" s="46">
        <v>4</v>
      </c>
      <c r="V501" s="46">
        <v>3</v>
      </c>
      <c r="W501" s="46">
        <v>3</v>
      </c>
      <c r="X501" s="46">
        <v>2</v>
      </c>
      <c r="Y501" s="46">
        <v>2</v>
      </c>
      <c r="Z501" s="46">
        <v>15</v>
      </c>
      <c r="AA501" s="46">
        <v>1</v>
      </c>
      <c r="AB501" s="46">
        <v>0</v>
      </c>
      <c r="AC501" s="46">
        <v>2</v>
      </c>
      <c r="AD501" s="46">
        <v>1</v>
      </c>
      <c r="AE501" s="46">
        <v>2</v>
      </c>
      <c r="AF501" s="46">
        <v>0</v>
      </c>
      <c r="AG501" s="46">
        <v>0</v>
      </c>
      <c r="AH501" s="46">
        <v>1</v>
      </c>
      <c r="AI501" s="46">
        <v>1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</row>
    <row r="502" spans="1:40">
      <c r="A502">
        <v>491</v>
      </c>
      <c r="B502" s="100">
        <v>0.34027777777777801</v>
      </c>
      <c r="C502">
        <f t="shared" ca="1" si="21"/>
        <v>1</v>
      </c>
      <c r="D502">
        <f t="shared" si="22"/>
        <v>288</v>
      </c>
      <c r="E502">
        <f>IF(appliances!$D$46="YES",light_sim_data!B502,0)</f>
        <v>140</v>
      </c>
      <c r="F502">
        <f t="shared" si="23"/>
        <v>148</v>
      </c>
      <c r="H502" s="46">
        <v>0</v>
      </c>
      <c r="I502" s="46">
        <v>0</v>
      </c>
      <c r="J502" s="46">
        <v>85</v>
      </c>
      <c r="K502" s="46">
        <v>0</v>
      </c>
      <c r="L502" s="46">
        <v>1</v>
      </c>
      <c r="M502" s="46">
        <v>13</v>
      </c>
      <c r="N502" s="46">
        <v>2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0</v>
      </c>
      <c r="U502" s="46">
        <v>4</v>
      </c>
      <c r="V502" s="46">
        <v>3</v>
      </c>
      <c r="W502" s="46">
        <v>3</v>
      </c>
      <c r="X502" s="46">
        <v>2</v>
      </c>
      <c r="Y502" s="46">
        <v>2</v>
      </c>
      <c r="Z502" s="46">
        <v>15</v>
      </c>
      <c r="AA502" s="46">
        <v>1</v>
      </c>
      <c r="AB502" s="46">
        <v>0</v>
      </c>
      <c r="AC502" s="46">
        <v>2</v>
      </c>
      <c r="AD502" s="46">
        <v>1</v>
      </c>
      <c r="AE502" s="46">
        <v>2</v>
      </c>
      <c r="AF502" s="46">
        <v>0</v>
      </c>
      <c r="AG502" s="46">
        <v>0</v>
      </c>
      <c r="AH502" s="46">
        <v>1</v>
      </c>
      <c r="AI502" s="46">
        <v>1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</row>
    <row r="503" spans="1:40">
      <c r="A503">
        <v>492</v>
      </c>
      <c r="B503" s="100">
        <v>0.34097222222222201</v>
      </c>
      <c r="C503">
        <f t="shared" ca="1" si="21"/>
        <v>1</v>
      </c>
      <c r="D503">
        <f t="shared" si="22"/>
        <v>288</v>
      </c>
      <c r="E503">
        <f>IF(appliances!$D$46="YES",light_sim_data!B503,0)</f>
        <v>140</v>
      </c>
      <c r="F503">
        <f t="shared" si="23"/>
        <v>148</v>
      </c>
      <c r="H503" s="46">
        <v>0</v>
      </c>
      <c r="I503" s="46">
        <v>0</v>
      </c>
      <c r="J503" s="46">
        <v>85</v>
      </c>
      <c r="K503" s="46">
        <v>0</v>
      </c>
      <c r="L503" s="46">
        <v>1</v>
      </c>
      <c r="M503" s="46">
        <v>13</v>
      </c>
      <c r="N503" s="46">
        <v>2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0</v>
      </c>
      <c r="U503" s="46">
        <v>4</v>
      </c>
      <c r="V503" s="46">
        <v>3</v>
      </c>
      <c r="W503" s="46">
        <v>3</v>
      </c>
      <c r="X503" s="46">
        <v>2</v>
      </c>
      <c r="Y503" s="46">
        <v>2</v>
      </c>
      <c r="Z503" s="46">
        <v>15</v>
      </c>
      <c r="AA503" s="46">
        <v>1</v>
      </c>
      <c r="AB503" s="46">
        <v>0</v>
      </c>
      <c r="AC503" s="46">
        <v>2</v>
      </c>
      <c r="AD503" s="46">
        <v>1</v>
      </c>
      <c r="AE503" s="46">
        <v>2</v>
      </c>
      <c r="AF503" s="46">
        <v>0</v>
      </c>
      <c r="AG503" s="46">
        <v>0</v>
      </c>
      <c r="AH503" s="46">
        <v>1</v>
      </c>
      <c r="AI503" s="46">
        <v>1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</row>
    <row r="504" spans="1:40">
      <c r="A504">
        <v>493</v>
      </c>
      <c r="B504" s="100">
        <v>0.34166666666666701</v>
      </c>
      <c r="C504">
        <f t="shared" ca="1" si="21"/>
        <v>1</v>
      </c>
      <c r="D504">
        <f t="shared" si="22"/>
        <v>582</v>
      </c>
      <c r="E504">
        <f>IF(appliances!$D$46="YES",light_sim_data!B504,0)</f>
        <v>140</v>
      </c>
      <c r="F504">
        <f t="shared" si="23"/>
        <v>442</v>
      </c>
      <c r="H504" s="46">
        <v>0</v>
      </c>
      <c r="I504" s="46">
        <v>0</v>
      </c>
      <c r="J504" s="46">
        <v>85</v>
      </c>
      <c r="K504" s="46">
        <v>0</v>
      </c>
      <c r="L504" s="46">
        <v>1</v>
      </c>
      <c r="M504" s="46">
        <v>13</v>
      </c>
      <c r="N504" s="46">
        <v>2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0</v>
      </c>
      <c r="U504" s="46">
        <v>298</v>
      </c>
      <c r="V504" s="46">
        <v>3</v>
      </c>
      <c r="W504" s="46">
        <v>3</v>
      </c>
      <c r="X504" s="46">
        <v>2</v>
      </c>
      <c r="Y504" s="46">
        <v>2</v>
      </c>
      <c r="Z504" s="46">
        <v>15</v>
      </c>
      <c r="AA504" s="46">
        <v>1</v>
      </c>
      <c r="AB504" s="46">
        <v>0</v>
      </c>
      <c r="AC504" s="46">
        <v>2</v>
      </c>
      <c r="AD504" s="46">
        <v>1</v>
      </c>
      <c r="AE504" s="46">
        <v>2</v>
      </c>
      <c r="AF504" s="46">
        <v>0</v>
      </c>
      <c r="AG504" s="46">
        <v>0</v>
      </c>
      <c r="AH504" s="46">
        <v>1</v>
      </c>
      <c r="AI504" s="46">
        <v>1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</row>
    <row r="505" spans="1:40">
      <c r="A505">
        <v>494</v>
      </c>
      <c r="B505" s="100">
        <v>0.34236111111111101</v>
      </c>
      <c r="C505">
        <f t="shared" ca="1" si="21"/>
        <v>1</v>
      </c>
      <c r="D505">
        <f t="shared" si="22"/>
        <v>654</v>
      </c>
      <c r="E505">
        <f>IF(appliances!$D$46="YES",light_sim_data!B505,0)</f>
        <v>140</v>
      </c>
      <c r="F505">
        <f t="shared" si="23"/>
        <v>514</v>
      </c>
      <c r="H505" s="46">
        <v>0</v>
      </c>
      <c r="I505" s="46">
        <v>0</v>
      </c>
      <c r="J505" s="46">
        <v>85</v>
      </c>
      <c r="K505" s="46">
        <v>0</v>
      </c>
      <c r="L505" s="46">
        <v>1</v>
      </c>
      <c r="M505" s="46">
        <v>13</v>
      </c>
      <c r="N505" s="46">
        <v>2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0</v>
      </c>
      <c r="U505" s="46">
        <v>298</v>
      </c>
      <c r="V505" s="46">
        <v>3</v>
      </c>
      <c r="W505" s="46">
        <v>3</v>
      </c>
      <c r="X505" s="46">
        <v>2</v>
      </c>
      <c r="Y505" s="46">
        <v>2</v>
      </c>
      <c r="Z505" s="46">
        <v>15</v>
      </c>
      <c r="AA505" s="46">
        <v>1</v>
      </c>
      <c r="AB505" s="46">
        <v>0</v>
      </c>
      <c r="AC505" s="46">
        <v>2</v>
      </c>
      <c r="AD505" s="46">
        <v>1</v>
      </c>
      <c r="AE505" s="46">
        <v>2</v>
      </c>
      <c r="AF505" s="46">
        <v>0</v>
      </c>
      <c r="AG505" s="46">
        <v>0</v>
      </c>
      <c r="AH505" s="46">
        <v>73</v>
      </c>
      <c r="AI505" s="46">
        <v>1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</row>
    <row r="506" spans="1:40">
      <c r="A506">
        <v>495</v>
      </c>
      <c r="B506" s="100">
        <v>0.343055555555556</v>
      </c>
      <c r="C506">
        <f t="shared" ca="1" si="21"/>
        <v>1</v>
      </c>
      <c r="D506">
        <f t="shared" si="22"/>
        <v>654</v>
      </c>
      <c r="E506">
        <f>IF(appliances!$D$46="YES",light_sim_data!B506,0)</f>
        <v>140</v>
      </c>
      <c r="F506">
        <f t="shared" si="23"/>
        <v>514</v>
      </c>
      <c r="H506" s="46">
        <v>0</v>
      </c>
      <c r="I506" s="46">
        <v>0</v>
      </c>
      <c r="J506" s="46">
        <v>85</v>
      </c>
      <c r="K506" s="46">
        <v>0</v>
      </c>
      <c r="L506" s="46">
        <v>1</v>
      </c>
      <c r="M506" s="46">
        <v>13</v>
      </c>
      <c r="N506" s="46">
        <v>2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0</v>
      </c>
      <c r="U506" s="46">
        <v>298</v>
      </c>
      <c r="V506" s="46">
        <v>3</v>
      </c>
      <c r="W506" s="46">
        <v>3</v>
      </c>
      <c r="X506" s="46">
        <v>2</v>
      </c>
      <c r="Y506" s="46">
        <v>2</v>
      </c>
      <c r="Z506" s="46">
        <v>15</v>
      </c>
      <c r="AA506" s="46">
        <v>1</v>
      </c>
      <c r="AB506" s="46">
        <v>0</v>
      </c>
      <c r="AC506" s="46">
        <v>2</v>
      </c>
      <c r="AD506" s="46">
        <v>1</v>
      </c>
      <c r="AE506" s="46">
        <v>2</v>
      </c>
      <c r="AF506" s="46">
        <v>0</v>
      </c>
      <c r="AG506" s="46">
        <v>0</v>
      </c>
      <c r="AH506" s="46">
        <v>73</v>
      </c>
      <c r="AI506" s="46">
        <v>1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</row>
    <row r="507" spans="1:40">
      <c r="A507">
        <v>496</v>
      </c>
      <c r="B507" s="100">
        <v>0.34375</v>
      </c>
      <c r="C507">
        <f t="shared" ca="1" si="21"/>
        <v>1</v>
      </c>
      <c r="D507">
        <f t="shared" si="22"/>
        <v>654</v>
      </c>
      <c r="E507">
        <f>IF(appliances!$D$46="YES",light_sim_data!B507,0)</f>
        <v>140</v>
      </c>
      <c r="F507">
        <f t="shared" si="23"/>
        <v>514</v>
      </c>
      <c r="H507" s="46">
        <v>0</v>
      </c>
      <c r="I507" s="46">
        <v>0</v>
      </c>
      <c r="J507" s="46">
        <v>85</v>
      </c>
      <c r="K507" s="46">
        <v>0</v>
      </c>
      <c r="L507" s="46">
        <v>1</v>
      </c>
      <c r="M507" s="46">
        <v>13</v>
      </c>
      <c r="N507" s="46">
        <v>2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0</v>
      </c>
      <c r="U507" s="46">
        <v>298</v>
      </c>
      <c r="V507" s="46">
        <v>3</v>
      </c>
      <c r="W507" s="46">
        <v>3</v>
      </c>
      <c r="X507" s="46">
        <v>2</v>
      </c>
      <c r="Y507" s="46">
        <v>2</v>
      </c>
      <c r="Z507" s="46">
        <v>15</v>
      </c>
      <c r="AA507" s="46">
        <v>1</v>
      </c>
      <c r="AB507" s="46">
        <v>0</v>
      </c>
      <c r="AC507" s="46">
        <v>2</v>
      </c>
      <c r="AD507" s="46">
        <v>1</v>
      </c>
      <c r="AE507" s="46">
        <v>2</v>
      </c>
      <c r="AF507" s="46">
        <v>0</v>
      </c>
      <c r="AG507" s="46">
        <v>0</v>
      </c>
      <c r="AH507" s="46">
        <v>73</v>
      </c>
      <c r="AI507" s="46">
        <v>1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</row>
    <row r="508" spans="1:40">
      <c r="A508">
        <v>497</v>
      </c>
      <c r="B508" s="100">
        <v>0.344444444444444</v>
      </c>
      <c r="C508">
        <f t="shared" ca="1" si="21"/>
        <v>1</v>
      </c>
      <c r="D508">
        <f t="shared" si="22"/>
        <v>360</v>
      </c>
      <c r="E508">
        <f>IF(appliances!$D$46="YES",light_sim_data!B508,0)</f>
        <v>140</v>
      </c>
      <c r="F508">
        <f t="shared" si="23"/>
        <v>220</v>
      </c>
      <c r="H508" s="46">
        <v>0</v>
      </c>
      <c r="I508" s="46">
        <v>0</v>
      </c>
      <c r="J508" s="46">
        <v>85</v>
      </c>
      <c r="K508" s="46">
        <v>0</v>
      </c>
      <c r="L508" s="46">
        <v>1</v>
      </c>
      <c r="M508" s="46">
        <v>13</v>
      </c>
      <c r="N508" s="46">
        <v>2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0</v>
      </c>
      <c r="U508" s="46">
        <v>4</v>
      </c>
      <c r="V508" s="46">
        <v>3</v>
      </c>
      <c r="W508" s="46">
        <v>3</v>
      </c>
      <c r="X508" s="46">
        <v>2</v>
      </c>
      <c r="Y508" s="46">
        <v>2</v>
      </c>
      <c r="Z508" s="46">
        <v>15</v>
      </c>
      <c r="AA508" s="46">
        <v>1</v>
      </c>
      <c r="AB508" s="46">
        <v>0</v>
      </c>
      <c r="AC508" s="46">
        <v>2</v>
      </c>
      <c r="AD508" s="46">
        <v>1</v>
      </c>
      <c r="AE508" s="46">
        <v>2</v>
      </c>
      <c r="AF508" s="46">
        <v>0</v>
      </c>
      <c r="AG508" s="46">
        <v>0</v>
      </c>
      <c r="AH508" s="46">
        <v>73</v>
      </c>
      <c r="AI508" s="46">
        <v>1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</row>
    <row r="509" spans="1:40">
      <c r="A509">
        <v>498</v>
      </c>
      <c r="B509" s="100">
        <v>0.34513888888888899</v>
      </c>
      <c r="C509">
        <f t="shared" ca="1" si="21"/>
        <v>1</v>
      </c>
      <c r="D509">
        <f t="shared" si="22"/>
        <v>360</v>
      </c>
      <c r="E509">
        <f>IF(appliances!$D$46="YES",light_sim_data!B509,0)</f>
        <v>140</v>
      </c>
      <c r="F509">
        <f t="shared" si="23"/>
        <v>220</v>
      </c>
      <c r="H509" s="46">
        <v>0</v>
      </c>
      <c r="I509" s="46">
        <v>0</v>
      </c>
      <c r="J509" s="46">
        <v>85</v>
      </c>
      <c r="K509" s="46">
        <v>0</v>
      </c>
      <c r="L509" s="46">
        <v>1</v>
      </c>
      <c r="M509" s="46">
        <v>13</v>
      </c>
      <c r="N509" s="46">
        <v>2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0</v>
      </c>
      <c r="U509" s="46">
        <v>4</v>
      </c>
      <c r="V509" s="46">
        <v>3</v>
      </c>
      <c r="W509" s="46">
        <v>3</v>
      </c>
      <c r="X509" s="46">
        <v>2</v>
      </c>
      <c r="Y509" s="46">
        <v>2</v>
      </c>
      <c r="Z509" s="46">
        <v>15</v>
      </c>
      <c r="AA509" s="46">
        <v>1</v>
      </c>
      <c r="AB509" s="46">
        <v>0</v>
      </c>
      <c r="AC509" s="46">
        <v>2</v>
      </c>
      <c r="AD509" s="46">
        <v>1</v>
      </c>
      <c r="AE509" s="46">
        <v>2</v>
      </c>
      <c r="AF509" s="46">
        <v>0</v>
      </c>
      <c r="AG509" s="46">
        <v>0</v>
      </c>
      <c r="AH509" s="46">
        <v>73</v>
      </c>
      <c r="AI509" s="46">
        <v>1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</row>
    <row r="510" spans="1:40">
      <c r="A510">
        <v>499</v>
      </c>
      <c r="B510" s="100">
        <v>0.34583333333333299</v>
      </c>
      <c r="C510">
        <f t="shared" ca="1" si="21"/>
        <v>1</v>
      </c>
      <c r="D510">
        <f t="shared" si="22"/>
        <v>360</v>
      </c>
      <c r="E510">
        <f>IF(appliances!$D$46="YES",light_sim_data!B510,0)</f>
        <v>140</v>
      </c>
      <c r="F510">
        <f t="shared" si="23"/>
        <v>220</v>
      </c>
      <c r="H510" s="46">
        <v>0</v>
      </c>
      <c r="I510" s="46">
        <v>0</v>
      </c>
      <c r="J510" s="46">
        <v>85</v>
      </c>
      <c r="K510" s="46">
        <v>0</v>
      </c>
      <c r="L510" s="46">
        <v>1</v>
      </c>
      <c r="M510" s="46">
        <v>13</v>
      </c>
      <c r="N510" s="46">
        <v>2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0</v>
      </c>
      <c r="U510" s="46">
        <v>4</v>
      </c>
      <c r="V510" s="46">
        <v>3</v>
      </c>
      <c r="W510" s="46">
        <v>3</v>
      </c>
      <c r="X510" s="46">
        <v>2</v>
      </c>
      <c r="Y510" s="46">
        <v>2</v>
      </c>
      <c r="Z510" s="46">
        <v>15</v>
      </c>
      <c r="AA510" s="46">
        <v>1</v>
      </c>
      <c r="AB510" s="46">
        <v>0</v>
      </c>
      <c r="AC510" s="46">
        <v>2</v>
      </c>
      <c r="AD510" s="46">
        <v>1</v>
      </c>
      <c r="AE510" s="46">
        <v>2</v>
      </c>
      <c r="AF510" s="46">
        <v>0</v>
      </c>
      <c r="AG510" s="46">
        <v>0</v>
      </c>
      <c r="AH510" s="46">
        <v>73</v>
      </c>
      <c r="AI510" s="46">
        <v>1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</row>
    <row r="511" spans="1:40">
      <c r="A511">
        <v>500</v>
      </c>
      <c r="B511" s="100">
        <v>0.34652777777777799</v>
      </c>
      <c r="C511">
        <f t="shared" ca="1" si="21"/>
        <v>1</v>
      </c>
      <c r="D511">
        <f t="shared" si="22"/>
        <v>360</v>
      </c>
      <c r="E511">
        <f>IF(appliances!$D$46="YES",light_sim_data!B511,0)</f>
        <v>140</v>
      </c>
      <c r="F511">
        <f t="shared" si="23"/>
        <v>220</v>
      </c>
      <c r="H511" s="46">
        <v>0</v>
      </c>
      <c r="I511" s="46">
        <v>0</v>
      </c>
      <c r="J511" s="46">
        <v>85</v>
      </c>
      <c r="K511" s="46">
        <v>0</v>
      </c>
      <c r="L511" s="46">
        <v>1</v>
      </c>
      <c r="M511" s="46">
        <v>13</v>
      </c>
      <c r="N511" s="46">
        <v>2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0</v>
      </c>
      <c r="U511" s="46">
        <v>4</v>
      </c>
      <c r="V511" s="46">
        <v>3</v>
      </c>
      <c r="W511" s="46">
        <v>3</v>
      </c>
      <c r="X511" s="46">
        <v>2</v>
      </c>
      <c r="Y511" s="46">
        <v>2</v>
      </c>
      <c r="Z511" s="46">
        <v>15</v>
      </c>
      <c r="AA511" s="46">
        <v>1</v>
      </c>
      <c r="AB511" s="46">
        <v>0</v>
      </c>
      <c r="AC511" s="46">
        <v>2</v>
      </c>
      <c r="AD511" s="46">
        <v>1</v>
      </c>
      <c r="AE511" s="46">
        <v>2</v>
      </c>
      <c r="AF511" s="46">
        <v>0</v>
      </c>
      <c r="AG511" s="46">
        <v>0</v>
      </c>
      <c r="AH511" s="46">
        <v>73</v>
      </c>
      <c r="AI511" s="46">
        <v>1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</row>
    <row r="512" spans="1:40">
      <c r="A512">
        <v>501</v>
      </c>
      <c r="B512" s="100">
        <v>0.34722222222222199</v>
      </c>
      <c r="C512">
        <f t="shared" ca="1" si="21"/>
        <v>1</v>
      </c>
      <c r="D512">
        <f t="shared" si="22"/>
        <v>360</v>
      </c>
      <c r="E512">
        <f>IF(appliances!$D$46="YES",light_sim_data!B512,0)</f>
        <v>140</v>
      </c>
      <c r="F512">
        <f t="shared" si="23"/>
        <v>220</v>
      </c>
      <c r="H512" s="46">
        <v>0</v>
      </c>
      <c r="I512" s="46">
        <v>0</v>
      </c>
      <c r="J512" s="46">
        <v>85</v>
      </c>
      <c r="K512" s="46">
        <v>0</v>
      </c>
      <c r="L512" s="46">
        <v>1</v>
      </c>
      <c r="M512" s="46">
        <v>13</v>
      </c>
      <c r="N512" s="46">
        <v>2</v>
      </c>
      <c r="O512" s="46">
        <v>1</v>
      </c>
      <c r="P512" s="46">
        <v>9</v>
      </c>
      <c r="Q512" s="46">
        <v>0</v>
      </c>
      <c r="R512" s="46">
        <v>0</v>
      </c>
      <c r="S512" s="46">
        <v>0</v>
      </c>
      <c r="T512" s="46">
        <v>0</v>
      </c>
      <c r="U512" s="46">
        <v>4</v>
      </c>
      <c r="V512" s="46">
        <v>3</v>
      </c>
      <c r="W512" s="46">
        <v>3</v>
      </c>
      <c r="X512" s="46">
        <v>2</v>
      </c>
      <c r="Y512" s="46">
        <v>2</v>
      </c>
      <c r="Z512" s="46">
        <v>15</v>
      </c>
      <c r="AA512" s="46">
        <v>1</v>
      </c>
      <c r="AB512" s="46">
        <v>0</v>
      </c>
      <c r="AC512" s="46">
        <v>2</v>
      </c>
      <c r="AD512" s="46">
        <v>1</v>
      </c>
      <c r="AE512" s="46">
        <v>2</v>
      </c>
      <c r="AF512" s="46">
        <v>0</v>
      </c>
      <c r="AG512" s="46">
        <v>0</v>
      </c>
      <c r="AH512" s="46">
        <v>73</v>
      </c>
      <c r="AI512" s="46">
        <v>1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</row>
    <row r="513" spans="1:40">
      <c r="A513">
        <v>502</v>
      </c>
      <c r="B513" s="100">
        <v>0.34791666666666698</v>
      </c>
      <c r="C513">
        <f t="shared" ca="1" si="21"/>
        <v>1</v>
      </c>
      <c r="D513">
        <f t="shared" si="22"/>
        <v>2343</v>
      </c>
      <c r="E513">
        <f>IF(appliances!$D$46="YES",light_sim_data!B513,0)</f>
        <v>140</v>
      </c>
      <c r="F513">
        <f t="shared" si="23"/>
        <v>2203</v>
      </c>
      <c r="H513" s="46">
        <v>0</v>
      </c>
      <c r="I513" s="46">
        <v>0</v>
      </c>
      <c r="J513" s="46">
        <v>85</v>
      </c>
      <c r="K513" s="46">
        <v>0</v>
      </c>
      <c r="L513" s="46">
        <v>1</v>
      </c>
      <c r="M513" s="46">
        <v>13</v>
      </c>
      <c r="N513" s="46">
        <v>2</v>
      </c>
      <c r="O513" s="46">
        <v>1</v>
      </c>
      <c r="P513" s="46">
        <v>9</v>
      </c>
      <c r="Q513" s="46">
        <v>0</v>
      </c>
      <c r="R513" s="46">
        <v>0</v>
      </c>
      <c r="S513" s="46">
        <v>0</v>
      </c>
      <c r="T513" s="46">
        <v>0</v>
      </c>
      <c r="U513" s="46">
        <v>4</v>
      </c>
      <c r="V513" s="46">
        <v>3</v>
      </c>
      <c r="W513" s="46">
        <v>3</v>
      </c>
      <c r="X513" s="46">
        <v>2</v>
      </c>
      <c r="Y513" s="46">
        <v>2</v>
      </c>
      <c r="Z513" s="46">
        <v>15</v>
      </c>
      <c r="AA513" s="46">
        <v>1</v>
      </c>
      <c r="AB513" s="46">
        <v>0</v>
      </c>
      <c r="AC513" s="46">
        <v>2</v>
      </c>
      <c r="AD513" s="46">
        <v>1</v>
      </c>
      <c r="AE513" s="46">
        <v>2</v>
      </c>
      <c r="AF513" s="46">
        <v>0</v>
      </c>
      <c r="AG513" s="46">
        <v>0</v>
      </c>
      <c r="AH513" s="46">
        <v>2056</v>
      </c>
      <c r="AI513" s="46">
        <v>1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</row>
    <row r="514" spans="1:40">
      <c r="A514">
        <v>503</v>
      </c>
      <c r="B514" s="100">
        <v>0.34861111111111098</v>
      </c>
      <c r="C514">
        <f t="shared" ca="1" si="21"/>
        <v>1</v>
      </c>
      <c r="D514">
        <f t="shared" si="22"/>
        <v>2343</v>
      </c>
      <c r="E514">
        <f>IF(appliances!$D$46="YES",light_sim_data!B514,0)</f>
        <v>140</v>
      </c>
      <c r="F514">
        <f t="shared" si="23"/>
        <v>2203</v>
      </c>
      <c r="H514" s="46">
        <v>0</v>
      </c>
      <c r="I514" s="46">
        <v>0</v>
      </c>
      <c r="J514" s="46">
        <v>85</v>
      </c>
      <c r="K514" s="46">
        <v>0</v>
      </c>
      <c r="L514" s="46">
        <v>1</v>
      </c>
      <c r="M514" s="46">
        <v>13</v>
      </c>
      <c r="N514" s="46">
        <v>2</v>
      </c>
      <c r="O514" s="46">
        <v>1</v>
      </c>
      <c r="P514" s="46">
        <v>9</v>
      </c>
      <c r="Q514" s="46">
        <v>0</v>
      </c>
      <c r="R514" s="46">
        <v>0</v>
      </c>
      <c r="S514" s="46">
        <v>0</v>
      </c>
      <c r="T514" s="46">
        <v>0</v>
      </c>
      <c r="U514" s="46">
        <v>4</v>
      </c>
      <c r="V514" s="46">
        <v>3</v>
      </c>
      <c r="W514" s="46">
        <v>3</v>
      </c>
      <c r="X514" s="46">
        <v>2</v>
      </c>
      <c r="Y514" s="46">
        <v>2</v>
      </c>
      <c r="Z514" s="46">
        <v>15</v>
      </c>
      <c r="AA514" s="46">
        <v>1</v>
      </c>
      <c r="AB514" s="46">
        <v>0</v>
      </c>
      <c r="AC514" s="46">
        <v>2</v>
      </c>
      <c r="AD514" s="46">
        <v>1</v>
      </c>
      <c r="AE514" s="46">
        <v>2</v>
      </c>
      <c r="AF514" s="46">
        <v>0</v>
      </c>
      <c r="AG514" s="46">
        <v>0</v>
      </c>
      <c r="AH514" s="46">
        <v>2056</v>
      </c>
      <c r="AI514" s="46">
        <v>1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</row>
    <row r="515" spans="1:40">
      <c r="A515">
        <v>504</v>
      </c>
      <c r="B515" s="100">
        <v>0.34930555555555598</v>
      </c>
      <c r="C515">
        <f t="shared" ca="1" si="21"/>
        <v>1</v>
      </c>
      <c r="D515">
        <f t="shared" si="22"/>
        <v>2270</v>
      </c>
      <c r="E515">
        <f>IF(appliances!$D$46="YES",light_sim_data!B515,0)</f>
        <v>152</v>
      </c>
      <c r="F515">
        <f t="shared" si="23"/>
        <v>2118</v>
      </c>
      <c r="H515" s="46">
        <v>0</v>
      </c>
      <c r="I515" s="46">
        <v>0</v>
      </c>
      <c r="J515" s="46">
        <v>0</v>
      </c>
      <c r="K515" s="46">
        <v>0</v>
      </c>
      <c r="L515" s="46">
        <v>1</v>
      </c>
      <c r="M515" s="46">
        <v>13</v>
      </c>
      <c r="N515" s="46">
        <v>2</v>
      </c>
      <c r="O515" s="46">
        <v>1</v>
      </c>
      <c r="P515" s="46">
        <v>9</v>
      </c>
      <c r="Q515" s="46">
        <v>0</v>
      </c>
      <c r="R515" s="46">
        <v>0</v>
      </c>
      <c r="S515" s="46">
        <v>0</v>
      </c>
      <c r="T515" s="46">
        <v>0</v>
      </c>
      <c r="U515" s="46">
        <v>4</v>
      </c>
      <c r="V515" s="46">
        <v>3</v>
      </c>
      <c r="W515" s="46">
        <v>3</v>
      </c>
      <c r="X515" s="46">
        <v>2</v>
      </c>
      <c r="Y515" s="46">
        <v>2</v>
      </c>
      <c r="Z515" s="46">
        <v>15</v>
      </c>
      <c r="AA515" s="46">
        <v>1</v>
      </c>
      <c r="AB515" s="46">
        <v>0</v>
      </c>
      <c r="AC515" s="46">
        <v>2</v>
      </c>
      <c r="AD515" s="46">
        <v>1</v>
      </c>
      <c r="AE515" s="46">
        <v>2</v>
      </c>
      <c r="AF515" s="46">
        <v>0</v>
      </c>
      <c r="AG515" s="46">
        <v>0</v>
      </c>
      <c r="AH515" s="46">
        <v>2056</v>
      </c>
      <c r="AI515" s="46">
        <v>1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</row>
    <row r="516" spans="1:40">
      <c r="A516">
        <v>505</v>
      </c>
      <c r="B516" s="100">
        <v>0.35</v>
      </c>
      <c r="C516">
        <f t="shared" ca="1" si="21"/>
        <v>1</v>
      </c>
      <c r="D516">
        <f t="shared" si="22"/>
        <v>2247</v>
      </c>
      <c r="E516">
        <f>IF(appliances!$D$46="YES",light_sim_data!B516,0)</f>
        <v>140</v>
      </c>
      <c r="F516">
        <f t="shared" si="23"/>
        <v>2107</v>
      </c>
      <c r="H516" s="46">
        <v>0</v>
      </c>
      <c r="I516" s="46">
        <v>0</v>
      </c>
      <c r="J516" s="46">
        <v>0</v>
      </c>
      <c r="K516" s="46">
        <v>0</v>
      </c>
      <c r="L516" s="46">
        <v>1</v>
      </c>
      <c r="M516" s="46">
        <v>2</v>
      </c>
      <c r="N516" s="46">
        <v>2</v>
      </c>
      <c r="O516" s="46">
        <v>1</v>
      </c>
      <c r="P516" s="46">
        <v>9</v>
      </c>
      <c r="Q516" s="46">
        <v>0</v>
      </c>
      <c r="R516" s="46">
        <v>0</v>
      </c>
      <c r="S516" s="46">
        <v>0</v>
      </c>
      <c r="T516" s="46">
        <v>0</v>
      </c>
      <c r="U516" s="46">
        <v>4</v>
      </c>
      <c r="V516" s="46">
        <v>3</v>
      </c>
      <c r="W516" s="46">
        <v>3</v>
      </c>
      <c r="X516" s="46">
        <v>2</v>
      </c>
      <c r="Y516" s="46">
        <v>2</v>
      </c>
      <c r="Z516" s="46">
        <v>15</v>
      </c>
      <c r="AA516" s="46">
        <v>1</v>
      </c>
      <c r="AB516" s="46">
        <v>0</v>
      </c>
      <c r="AC516" s="46">
        <v>2</v>
      </c>
      <c r="AD516" s="46">
        <v>1</v>
      </c>
      <c r="AE516" s="46">
        <v>2</v>
      </c>
      <c r="AF516" s="46">
        <v>0</v>
      </c>
      <c r="AG516" s="46">
        <v>0</v>
      </c>
      <c r="AH516" s="46">
        <v>2056</v>
      </c>
      <c r="AI516" s="46">
        <v>1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</row>
    <row r="517" spans="1:40">
      <c r="A517">
        <v>506</v>
      </c>
      <c r="B517" s="100">
        <v>0.35069444444444398</v>
      </c>
      <c r="C517">
        <f t="shared" ca="1" si="21"/>
        <v>1</v>
      </c>
      <c r="D517">
        <f t="shared" si="22"/>
        <v>2247</v>
      </c>
      <c r="E517">
        <f>IF(appliances!$D$46="YES",light_sim_data!B517,0)</f>
        <v>140</v>
      </c>
      <c r="F517">
        <f t="shared" si="23"/>
        <v>2107</v>
      </c>
      <c r="H517" s="46">
        <v>0</v>
      </c>
      <c r="I517" s="46">
        <v>0</v>
      </c>
      <c r="J517" s="46">
        <v>0</v>
      </c>
      <c r="K517" s="46">
        <v>0</v>
      </c>
      <c r="L517" s="46">
        <v>1</v>
      </c>
      <c r="M517" s="46">
        <v>2</v>
      </c>
      <c r="N517" s="46">
        <v>2</v>
      </c>
      <c r="O517" s="46">
        <v>1</v>
      </c>
      <c r="P517" s="46">
        <v>9</v>
      </c>
      <c r="Q517" s="46">
        <v>0</v>
      </c>
      <c r="R517" s="46">
        <v>0</v>
      </c>
      <c r="S517" s="46">
        <v>0</v>
      </c>
      <c r="T517" s="46">
        <v>0</v>
      </c>
      <c r="U517" s="46">
        <v>4</v>
      </c>
      <c r="V517" s="46">
        <v>3</v>
      </c>
      <c r="W517" s="46">
        <v>3</v>
      </c>
      <c r="X517" s="46">
        <v>2</v>
      </c>
      <c r="Y517" s="46">
        <v>2</v>
      </c>
      <c r="Z517" s="46">
        <v>15</v>
      </c>
      <c r="AA517" s="46">
        <v>1</v>
      </c>
      <c r="AB517" s="46">
        <v>0</v>
      </c>
      <c r="AC517" s="46">
        <v>2</v>
      </c>
      <c r="AD517" s="46">
        <v>1</v>
      </c>
      <c r="AE517" s="46">
        <v>2</v>
      </c>
      <c r="AF517" s="46">
        <v>0</v>
      </c>
      <c r="AG517" s="46">
        <v>0</v>
      </c>
      <c r="AH517" s="46">
        <v>2056</v>
      </c>
      <c r="AI517" s="46">
        <v>1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</row>
    <row r="518" spans="1:40">
      <c r="A518">
        <v>507</v>
      </c>
      <c r="B518" s="100">
        <v>0.35138888888888897</v>
      </c>
      <c r="C518">
        <f t="shared" ca="1" si="21"/>
        <v>1</v>
      </c>
      <c r="D518">
        <f t="shared" si="22"/>
        <v>2247</v>
      </c>
      <c r="E518">
        <f>IF(appliances!$D$46="YES",light_sim_data!B518,0)</f>
        <v>140</v>
      </c>
      <c r="F518">
        <f t="shared" si="23"/>
        <v>2107</v>
      </c>
      <c r="H518" s="46">
        <v>0</v>
      </c>
      <c r="I518" s="46">
        <v>0</v>
      </c>
      <c r="J518" s="46">
        <v>0</v>
      </c>
      <c r="K518" s="46">
        <v>0</v>
      </c>
      <c r="L518" s="46">
        <v>1</v>
      </c>
      <c r="M518" s="46">
        <v>2</v>
      </c>
      <c r="N518" s="46">
        <v>2</v>
      </c>
      <c r="O518" s="46">
        <v>1</v>
      </c>
      <c r="P518" s="46">
        <v>9</v>
      </c>
      <c r="Q518" s="46">
        <v>0</v>
      </c>
      <c r="R518" s="46">
        <v>0</v>
      </c>
      <c r="S518" s="46">
        <v>0</v>
      </c>
      <c r="T518" s="46">
        <v>0</v>
      </c>
      <c r="U518" s="46">
        <v>4</v>
      </c>
      <c r="V518" s="46">
        <v>3</v>
      </c>
      <c r="W518" s="46">
        <v>3</v>
      </c>
      <c r="X518" s="46">
        <v>2</v>
      </c>
      <c r="Y518" s="46">
        <v>2</v>
      </c>
      <c r="Z518" s="46">
        <v>15</v>
      </c>
      <c r="AA518" s="46">
        <v>1</v>
      </c>
      <c r="AB518" s="46">
        <v>0</v>
      </c>
      <c r="AC518" s="46">
        <v>2</v>
      </c>
      <c r="AD518" s="46">
        <v>1</v>
      </c>
      <c r="AE518" s="46">
        <v>2</v>
      </c>
      <c r="AF518" s="46">
        <v>0</v>
      </c>
      <c r="AG518" s="46">
        <v>0</v>
      </c>
      <c r="AH518" s="46">
        <v>2056</v>
      </c>
      <c r="AI518" s="46">
        <v>1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</row>
    <row r="519" spans="1:40">
      <c r="A519">
        <v>508</v>
      </c>
      <c r="B519" s="100">
        <v>0.35208333333333303</v>
      </c>
      <c r="C519">
        <f t="shared" ca="1" si="21"/>
        <v>1</v>
      </c>
      <c r="D519">
        <f t="shared" si="22"/>
        <v>2267</v>
      </c>
      <c r="E519">
        <f>IF(appliances!$D$46="YES",light_sim_data!B519,0)</f>
        <v>160</v>
      </c>
      <c r="F519">
        <f t="shared" si="23"/>
        <v>2107</v>
      </c>
      <c r="H519" s="46">
        <v>0</v>
      </c>
      <c r="I519" s="46">
        <v>0</v>
      </c>
      <c r="J519" s="46">
        <v>0</v>
      </c>
      <c r="K519" s="46">
        <v>0</v>
      </c>
      <c r="L519" s="46">
        <v>1</v>
      </c>
      <c r="M519" s="46">
        <v>2</v>
      </c>
      <c r="N519" s="46">
        <v>2</v>
      </c>
      <c r="O519" s="46">
        <v>1</v>
      </c>
      <c r="P519" s="46">
        <v>9</v>
      </c>
      <c r="Q519" s="46">
        <v>0</v>
      </c>
      <c r="R519" s="46">
        <v>0</v>
      </c>
      <c r="S519" s="46">
        <v>0</v>
      </c>
      <c r="T519" s="46">
        <v>0</v>
      </c>
      <c r="U519" s="46">
        <v>4</v>
      </c>
      <c r="V519" s="46">
        <v>3</v>
      </c>
      <c r="W519" s="46">
        <v>3</v>
      </c>
      <c r="X519" s="46">
        <v>2</v>
      </c>
      <c r="Y519" s="46">
        <v>2</v>
      </c>
      <c r="Z519" s="46">
        <v>15</v>
      </c>
      <c r="AA519" s="46">
        <v>1</v>
      </c>
      <c r="AB519" s="46">
        <v>0</v>
      </c>
      <c r="AC519" s="46">
        <v>2</v>
      </c>
      <c r="AD519" s="46">
        <v>1</v>
      </c>
      <c r="AE519" s="46">
        <v>2</v>
      </c>
      <c r="AF519" s="46">
        <v>0</v>
      </c>
      <c r="AG519" s="46">
        <v>0</v>
      </c>
      <c r="AH519" s="46">
        <v>2056</v>
      </c>
      <c r="AI519" s="46">
        <v>1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</row>
    <row r="520" spans="1:40">
      <c r="A520">
        <v>509</v>
      </c>
      <c r="B520" s="100">
        <v>0.35277777777777802</v>
      </c>
      <c r="C520">
        <f t="shared" ca="1" si="21"/>
        <v>1</v>
      </c>
      <c r="D520">
        <f t="shared" si="22"/>
        <v>2267</v>
      </c>
      <c r="E520">
        <f>IF(appliances!$D$46="YES",light_sim_data!B520,0)</f>
        <v>160</v>
      </c>
      <c r="F520">
        <f t="shared" si="23"/>
        <v>2107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2</v>
      </c>
      <c r="N520" s="46">
        <v>2</v>
      </c>
      <c r="O520" s="46">
        <v>1</v>
      </c>
      <c r="P520" s="46">
        <v>9</v>
      </c>
      <c r="Q520" s="46">
        <v>0</v>
      </c>
      <c r="R520" s="46">
        <v>0</v>
      </c>
      <c r="S520" s="46">
        <v>0</v>
      </c>
      <c r="T520" s="46">
        <v>0</v>
      </c>
      <c r="U520" s="46">
        <v>4</v>
      </c>
      <c r="V520" s="46">
        <v>3</v>
      </c>
      <c r="W520" s="46">
        <v>3</v>
      </c>
      <c r="X520" s="46">
        <v>2</v>
      </c>
      <c r="Y520" s="46">
        <v>2</v>
      </c>
      <c r="Z520" s="46">
        <v>15</v>
      </c>
      <c r="AA520" s="46">
        <v>1</v>
      </c>
      <c r="AB520" s="46">
        <v>0</v>
      </c>
      <c r="AC520" s="46">
        <v>2</v>
      </c>
      <c r="AD520" s="46">
        <v>1</v>
      </c>
      <c r="AE520" s="46">
        <v>2</v>
      </c>
      <c r="AF520" s="46">
        <v>0</v>
      </c>
      <c r="AG520" s="46">
        <v>0</v>
      </c>
      <c r="AH520" s="46">
        <v>2056</v>
      </c>
      <c r="AI520" s="46">
        <v>1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</row>
    <row r="521" spans="1:40">
      <c r="A521">
        <v>510</v>
      </c>
      <c r="B521" s="100">
        <v>0.35347222222222202</v>
      </c>
      <c r="C521">
        <f t="shared" ca="1" si="21"/>
        <v>1</v>
      </c>
      <c r="D521">
        <f t="shared" si="22"/>
        <v>2279</v>
      </c>
      <c r="E521">
        <f>IF(appliances!$D$46="YES",light_sim_data!B521,0)</f>
        <v>172</v>
      </c>
      <c r="F521">
        <f t="shared" si="23"/>
        <v>2107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2</v>
      </c>
      <c r="N521" s="46">
        <v>2</v>
      </c>
      <c r="O521" s="46">
        <v>1</v>
      </c>
      <c r="P521" s="46">
        <v>9</v>
      </c>
      <c r="Q521" s="46">
        <v>0</v>
      </c>
      <c r="R521" s="46">
        <v>0</v>
      </c>
      <c r="S521" s="46">
        <v>0</v>
      </c>
      <c r="T521" s="46">
        <v>0</v>
      </c>
      <c r="U521" s="46">
        <v>4</v>
      </c>
      <c r="V521" s="46">
        <v>3</v>
      </c>
      <c r="W521" s="46">
        <v>3</v>
      </c>
      <c r="X521" s="46">
        <v>2</v>
      </c>
      <c r="Y521" s="46">
        <v>2</v>
      </c>
      <c r="Z521" s="46">
        <v>15</v>
      </c>
      <c r="AA521" s="46">
        <v>1</v>
      </c>
      <c r="AB521" s="46">
        <v>0</v>
      </c>
      <c r="AC521" s="46">
        <v>2</v>
      </c>
      <c r="AD521" s="46">
        <v>1</v>
      </c>
      <c r="AE521" s="46">
        <v>2</v>
      </c>
      <c r="AF521" s="46">
        <v>0</v>
      </c>
      <c r="AG521" s="46">
        <v>0</v>
      </c>
      <c r="AH521" s="46">
        <v>2056</v>
      </c>
      <c r="AI521" s="46">
        <v>1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</row>
    <row r="522" spans="1:40">
      <c r="A522">
        <v>511</v>
      </c>
      <c r="B522" s="100">
        <v>0.35416666666666702</v>
      </c>
      <c r="C522">
        <f t="shared" ca="1" si="21"/>
        <v>1</v>
      </c>
      <c r="D522">
        <f t="shared" si="22"/>
        <v>2279</v>
      </c>
      <c r="E522">
        <f>IF(appliances!$D$46="YES",light_sim_data!B522,0)</f>
        <v>172</v>
      </c>
      <c r="F522">
        <f t="shared" si="23"/>
        <v>2107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2</v>
      </c>
      <c r="N522" s="46">
        <v>2</v>
      </c>
      <c r="O522" s="46">
        <v>1</v>
      </c>
      <c r="P522" s="46">
        <v>9</v>
      </c>
      <c r="Q522" s="46">
        <v>0</v>
      </c>
      <c r="R522" s="46">
        <v>0</v>
      </c>
      <c r="S522" s="46">
        <v>0</v>
      </c>
      <c r="T522" s="46">
        <v>0</v>
      </c>
      <c r="U522" s="46">
        <v>4</v>
      </c>
      <c r="V522" s="46">
        <v>3</v>
      </c>
      <c r="W522" s="46">
        <v>3</v>
      </c>
      <c r="X522" s="46">
        <v>2</v>
      </c>
      <c r="Y522" s="46">
        <v>2</v>
      </c>
      <c r="Z522" s="46">
        <v>15</v>
      </c>
      <c r="AA522" s="46">
        <v>1</v>
      </c>
      <c r="AB522" s="46">
        <v>0</v>
      </c>
      <c r="AC522" s="46">
        <v>2</v>
      </c>
      <c r="AD522" s="46">
        <v>1</v>
      </c>
      <c r="AE522" s="46">
        <v>2</v>
      </c>
      <c r="AF522" s="46">
        <v>0</v>
      </c>
      <c r="AG522" s="46">
        <v>0</v>
      </c>
      <c r="AH522" s="46">
        <v>2056</v>
      </c>
      <c r="AI522" s="46">
        <v>1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</row>
    <row r="523" spans="1:40">
      <c r="A523">
        <v>512</v>
      </c>
      <c r="B523" s="100">
        <v>0.35486111111111102</v>
      </c>
      <c r="C523">
        <f t="shared" ca="1" si="21"/>
        <v>1</v>
      </c>
      <c r="D523">
        <f t="shared" si="22"/>
        <v>2486</v>
      </c>
      <c r="E523">
        <f>IF(appliances!$D$46="YES",light_sim_data!B523,0)</f>
        <v>172</v>
      </c>
      <c r="F523">
        <f t="shared" si="23"/>
        <v>2314</v>
      </c>
      <c r="H523" s="46">
        <v>0</v>
      </c>
      <c r="I523" s="46">
        <v>207</v>
      </c>
      <c r="J523" s="46">
        <v>0</v>
      </c>
      <c r="K523" s="46">
        <v>0</v>
      </c>
      <c r="L523" s="46">
        <v>1</v>
      </c>
      <c r="M523" s="46">
        <v>2</v>
      </c>
      <c r="N523" s="46">
        <v>2</v>
      </c>
      <c r="O523" s="46">
        <v>1</v>
      </c>
      <c r="P523" s="46">
        <v>9</v>
      </c>
      <c r="Q523" s="46">
        <v>0</v>
      </c>
      <c r="R523" s="46">
        <v>0</v>
      </c>
      <c r="S523" s="46">
        <v>0</v>
      </c>
      <c r="T523" s="46">
        <v>0</v>
      </c>
      <c r="U523" s="46">
        <v>4</v>
      </c>
      <c r="V523" s="46">
        <v>3</v>
      </c>
      <c r="W523" s="46">
        <v>3</v>
      </c>
      <c r="X523" s="46">
        <v>2</v>
      </c>
      <c r="Y523" s="46">
        <v>2</v>
      </c>
      <c r="Z523" s="46">
        <v>15</v>
      </c>
      <c r="AA523" s="46">
        <v>1</v>
      </c>
      <c r="AB523" s="46">
        <v>0</v>
      </c>
      <c r="AC523" s="46">
        <v>2</v>
      </c>
      <c r="AD523" s="46">
        <v>1</v>
      </c>
      <c r="AE523" s="46">
        <v>2</v>
      </c>
      <c r="AF523" s="46">
        <v>0</v>
      </c>
      <c r="AG523" s="46">
        <v>0</v>
      </c>
      <c r="AH523" s="46">
        <v>2056</v>
      </c>
      <c r="AI523" s="46">
        <v>1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</row>
    <row r="524" spans="1:40">
      <c r="A524">
        <v>513</v>
      </c>
      <c r="B524" s="100">
        <v>0.35555555555555601</v>
      </c>
      <c r="C524">
        <f t="shared" ca="1" si="21"/>
        <v>1</v>
      </c>
      <c r="D524">
        <f t="shared" si="22"/>
        <v>2486</v>
      </c>
      <c r="E524">
        <f>IF(appliances!$D$46="YES",light_sim_data!B524,0)</f>
        <v>172</v>
      </c>
      <c r="F524">
        <f t="shared" si="23"/>
        <v>2314</v>
      </c>
      <c r="H524" s="46">
        <v>0</v>
      </c>
      <c r="I524" s="46">
        <v>207</v>
      </c>
      <c r="J524" s="46">
        <v>0</v>
      </c>
      <c r="K524" s="46">
        <v>0</v>
      </c>
      <c r="L524" s="46">
        <v>1</v>
      </c>
      <c r="M524" s="46">
        <v>2</v>
      </c>
      <c r="N524" s="46">
        <v>2</v>
      </c>
      <c r="O524" s="46">
        <v>1</v>
      </c>
      <c r="P524" s="46">
        <v>9</v>
      </c>
      <c r="Q524" s="46">
        <v>0</v>
      </c>
      <c r="R524" s="46">
        <v>0</v>
      </c>
      <c r="S524" s="46">
        <v>0</v>
      </c>
      <c r="T524" s="46">
        <v>0</v>
      </c>
      <c r="U524" s="46">
        <v>4</v>
      </c>
      <c r="V524" s="46">
        <v>3</v>
      </c>
      <c r="W524" s="46">
        <v>3</v>
      </c>
      <c r="X524" s="46">
        <v>2</v>
      </c>
      <c r="Y524" s="46">
        <v>2</v>
      </c>
      <c r="Z524" s="46">
        <v>15</v>
      </c>
      <c r="AA524" s="46">
        <v>1</v>
      </c>
      <c r="AB524" s="46">
        <v>0</v>
      </c>
      <c r="AC524" s="46">
        <v>2</v>
      </c>
      <c r="AD524" s="46">
        <v>1</v>
      </c>
      <c r="AE524" s="46">
        <v>2</v>
      </c>
      <c r="AF524" s="46">
        <v>0</v>
      </c>
      <c r="AG524" s="46">
        <v>0</v>
      </c>
      <c r="AH524" s="46">
        <v>2056</v>
      </c>
      <c r="AI524" s="46">
        <v>1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</row>
    <row r="525" spans="1:40">
      <c r="A525">
        <v>514</v>
      </c>
      <c r="B525" s="100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2486</v>
      </c>
      <c r="E525">
        <f>IF(appliances!$D$46="YES",light_sim_data!B525,0)</f>
        <v>172</v>
      </c>
      <c r="F525">
        <f t="shared" ref="F525:F588" si="26">SUM(H525:AN525)</f>
        <v>2314</v>
      </c>
      <c r="H525" s="46">
        <v>0</v>
      </c>
      <c r="I525" s="46">
        <v>207</v>
      </c>
      <c r="J525" s="46">
        <v>0</v>
      </c>
      <c r="K525" s="46">
        <v>0</v>
      </c>
      <c r="L525" s="46">
        <v>1</v>
      </c>
      <c r="M525" s="46">
        <v>2</v>
      </c>
      <c r="N525" s="46">
        <v>2</v>
      </c>
      <c r="O525" s="46">
        <v>1</v>
      </c>
      <c r="P525" s="46">
        <v>9</v>
      </c>
      <c r="Q525" s="46">
        <v>0</v>
      </c>
      <c r="R525" s="46">
        <v>0</v>
      </c>
      <c r="S525" s="46">
        <v>0</v>
      </c>
      <c r="T525" s="46">
        <v>0</v>
      </c>
      <c r="U525" s="46">
        <v>4</v>
      </c>
      <c r="V525" s="46">
        <v>3</v>
      </c>
      <c r="W525" s="46">
        <v>3</v>
      </c>
      <c r="X525" s="46">
        <v>2</v>
      </c>
      <c r="Y525" s="46">
        <v>2</v>
      </c>
      <c r="Z525" s="46">
        <v>15</v>
      </c>
      <c r="AA525" s="46">
        <v>1</v>
      </c>
      <c r="AB525" s="46">
        <v>0</v>
      </c>
      <c r="AC525" s="46">
        <v>2</v>
      </c>
      <c r="AD525" s="46">
        <v>1</v>
      </c>
      <c r="AE525" s="46">
        <v>2</v>
      </c>
      <c r="AF525" s="46">
        <v>0</v>
      </c>
      <c r="AG525" s="46">
        <v>0</v>
      </c>
      <c r="AH525" s="46">
        <v>2056</v>
      </c>
      <c r="AI525" s="46">
        <v>1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</row>
    <row r="526" spans="1:40">
      <c r="A526">
        <v>515</v>
      </c>
      <c r="B526" s="100">
        <v>0.35694444444444401</v>
      </c>
      <c r="C526">
        <f t="shared" ca="1" si="24"/>
        <v>1</v>
      </c>
      <c r="D526">
        <f t="shared" si="25"/>
        <v>2486</v>
      </c>
      <c r="E526">
        <f>IF(appliances!$D$46="YES",light_sim_data!B526,0)</f>
        <v>172</v>
      </c>
      <c r="F526">
        <f t="shared" si="26"/>
        <v>2314</v>
      </c>
      <c r="H526" s="46">
        <v>0</v>
      </c>
      <c r="I526" s="46">
        <v>207</v>
      </c>
      <c r="J526" s="46">
        <v>0</v>
      </c>
      <c r="K526" s="46">
        <v>0</v>
      </c>
      <c r="L526" s="46">
        <v>1</v>
      </c>
      <c r="M526" s="46">
        <v>2</v>
      </c>
      <c r="N526" s="46">
        <v>2</v>
      </c>
      <c r="O526" s="46">
        <v>1</v>
      </c>
      <c r="P526" s="46">
        <v>9</v>
      </c>
      <c r="Q526" s="46">
        <v>0</v>
      </c>
      <c r="R526" s="46">
        <v>0</v>
      </c>
      <c r="S526" s="46">
        <v>0</v>
      </c>
      <c r="T526" s="46">
        <v>0</v>
      </c>
      <c r="U526" s="46">
        <v>4</v>
      </c>
      <c r="V526" s="46">
        <v>3</v>
      </c>
      <c r="W526" s="46">
        <v>3</v>
      </c>
      <c r="X526" s="46">
        <v>2</v>
      </c>
      <c r="Y526" s="46">
        <v>2</v>
      </c>
      <c r="Z526" s="46">
        <v>15</v>
      </c>
      <c r="AA526" s="46">
        <v>1</v>
      </c>
      <c r="AB526" s="46">
        <v>0</v>
      </c>
      <c r="AC526" s="46">
        <v>2</v>
      </c>
      <c r="AD526" s="46">
        <v>1</v>
      </c>
      <c r="AE526" s="46">
        <v>2</v>
      </c>
      <c r="AF526" s="46">
        <v>0</v>
      </c>
      <c r="AG526" s="46">
        <v>0</v>
      </c>
      <c r="AH526" s="46">
        <v>2056</v>
      </c>
      <c r="AI526" s="46">
        <v>1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</row>
    <row r="527" spans="1:40">
      <c r="A527">
        <v>516</v>
      </c>
      <c r="B527" s="100">
        <v>0.35763888888888901</v>
      </c>
      <c r="C527">
        <f t="shared" ca="1" si="24"/>
        <v>1</v>
      </c>
      <c r="D527">
        <f t="shared" si="25"/>
        <v>2426</v>
      </c>
      <c r="E527">
        <f>IF(appliances!$D$46="YES",light_sim_data!B527,0)</f>
        <v>112</v>
      </c>
      <c r="F527">
        <f t="shared" si="26"/>
        <v>2314</v>
      </c>
      <c r="H527" s="46">
        <v>0</v>
      </c>
      <c r="I527" s="46">
        <v>207</v>
      </c>
      <c r="J527" s="46">
        <v>0</v>
      </c>
      <c r="K527" s="46">
        <v>0</v>
      </c>
      <c r="L527" s="46">
        <v>1</v>
      </c>
      <c r="M527" s="46">
        <v>2</v>
      </c>
      <c r="N527" s="46">
        <v>2</v>
      </c>
      <c r="O527" s="46">
        <v>1</v>
      </c>
      <c r="P527" s="46">
        <v>9</v>
      </c>
      <c r="Q527" s="46">
        <v>0</v>
      </c>
      <c r="R527" s="46">
        <v>0</v>
      </c>
      <c r="S527" s="46">
        <v>0</v>
      </c>
      <c r="T527" s="46">
        <v>0</v>
      </c>
      <c r="U527" s="46">
        <v>4</v>
      </c>
      <c r="V527" s="46">
        <v>3</v>
      </c>
      <c r="W527" s="46">
        <v>3</v>
      </c>
      <c r="X527" s="46">
        <v>2</v>
      </c>
      <c r="Y527" s="46">
        <v>2</v>
      </c>
      <c r="Z527" s="46">
        <v>15</v>
      </c>
      <c r="AA527" s="46">
        <v>1</v>
      </c>
      <c r="AB527" s="46">
        <v>0</v>
      </c>
      <c r="AC527" s="46">
        <v>2</v>
      </c>
      <c r="AD527" s="46">
        <v>1</v>
      </c>
      <c r="AE527" s="46">
        <v>2</v>
      </c>
      <c r="AF527" s="46">
        <v>0</v>
      </c>
      <c r="AG527" s="46">
        <v>0</v>
      </c>
      <c r="AH527" s="46">
        <v>2056</v>
      </c>
      <c r="AI527" s="46">
        <v>1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</row>
    <row r="528" spans="1:40">
      <c r="A528">
        <v>517</v>
      </c>
      <c r="B528" s="100">
        <v>0.358333333333333</v>
      </c>
      <c r="C528">
        <f t="shared" ca="1" si="24"/>
        <v>1</v>
      </c>
      <c r="D528">
        <f t="shared" si="25"/>
        <v>2426</v>
      </c>
      <c r="E528">
        <f>IF(appliances!$D$46="YES",light_sim_data!B528,0)</f>
        <v>112</v>
      </c>
      <c r="F528">
        <f t="shared" si="26"/>
        <v>2314</v>
      </c>
      <c r="H528" s="46">
        <v>0</v>
      </c>
      <c r="I528" s="46">
        <v>207</v>
      </c>
      <c r="J528" s="46">
        <v>0</v>
      </c>
      <c r="K528" s="46">
        <v>0</v>
      </c>
      <c r="L528" s="46">
        <v>1</v>
      </c>
      <c r="M528" s="46">
        <v>2</v>
      </c>
      <c r="N528" s="46">
        <v>2</v>
      </c>
      <c r="O528" s="46">
        <v>1</v>
      </c>
      <c r="P528" s="46">
        <v>9</v>
      </c>
      <c r="Q528" s="46">
        <v>0</v>
      </c>
      <c r="R528" s="46">
        <v>0</v>
      </c>
      <c r="S528" s="46">
        <v>0</v>
      </c>
      <c r="T528" s="46">
        <v>0</v>
      </c>
      <c r="U528" s="46">
        <v>4</v>
      </c>
      <c r="V528" s="46">
        <v>3</v>
      </c>
      <c r="W528" s="46">
        <v>3</v>
      </c>
      <c r="X528" s="46">
        <v>2</v>
      </c>
      <c r="Y528" s="46">
        <v>2</v>
      </c>
      <c r="Z528" s="46">
        <v>15</v>
      </c>
      <c r="AA528" s="46">
        <v>1</v>
      </c>
      <c r="AB528" s="46">
        <v>0</v>
      </c>
      <c r="AC528" s="46">
        <v>2</v>
      </c>
      <c r="AD528" s="46">
        <v>1</v>
      </c>
      <c r="AE528" s="46">
        <v>2</v>
      </c>
      <c r="AF528" s="46">
        <v>0</v>
      </c>
      <c r="AG528" s="46">
        <v>0</v>
      </c>
      <c r="AH528" s="46">
        <v>2056</v>
      </c>
      <c r="AI528" s="46">
        <v>1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</row>
    <row r="529" spans="1:40">
      <c r="A529">
        <v>518</v>
      </c>
      <c r="B529" s="100">
        <v>0.359027777777778</v>
      </c>
      <c r="C529">
        <f t="shared" ca="1" si="24"/>
        <v>1</v>
      </c>
      <c r="D529">
        <f t="shared" si="25"/>
        <v>2426</v>
      </c>
      <c r="E529">
        <f>IF(appliances!$D$46="YES",light_sim_data!B529,0)</f>
        <v>112</v>
      </c>
      <c r="F529">
        <f t="shared" si="26"/>
        <v>2314</v>
      </c>
      <c r="H529" s="46">
        <v>0</v>
      </c>
      <c r="I529" s="46">
        <v>207</v>
      </c>
      <c r="J529" s="46">
        <v>0</v>
      </c>
      <c r="K529" s="46">
        <v>0</v>
      </c>
      <c r="L529" s="46">
        <v>1</v>
      </c>
      <c r="M529" s="46">
        <v>2</v>
      </c>
      <c r="N529" s="46">
        <v>2</v>
      </c>
      <c r="O529" s="46">
        <v>1</v>
      </c>
      <c r="P529" s="46">
        <v>9</v>
      </c>
      <c r="Q529" s="46">
        <v>0</v>
      </c>
      <c r="R529" s="46">
        <v>0</v>
      </c>
      <c r="S529" s="46">
        <v>0</v>
      </c>
      <c r="T529" s="46">
        <v>0</v>
      </c>
      <c r="U529" s="46">
        <v>4</v>
      </c>
      <c r="V529" s="46">
        <v>3</v>
      </c>
      <c r="W529" s="46">
        <v>3</v>
      </c>
      <c r="X529" s="46">
        <v>2</v>
      </c>
      <c r="Y529" s="46">
        <v>2</v>
      </c>
      <c r="Z529" s="46">
        <v>15</v>
      </c>
      <c r="AA529" s="46">
        <v>1</v>
      </c>
      <c r="AB529" s="46">
        <v>0</v>
      </c>
      <c r="AC529" s="46">
        <v>2</v>
      </c>
      <c r="AD529" s="46">
        <v>1</v>
      </c>
      <c r="AE529" s="46">
        <v>2</v>
      </c>
      <c r="AF529" s="46">
        <v>0</v>
      </c>
      <c r="AG529" s="46">
        <v>0</v>
      </c>
      <c r="AH529" s="46">
        <v>2056</v>
      </c>
      <c r="AI529" s="46">
        <v>1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</row>
    <row r="530" spans="1:40">
      <c r="A530">
        <v>519</v>
      </c>
      <c r="B530" s="100">
        <v>0.359722222222222</v>
      </c>
      <c r="C530">
        <f t="shared" ca="1" si="24"/>
        <v>1</v>
      </c>
      <c r="D530">
        <f t="shared" si="25"/>
        <v>2426</v>
      </c>
      <c r="E530">
        <f>IF(appliances!$D$46="YES",light_sim_data!B530,0)</f>
        <v>112</v>
      </c>
      <c r="F530">
        <f t="shared" si="26"/>
        <v>2314</v>
      </c>
      <c r="H530" s="46">
        <v>0</v>
      </c>
      <c r="I530" s="46">
        <v>207</v>
      </c>
      <c r="J530" s="46">
        <v>0</v>
      </c>
      <c r="K530" s="46">
        <v>0</v>
      </c>
      <c r="L530" s="46">
        <v>1</v>
      </c>
      <c r="M530" s="46">
        <v>2</v>
      </c>
      <c r="N530" s="46">
        <v>2</v>
      </c>
      <c r="O530" s="46">
        <v>1</v>
      </c>
      <c r="P530" s="46">
        <v>9</v>
      </c>
      <c r="Q530" s="46">
        <v>0</v>
      </c>
      <c r="R530" s="46">
        <v>0</v>
      </c>
      <c r="S530" s="46">
        <v>0</v>
      </c>
      <c r="T530" s="46">
        <v>0</v>
      </c>
      <c r="U530" s="46">
        <v>4</v>
      </c>
      <c r="V530" s="46">
        <v>3</v>
      </c>
      <c r="W530" s="46">
        <v>3</v>
      </c>
      <c r="X530" s="46">
        <v>2</v>
      </c>
      <c r="Y530" s="46">
        <v>2</v>
      </c>
      <c r="Z530" s="46">
        <v>15</v>
      </c>
      <c r="AA530" s="46">
        <v>1</v>
      </c>
      <c r="AB530" s="46">
        <v>0</v>
      </c>
      <c r="AC530" s="46">
        <v>2</v>
      </c>
      <c r="AD530" s="46">
        <v>1</v>
      </c>
      <c r="AE530" s="46">
        <v>2</v>
      </c>
      <c r="AF530" s="46">
        <v>0</v>
      </c>
      <c r="AG530" s="46">
        <v>0</v>
      </c>
      <c r="AH530" s="46">
        <v>2056</v>
      </c>
      <c r="AI530" s="46">
        <v>1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</row>
    <row r="531" spans="1:40">
      <c r="A531">
        <v>520</v>
      </c>
      <c r="B531" s="100">
        <v>0.360416666666667</v>
      </c>
      <c r="C531">
        <f t="shared" ca="1" si="24"/>
        <v>1</v>
      </c>
      <c r="D531">
        <f t="shared" si="25"/>
        <v>2426</v>
      </c>
      <c r="E531">
        <f>IF(appliances!$D$46="YES",light_sim_data!B531,0)</f>
        <v>112</v>
      </c>
      <c r="F531">
        <f t="shared" si="26"/>
        <v>2314</v>
      </c>
      <c r="H531" s="46">
        <v>0</v>
      </c>
      <c r="I531" s="46">
        <v>207</v>
      </c>
      <c r="J531" s="46">
        <v>0</v>
      </c>
      <c r="K531" s="46">
        <v>0</v>
      </c>
      <c r="L531" s="46">
        <v>1</v>
      </c>
      <c r="M531" s="46">
        <v>2</v>
      </c>
      <c r="N531" s="46">
        <v>2</v>
      </c>
      <c r="O531" s="46">
        <v>1</v>
      </c>
      <c r="P531" s="46">
        <v>9</v>
      </c>
      <c r="Q531" s="46">
        <v>0</v>
      </c>
      <c r="R531" s="46">
        <v>0</v>
      </c>
      <c r="S531" s="46">
        <v>0</v>
      </c>
      <c r="T531" s="46">
        <v>0</v>
      </c>
      <c r="U531" s="46">
        <v>4</v>
      </c>
      <c r="V531" s="46">
        <v>3</v>
      </c>
      <c r="W531" s="46">
        <v>3</v>
      </c>
      <c r="X531" s="46">
        <v>2</v>
      </c>
      <c r="Y531" s="46">
        <v>2</v>
      </c>
      <c r="Z531" s="46">
        <v>15</v>
      </c>
      <c r="AA531" s="46">
        <v>1</v>
      </c>
      <c r="AB531" s="46">
        <v>0</v>
      </c>
      <c r="AC531" s="46">
        <v>2</v>
      </c>
      <c r="AD531" s="46">
        <v>1</v>
      </c>
      <c r="AE531" s="46">
        <v>2</v>
      </c>
      <c r="AF531" s="46">
        <v>0</v>
      </c>
      <c r="AG531" s="46">
        <v>0</v>
      </c>
      <c r="AH531" s="46">
        <v>2056</v>
      </c>
      <c r="AI531" s="46">
        <v>1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</row>
    <row r="532" spans="1:40">
      <c r="A532">
        <v>521</v>
      </c>
      <c r="B532" s="100">
        <v>0.36111111111111099</v>
      </c>
      <c r="C532">
        <f t="shared" ca="1" si="24"/>
        <v>0</v>
      </c>
      <c r="D532">
        <f t="shared" si="25"/>
        <v>2314</v>
      </c>
      <c r="E532">
        <f>IF(appliances!$D$46="YES",light_sim_data!B532,0)</f>
        <v>0</v>
      </c>
      <c r="F532">
        <f t="shared" si="26"/>
        <v>2314</v>
      </c>
      <c r="H532" s="46">
        <v>0</v>
      </c>
      <c r="I532" s="46">
        <v>207</v>
      </c>
      <c r="J532" s="46">
        <v>0</v>
      </c>
      <c r="K532" s="46">
        <v>0</v>
      </c>
      <c r="L532" s="46">
        <v>1</v>
      </c>
      <c r="M532" s="46">
        <v>2</v>
      </c>
      <c r="N532" s="46">
        <v>2</v>
      </c>
      <c r="O532" s="46">
        <v>1</v>
      </c>
      <c r="P532" s="46">
        <v>9</v>
      </c>
      <c r="Q532" s="46">
        <v>0</v>
      </c>
      <c r="R532" s="46">
        <v>0</v>
      </c>
      <c r="S532" s="46">
        <v>0</v>
      </c>
      <c r="T532" s="46">
        <v>0</v>
      </c>
      <c r="U532" s="46">
        <v>4</v>
      </c>
      <c r="V532" s="46">
        <v>3</v>
      </c>
      <c r="W532" s="46">
        <v>3</v>
      </c>
      <c r="X532" s="46">
        <v>2</v>
      </c>
      <c r="Y532" s="46">
        <v>2</v>
      </c>
      <c r="Z532" s="46">
        <v>15</v>
      </c>
      <c r="AA532" s="46">
        <v>1</v>
      </c>
      <c r="AB532" s="46">
        <v>0</v>
      </c>
      <c r="AC532" s="46">
        <v>2</v>
      </c>
      <c r="AD532" s="46">
        <v>1</v>
      </c>
      <c r="AE532" s="46">
        <v>2</v>
      </c>
      <c r="AF532" s="46">
        <v>0</v>
      </c>
      <c r="AG532" s="46">
        <v>0</v>
      </c>
      <c r="AH532" s="46">
        <v>2056</v>
      </c>
      <c r="AI532" s="46">
        <v>1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</row>
    <row r="533" spans="1:40">
      <c r="A533">
        <v>522</v>
      </c>
      <c r="B533" s="100">
        <v>0.36180555555555599</v>
      </c>
      <c r="C533">
        <f t="shared" ca="1" si="24"/>
        <v>0</v>
      </c>
      <c r="D533">
        <f t="shared" si="25"/>
        <v>2314</v>
      </c>
      <c r="E533">
        <f>IF(appliances!$D$46="YES",light_sim_data!B533,0)</f>
        <v>0</v>
      </c>
      <c r="F533">
        <f t="shared" si="26"/>
        <v>2314</v>
      </c>
      <c r="H533" s="46">
        <v>0</v>
      </c>
      <c r="I533" s="46">
        <v>207</v>
      </c>
      <c r="J533" s="46">
        <v>0</v>
      </c>
      <c r="K533" s="46">
        <v>0</v>
      </c>
      <c r="L533" s="46">
        <v>1</v>
      </c>
      <c r="M533" s="46">
        <v>2</v>
      </c>
      <c r="N533" s="46">
        <v>2</v>
      </c>
      <c r="O533" s="46">
        <v>1</v>
      </c>
      <c r="P533" s="46">
        <v>9</v>
      </c>
      <c r="Q533" s="46">
        <v>0</v>
      </c>
      <c r="R533" s="46">
        <v>0</v>
      </c>
      <c r="S533" s="46">
        <v>0</v>
      </c>
      <c r="T533" s="46">
        <v>0</v>
      </c>
      <c r="U533" s="46">
        <v>4</v>
      </c>
      <c r="V533" s="46">
        <v>3</v>
      </c>
      <c r="W533" s="46">
        <v>3</v>
      </c>
      <c r="X533" s="46">
        <v>2</v>
      </c>
      <c r="Y533" s="46">
        <v>2</v>
      </c>
      <c r="Z533" s="46">
        <v>15</v>
      </c>
      <c r="AA533" s="46">
        <v>1</v>
      </c>
      <c r="AB533" s="46">
        <v>0</v>
      </c>
      <c r="AC533" s="46">
        <v>2</v>
      </c>
      <c r="AD533" s="46">
        <v>1</v>
      </c>
      <c r="AE533" s="46">
        <v>2</v>
      </c>
      <c r="AF533" s="46">
        <v>0</v>
      </c>
      <c r="AG533" s="46">
        <v>0</v>
      </c>
      <c r="AH533" s="46">
        <v>2056</v>
      </c>
      <c r="AI533" s="46">
        <v>1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</row>
    <row r="534" spans="1:40">
      <c r="A534">
        <v>523</v>
      </c>
      <c r="B534" s="100">
        <v>0.36249999999999999</v>
      </c>
      <c r="C534">
        <f t="shared" ca="1" si="24"/>
        <v>0</v>
      </c>
      <c r="D534">
        <f t="shared" si="25"/>
        <v>331</v>
      </c>
      <c r="E534">
        <f>IF(appliances!$D$46="YES",light_sim_data!B534,0)</f>
        <v>0</v>
      </c>
      <c r="F534">
        <f t="shared" si="26"/>
        <v>331</v>
      </c>
      <c r="H534" s="46">
        <v>0</v>
      </c>
      <c r="I534" s="46">
        <v>207</v>
      </c>
      <c r="J534" s="46">
        <v>0</v>
      </c>
      <c r="K534" s="46">
        <v>0</v>
      </c>
      <c r="L534" s="46">
        <v>1</v>
      </c>
      <c r="M534" s="46">
        <v>2</v>
      </c>
      <c r="N534" s="46">
        <v>2</v>
      </c>
      <c r="O534" s="46">
        <v>1</v>
      </c>
      <c r="P534" s="46">
        <v>9</v>
      </c>
      <c r="Q534" s="46">
        <v>0</v>
      </c>
      <c r="R534" s="46">
        <v>0</v>
      </c>
      <c r="S534" s="46">
        <v>0</v>
      </c>
      <c r="T534" s="46">
        <v>0</v>
      </c>
      <c r="U534" s="46">
        <v>4</v>
      </c>
      <c r="V534" s="46">
        <v>3</v>
      </c>
      <c r="W534" s="46">
        <v>3</v>
      </c>
      <c r="X534" s="46">
        <v>2</v>
      </c>
      <c r="Y534" s="46">
        <v>2</v>
      </c>
      <c r="Z534" s="46">
        <v>15</v>
      </c>
      <c r="AA534" s="46">
        <v>1</v>
      </c>
      <c r="AB534" s="46">
        <v>0</v>
      </c>
      <c r="AC534" s="46">
        <v>2</v>
      </c>
      <c r="AD534" s="46">
        <v>1</v>
      </c>
      <c r="AE534" s="46">
        <v>2</v>
      </c>
      <c r="AF534" s="46">
        <v>0</v>
      </c>
      <c r="AG534" s="46">
        <v>0</v>
      </c>
      <c r="AH534" s="46">
        <v>73</v>
      </c>
      <c r="AI534" s="46">
        <v>1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</row>
    <row r="535" spans="1:40">
      <c r="A535">
        <v>524</v>
      </c>
      <c r="B535" s="100">
        <v>0.36319444444444399</v>
      </c>
      <c r="C535">
        <f t="shared" ca="1" si="24"/>
        <v>0</v>
      </c>
      <c r="D535">
        <f t="shared" si="25"/>
        <v>331</v>
      </c>
      <c r="E535">
        <f>IF(appliances!$D$46="YES",light_sim_data!B535,0)</f>
        <v>0</v>
      </c>
      <c r="F535">
        <f t="shared" si="26"/>
        <v>331</v>
      </c>
      <c r="H535" s="46">
        <v>0</v>
      </c>
      <c r="I535" s="46">
        <v>207</v>
      </c>
      <c r="J535" s="46">
        <v>0</v>
      </c>
      <c r="K535" s="46">
        <v>0</v>
      </c>
      <c r="L535" s="46">
        <v>1</v>
      </c>
      <c r="M535" s="46">
        <v>2</v>
      </c>
      <c r="N535" s="46">
        <v>2</v>
      </c>
      <c r="O535" s="46">
        <v>1</v>
      </c>
      <c r="P535" s="46">
        <v>9</v>
      </c>
      <c r="Q535" s="46">
        <v>0</v>
      </c>
      <c r="R535" s="46">
        <v>0</v>
      </c>
      <c r="S535" s="46">
        <v>0</v>
      </c>
      <c r="T535" s="46">
        <v>0</v>
      </c>
      <c r="U535" s="46">
        <v>4</v>
      </c>
      <c r="V535" s="46">
        <v>3</v>
      </c>
      <c r="W535" s="46">
        <v>3</v>
      </c>
      <c r="X535" s="46">
        <v>2</v>
      </c>
      <c r="Y535" s="46">
        <v>2</v>
      </c>
      <c r="Z535" s="46">
        <v>15</v>
      </c>
      <c r="AA535" s="46">
        <v>1</v>
      </c>
      <c r="AB535" s="46">
        <v>0</v>
      </c>
      <c r="AC535" s="46">
        <v>2</v>
      </c>
      <c r="AD535" s="46">
        <v>1</v>
      </c>
      <c r="AE535" s="46">
        <v>2</v>
      </c>
      <c r="AF535" s="46">
        <v>0</v>
      </c>
      <c r="AG535" s="46">
        <v>0</v>
      </c>
      <c r="AH535" s="46">
        <v>73</v>
      </c>
      <c r="AI535" s="46">
        <v>1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</row>
    <row r="536" spans="1:40">
      <c r="A536">
        <v>525</v>
      </c>
      <c r="B536" s="100">
        <v>0.36388888888888898</v>
      </c>
      <c r="C536">
        <f t="shared" ca="1" si="24"/>
        <v>0</v>
      </c>
      <c r="D536">
        <f t="shared" si="25"/>
        <v>331</v>
      </c>
      <c r="E536">
        <f>IF(appliances!$D$46="YES",light_sim_data!B536,0)</f>
        <v>0</v>
      </c>
      <c r="F536">
        <f t="shared" si="26"/>
        <v>331</v>
      </c>
      <c r="H536" s="46">
        <v>0</v>
      </c>
      <c r="I536" s="46">
        <v>207</v>
      </c>
      <c r="J536" s="46">
        <v>0</v>
      </c>
      <c r="K536" s="46">
        <v>0</v>
      </c>
      <c r="L536" s="46">
        <v>1</v>
      </c>
      <c r="M536" s="46">
        <v>2</v>
      </c>
      <c r="N536" s="46">
        <v>2</v>
      </c>
      <c r="O536" s="46">
        <v>1</v>
      </c>
      <c r="P536" s="46">
        <v>9</v>
      </c>
      <c r="Q536" s="46">
        <v>0</v>
      </c>
      <c r="R536" s="46">
        <v>0</v>
      </c>
      <c r="S536" s="46">
        <v>0</v>
      </c>
      <c r="T536" s="46">
        <v>0</v>
      </c>
      <c r="U536" s="46">
        <v>4</v>
      </c>
      <c r="V536" s="46">
        <v>3</v>
      </c>
      <c r="W536" s="46">
        <v>3</v>
      </c>
      <c r="X536" s="46">
        <v>2</v>
      </c>
      <c r="Y536" s="46">
        <v>2</v>
      </c>
      <c r="Z536" s="46">
        <v>15</v>
      </c>
      <c r="AA536" s="46">
        <v>1</v>
      </c>
      <c r="AB536" s="46">
        <v>0</v>
      </c>
      <c r="AC536" s="46">
        <v>2</v>
      </c>
      <c r="AD536" s="46">
        <v>1</v>
      </c>
      <c r="AE536" s="46">
        <v>2</v>
      </c>
      <c r="AF536" s="46">
        <v>0</v>
      </c>
      <c r="AG536" s="46">
        <v>0</v>
      </c>
      <c r="AH536" s="46">
        <v>73</v>
      </c>
      <c r="AI536" s="46">
        <v>1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</row>
    <row r="537" spans="1:40">
      <c r="A537">
        <v>526</v>
      </c>
      <c r="B537" s="100">
        <v>0.36458333333333298</v>
      </c>
      <c r="C537">
        <f t="shared" ca="1" si="24"/>
        <v>0</v>
      </c>
      <c r="D537">
        <f t="shared" si="25"/>
        <v>331</v>
      </c>
      <c r="E537">
        <f>IF(appliances!$D$46="YES",light_sim_data!B537,0)</f>
        <v>0</v>
      </c>
      <c r="F537">
        <f t="shared" si="26"/>
        <v>331</v>
      </c>
      <c r="H537" s="46">
        <v>0</v>
      </c>
      <c r="I537" s="46">
        <v>207</v>
      </c>
      <c r="J537" s="46">
        <v>0</v>
      </c>
      <c r="K537" s="46">
        <v>0</v>
      </c>
      <c r="L537" s="46">
        <v>1</v>
      </c>
      <c r="M537" s="46">
        <v>2</v>
      </c>
      <c r="N537" s="46">
        <v>2</v>
      </c>
      <c r="O537" s="46">
        <v>1</v>
      </c>
      <c r="P537" s="46">
        <v>9</v>
      </c>
      <c r="Q537" s="46">
        <v>0</v>
      </c>
      <c r="R537" s="46">
        <v>0</v>
      </c>
      <c r="S537" s="46">
        <v>0</v>
      </c>
      <c r="T537" s="46">
        <v>0</v>
      </c>
      <c r="U537" s="46">
        <v>4</v>
      </c>
      <c r="V537" s="46">
        <v>3</v>
      </c>
      <c r="W537" s="46">
        <v>3</v>
      </c>
      <c r="X537" s="46">
        <v>2</v>
      </c>
      <c r="Y537" s="46">
        <v>2</v>
      </c>
      <c r="Z537" s="46">
        <v>15</v>
      </c>
      <c r="AA537" s="46">
        <v>1</v>
      </c>
      <c r="AB537" s="46">
        <v>0</v>
      </c>
      <c r="AC537" s="46">
        <v>2</v>
      </c>
      <c r="AD537" s="46">
        <v>1</v>
      </c>
      <c r="AE537" s="46">
        <v>2</v>
      </c>
      <c r="AF537" s="46">
        <v>0</v>
      </c>
      <c r="AG537" s="46">
        <v>0</v>
      </c>
      <c r="AH537" s="46">
        <v>73</v>
      </c>
      <c r="AI537" s="46">
        <v>1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</row>
    <row r="538" spans="1:40">
      <c r="A538">
        <v>527</v>
      </c>
      <c r="B538" s="100">
        <v>0.36527777777777798</v>
      </c>
      <c r="C538">
        <f t="shared" ca="1" si="24"/>
        <v>0</v>
      </c>
      <c r="D538">
        <f t="shared" si="25"/>
        <v>331</v>
      </c>
      <c r="E538">
        <f>IF(appliances!$D$46="YES",light_sim_data!B538,0)</f>
        <v>0</v>
      </c>
      <c r="F538">
        <f t="shared" si="26"/>
        <v>331</v>
      </c>
      <c r="H538" s="46">
        <v>0</v>
      </c>
      <c r="I538" s="46">
        <v>207</v>
      </c>
      <c r="J538" s="46">
        <v>0</v>
      </c>
      <c r="K538" s="46">
        <v>0</v>
      </c>
      <c r="L538" s="46">
        <v>1</v>
      </c>
      <c r="M538" s="46">
        <v>2</v>
      </c>
      <c r="N538" s="46">
        <v>2</v>
      </c>
      <c r="O538" s="46">
        <v>1</v>
      </c>
      <c r="P538" s="46">
        <v>9</v>
      </c>
      <c r="Q538" s="46">
        <v>0</v>
      </c>
      <c r="R538" s="46">
        <v>0</v>
      </c>
      <c r="S538" s="46">
        <v>0</v>
      </c>
      <c r="T538" s="46">
        <v>0</v>
      </c>
      <c r="U538" s="46">
        <v>4</v>
      </c>
      <c r="V538" s="46">
        <v>3</v>
      </c>
      <c r="W538" s="46">
        <v>3</v>
      </c>
      <c r="X538" s="46">
        <v>2</v>
      </c>
      <c r="Y538" s="46">
        <v>2</v>
      </c>
      <c r="Z538" s="46">
        <v>15</v>
      </c>
      <c r="AA538" s="46">
        <v>1</v>
      </c>
      <c r="AB538" s="46">
        <v>0</v>
      </c>
      <c r="AC538" s="46">
        <v>2</v>
      </c>
      <c r="AD538" s="46">
        <v>1</v>
      </c>
      <c r="AE538" s="46">
        <v>2</v>
      </c>
      <c r="AF538" s="46">
        <v>0</v>
      </c>
      <c r="AG538" s="46">
        <v>0</v>
      </c>
      <c r="AH538" s="46">
        <v>73</v>
      </c>
      <c r="AI538" s="46">
        <v>1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</row>
    <row r="539" spans="1:40">
      <c r="A539">
        <v>528</v>
      </c>
      <c r="B539" s="100">
        <v>0.36597222222222198</v>
      </c>
      <c r="C539">
        <f t="shared" ca="1" si="24"/>
        <v>0</v>
      </c>
      <c r="D539">
        <f t="shared" si="25"/>
        <v>331</v>
      </c>
      <c r="E539">
        <f>IF(appliances!$D$46="YES",light_sim_data!B539,0)</f>
        <v>0</v>
      </c>
      <c r="F539">
        <f t="shared" si="26"/>
        <v>331</v>
      </c>
      <c r="H539" s="46">
        <v>0</v>
      </c>
      <c r="I539" s="46">
        <v>207</v>
      </c>
      <c r="J539" s="46">
        <v>0</v>
      </c>
      <c r="K539" s="46">
        <v>0</v>
      </c>
      <c r="L539" s="46">
        <v>1</v>
      </c>
      <c r="M539" s="46">
        <v>2</v>
      </c>
      <c r="N539" s="46">
        <v>2</v>
      </c>
      <c r="O539" s="46">
        <v>1</v>
      </c>
      <c r="P539" s="46">
        <v>9</v>
      </c>
      <c r="Q539" s="46">
        <v>0</v>
      </c>
      <c r="R539" s="46">
        <v>0</v>
      </c>
      <c r="S539" s="46">
        <v>0</v>
      </c>
      <c r="T539" s="46">
        <v>0</v>
      </c>
      <c r="U539" s="46">
        <v>4</v>
      </c>
      <c r="V539" s="46">
        <v>3</v>
      </c>
      <c r="W539" s="46">
        <v>3</v>
      </c>
      <c r="X539" s="46">
        <v>2</v>
      </c>
      <c r="Y539" s="46">
        <v>2</v>
      </c>
      <c r="Z539" s="46">
        <v>15</v>
      </c>
      <c r="AA539" s="46">
        <v>1</v>
      </c>
      <c r="AB539" s="46">
        <v>0</v>
      </c>
      <c r="AC539" s="46">
        <v>2</v>
      </c>
      <c r="AD539" s="46">
        <v>1</v>
      </c>
      <c r="AE539" s="46">
        <v>2</v>
      </c>
      <c r="AF539" s="46">
        <v>0</v>
      </c>
      <c r="AG539" s="46">
        <v>0</v>
      </c>
      <c r="AH539" s="46">
        <v>73</v>
      </c>
      <c r="AI539" s="46">
        <v>1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</row>
    <row r="540" spans="1:40">
      <c r="A540">
        <v>529</v>
      </c>
      <c r="B540" s="100">
        <v>0.36666666666666697</v>
      </c>
      <c r="C540">
        <f t="shared" ca="1" si="24"/>
        <v>0</v>
      </c>
      <c r="D540">
        <f t="shared" si="25"/>
        <v>331</v>
      </c>
      <c r="E540">
        <f>IF(appliances!$D$46="YES",light_sim_data!B540,0)</f>
        <v>0</v>
      </c>
      <c r="F540">
        <f t="shared" si="26"/>
        <v>331</v>
      </c>
      <c r="H540" s="46">
        <v>0</v>
      </c>
      <c r="I540" s="46">
        <v>207</v>
      </c>
      <c r="J540" s="46">
        <v>0</v>
      </c>
      <c r="K540" s="46">
        <v>0</v>
      </c>
      <c r="L540" s="46">
        <v>1</v>
      </c>
      <c r="M540" s="46">
        <v>2</v>
      </c>
      <c r="N540" s="46">
        <v>2</v>
      </c>
      <c r="O540" s="46">
        <v>1</v>
      </c>
      <c r="P540" s="46">
        <v>9</v>
      </c>
      <c r="Q540" s="46">
        <v>0</v>
      </c>
      <c r="R540" s="46">
        <v>0</v>
      </c>
      <c r="S540" s="46">
        <v>0</v>
      </c>
      <c r="T540" s="46">
        <v>0</v>
      </c>
      <c r="U540" s="46">
        <v>4</v>
      </c>
      <c r="V540" s="46">
        <v>3</v>
      </c>
      <c r="W540" s="46">
        <v>3</v>
      </c>
      <c r="X540" s="46">
        <v>2</v>
      </c>
      <c r="Y540" s="46">
        <v>2</v>
      </c>
      <c r="Z540" s="46">
        <v>15</v>
      </c>
      <c r="AA540" s="46">
        <v>1</v>
      </c>
      <c r="AB540" s="46">
        <v>0</v>
      </c>
      <c r="AC540" s="46">
        <v>2</v>
      </c>
      <c r="AD540" s="46">
        <v>1</v>
      </c>
      <c r="AE540" s="46">
        <v>2</v>
      </c>
      <c r="AF540" s="46">
        <v>0</v>
      </c>
      <c r="AG540" s="46">
        <v>0</v>
      </c>
      <c r="AH540" s="46">
        <v>73</v>
      </c>
      <c r="AI540" s="46">
        <v>1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</row>
    <row r="541" spans="1:40">
      <c r="A541">
        <v>530</v>
      </c>
      <c r="B541" s="100">
        <v>0.36736111111111103</v>
      </c>
      <c r="C541">
        <f t="shared" ca="1" si="24"/>
        <v>0</v>
      </c>
      <c r="D541">
        <f t="shared" si="25"/>
        <v>331</v>
      </c>
      <c r="E541">
        <f>IF(appliances!$D$46="YES",light_sim_data!B541,0)</f>
        <v>0</v>
      </c>
      <c r="F541">
        <f t="shared" si="26"/>
        <v>331</v>
      </c>
      <c r="H541" s="46">
        <v>0</v>
      </c>
      <c r="I541" s="46">
        <v>207</v>
      </c>
      <c r="J541" s="46">
        <v>0</v>
      </c>
      <c r="K541" s="46">
        <v>0</v>
      </c>
      <c r="L541" s="46">
        <v>1</v>
      </c>
      <c r="M541" s="46">
        <v>2</v>
      </c>
      <c r="N541" s="46">
        <v>2</v>
      </c>
      <c r="O541" s="46">
        <v>1</v>
      </c>
      <c r="P541" s="46">
        <v>9</v>
      </c>
      <c r="Q541" s="46">
        <v>0</v>
      </c>
      <c r="R541" s="46">
        <v>0</v>
      </c>
      <c r="S541" s="46">
        <v>0</v>
      </c>
      <c r="T541" s="46">
        <v>0</v>
      </c>
      <c r="U541" s="46">
        <v>4</v>
      </c>
      <c r="V541" s="46">
        <v>3</v>
      </c>
      <c r="W541" s="46">
        <v>3</v>
      </c>
      <c r="X541" s="46">
        <v>2</v>
      </c>
      <c r="Y541" s="46">
        <v>2</v>
      </c>
      <c r="Z541" s="46">
        <v>15</v>
      </c>
      <c r="AA541" s="46">
        <v>1</v>
      </c>
      <c r="AB541" s="46">
        <v>0</v>
      </c>
      <c r="AC541" s="46">
        <v>2</v>
      </c>
      <c r="AD541" s="46">
        <v>1</v>
      </c>
      <c r="AE541" s="46">
        <v>2</v>
      </c>
      <c r="AF541" s="46">
        <v>0</v>
      </c>
      <c r="AG541" s="46">
        <v>0</v>
      </c>
      <c r="AH541" s="46">
        <v>73</v>
      </c>
      <c r="AI541" s="46">
        <v>1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</row>
    <row r="542" spans="1:40">
      <c r="A542">
        <v>531</v>
      </c>
      <c r="B542" s="100">
        <v>0.36805555555555602</v>
      </c>
      <c r="C542">
        <f t="shared" ca="1" si="24"/>
        <v>0</v>
      </c>
      <c r="D542">
        <f t="shared" si="25"/>
        <v>331</v>
      </c>
      <c r="E542">
        <f>IF(appliances!$D$46="YES",light_sim_data!B542,0)</f>
        <v>0</v>
      </c>
      <c r="F542">
        <f t="shared" si="26"/>
        <v>331</v>
      </c>
      <c r="H542" s="46">
        <v>0</v>
      </c>
      <c r="I542" s="46">
        <v>207</v>
      </c>
      <c r="J542" s="46">
        <v>0</v>
      </c>
      <c r="K542" s="46">
        <v>0</v>
      </c>
      <c r="L542" s="46">
        <v>1</v>
      </c>
      <c r="M542" s="46">
        <v>2</v>
      </c>
      <c r="N542" s="46">
        <v>2</v>
      </c>
      <c r="O542" s="46">
        <v>1</v>
      </c>
      <c r="P542" s="46">
        <v>9</v>
      </c>
      <c r="Q542" s="46">
        <v>0</v>
      </c>
      <c r="R542" s="46">
        <v>0</v>
      </c>
      <c r="S542" s="46">
        <v>0</v>
      </c>
      <c r="T542" s="46">
        <v>0</v>
      </c>
      <c r="U542" s="46">
        <v>4</v>
      </c>
      <c r="V542" s="46">
        <v>3</v>
      </c>
      <c r="W542" s="46">
        <v>3</v>
      </c>
      <c r="X542" s="46">
        <v>2</v>
      </c>
      <c r="Y542" s="46">
        <v>2</v>
      </c>
      <c r="Z542" s="46">
        <v>15</v>
      </c>
      <c r="AA542" s="46">
        <v>1</v>
      </c>
      <c r="AB542" s="46">
        <v>0</v>
      </c>
      <c r="AC542" s="46">
        <v>2</v>
      </c>
      <c r="AD542" s="46">
        <v>1</v>
      </c>
      <c r="AE542" s="46">
        <v>2</v>
      </c>
      <c r="AF542" s="46">
        <v>0</v>
      </c>
      <c r="AG542" s="46">
        <v>0</v>
      </c>
      <c r="AH542" s="46">
        <v>73</v>
      </c>
      <c r="AI542" s="46">
        <v>1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</row>
    <row r="543" spans="1:40">
      <c r="A543">
        <v>532</v>
      </c>
      <c r="B543" s="100">
        <v>0.36875000000000002</v>
      </c>
      <c r="C543">
        <f t="shared" ca="1" si="24"/>
        <v>0</v>
      </c>
      <c r="D543">
        <f t="shared" si="25"/>
        <v>331</v>
      </c>
      <c r="E543">
        <f>IF(appliances!$D$46="YES",light_sim_data!B543,0)</f>
        <v>0</v>
      </c>
      <c r="F543">
        <f t="shared" si="26"/>
        <v>331</v>
      </c>
      <c r="H543" s="46">
        <v>0</v>
      </c>
      <c r="I543" s="46">
        <v>207</v>
      </c>
      <c r="J543" s="46">
        <v>0</v>
      </c>
      <c r="K543" s="46">
        <v>0</v>
      </c>
      <c r="L543" s="46">
        <v>1</v>
      </c>
      <c r="M543" s="46">
        <v>2</v>
      </c>
      <c r="N543" s="46">
        <v>2</v>
      </c>
      <c r="O543" s="46">
        <v>1</v>
      </c>
      <c r="P543" s="46">
        <v>9</v>
      </c>
      <c r="Q543" s="46">
        <v>0</v>
      </c>
      <c r="R543" s="46">
        <v>0</v>
      </c>
      <c r="S543" s="46">
        <v>0</v>
      </c>
      <c r="T543" s="46">
        <v>0</v>
      </c>
      <c r="U543" s="46">
        <v>4</v>
      </c>
      <c r="V543" s="46">
        <v>3</v>
      </c>
      <c r="W543" s="46">
        <v>3</v>
      </c>
      <c r="X543" s="46">
        <v>2</v>
      </c>
      <c r="Y543" s="46">
        <v>2</v>
      </c>
      <c r="Z543" s="46">
        <v>15</v>
      </c>
      <c r="AA543" s="46">
        <v>1</v>
      </c>
      <c r="AB543" s="46">
        <v>0</v>
      </c>
      <c r="AC543" s="46">
        <v>2</v>
      </c>
      <c r="AD543" s="46">
        <v>1</v>
      </c>
      <c r="AE543" s="46">
        <v>2</v>
      </c>
      <c r="AF543" s="46">
        <v>0</v>
      </c>
      <c r="AG543" s="46">
        <v>0</v>
      </c>
      <c r="AH543" s="46">
        <v>73</v>
      </c>
      <c r="AI543" s="46">
        <v>1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</row>
    <row r="544" spans="1:40">
      <c r="A544">
        <v>533</v>
      </c>
      <c r="B544" s="100">
        <v>0.36944444444444402</v>
      </c>
      <c r="C544">
        <f t="shared" ca="1" si="24"/>
        <v>0</v>
      </c>
      <c r="D544">
        <f t="shared" si="25"/>
        <v>331</v>
      </c>
      <c r="E544">
        <f>IF(appliances!$D$46="YES",light_sim_data!B544,0)</f>
        <v>0</v>
      </c>
      <c r="F544">
        <f t="shared" si="26"/>
        <v>331</v>
      </c>
      <c r="H544" s="46">
        <v>0</v>
      </c>
      <c r="I544" s="46">
        <v>207</v>
      </c>
      <c r="J544" s="46">
        <v>0</v>
      </c>
      <c r="K544" s="46">
        <v>0</v>
      </c>
      <c r="L544" s="46">
        <v>1</v>
      </c>
      <c r="M544" s="46">
        <v>2</v>
      </c>
      <c r="N544" s="46">
        <v>2</v>
      </c>
      <c r="O544" s="46">
        <v>1</v>
      </c>
      <c r="P544" s="46">
        <v>9</v>
      </c>
      <c r="Q544" s="46">
        <v>0</v>
      </c>
      <c r="R544" s="46">
        <v>0</v>
      </c>
      <c r="S544" s="46">
        <v>0</v>
      </c>
      <c r="T544" s="46">
        <v>0</v>
      </c>
      <c r="U544" s="46">
        <v>4</v>
      </c>
      <c r="V544" s="46">
        <v>3</v>
      </c>
      <c r="W544" s="46">
        <v>3</v>
      </c>
      <c r="X544" s="46">
        <v>2</v>
      </c>
      <c r="Y544" s="46">
        <v>2</v>
      </c>
      <c r="Z544" s="46">
        <v>15</v>
      </c>
      <c r="AA544" s="46">
        <v>1</v>
      </c>
      <c r="AB544" s="46">
        <v>0</v>
      </c>
      <c r="AC544" s="46">
        <v>2</v>
      </c>
      <c r="AD544" s="46">
        <v>1</v>
      </c>
      <c r="AE544" s="46">
        <v>2</v>
      </c>
      <c r="AF544" s="46">
        <v>0</v>
      </c>
      <c r="AG544" s="46">
        <v>0</v>
      </c>
      <c r="AH544" s="46">
        <v>73</v>
      </c>
      <c r="AI544" s="46">
        <v>1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</row>
    <row r="545" spans="1:40">
      <c r="A545">
        <v>534</v>
      </c>
      <c r="B545" s="100">
        <v>0.37013888888888902</v>
      </c>
      <c r="C545">
        <f t="shared" ca="1" si="24"/>
        <v>0</v>
      </c>
      <c r="D545">
        <f t="shared" si="25"/>
        <v>124</v>
      </c>
      <c r="E545">
        <f>IF(appliances!$D$46="YES",light_sim_data!B545,0)</f>
        <v>0</v>
      </c>
      <c r="F545">
        <f t="shared" si="26"/>
        <v>124</v>
      </c>
      <c r="H545" s="46">
        <v>0</v>
      </c>
      <c r="I545" s="46">
        <v>0</v>
      </c>
      <c r="J545" s="46">
        <v>0</v>
      </c>
      <c r="K545" s="46">
        <v>0</v>
      </c>
      <c r="L545" s="46">
        <v>1</v>
      </c>
      <c r="M545" s="46">
        <v>2</v>
      </c>
      <c r="N545" s="46">
        <v>2</v>
      </c>
      <c r="O545" s="46">
        <v>1</v>
      </c>
      <c r="P545" s="46">
        <v>9</v>
      </c>
      <c r="Q545" s="46">
        <v>0</v>
      </c>
      <c r="R545" s="46">
        <v>0</v>
      </c>
      <c r="S545" s="46">
        <v>0</v>
      </c>
      <c r="T545" s="46">
        <v>0</v>
      </c>
      <c r="U545" s="46">
        <v>4</v>
      </c>
      <c r="V545" s="46">
        <v>3</v>
      </c>
      <c r="W545" s="46">
        <v>3</v>
      </c>
      <c r="X545" s="46">
        <v>2</v>
      </c>
      <c r="Y545" s="46">
        <v>2</v>
      </c>
      <c r="Z545" s="46">
        <v>15</v>
      </c>
      <c r="AA545" s="46">
        <v>1</v>
      </c>
      <c r="AB545" s="46">
        <v>0</v>
      </c>
      <c r="AC545" s="46">
        <v>2</v>
      </c>
      <c r="AD545" s="46">
        <v>1</v>
      </c>
      <c r="AE545" s="46">
        <v>2</v>
      </c>
      <c r="AF545" s="46">
        <v>0</v>
      </c>
      <c r="AG545" s="46">
        <v>0</v>
      </c>
      <c r="AH545" s="46">
        <v>73</v>
      </c>
      <c r="AI545" s="46">
        <v>1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</row>
    <row r="546" spans="1:40">
      <c r="A546">
        <v>535</v>
      </c>
      <c r="B546" s="100">
        <v>0.37083333333333302</v>
      </c>
      <c r="C546">
        <f t="shared" ca="1" si="24"/>
        <v>0</v>
      </c>
      <c r="D546">
        <f t="shared" si="25"/>
        <v>124</v>
      </c>
      <c r="E546">
        <f>IF(appliances!$D$46="YES",light_sim_data!B546,0)</f>
        <v>0</v>
      </c>
      <c r="F546">
        <f t="shared" si="26"/>
        <v>124</v>
      </c>
      <c r="H546" s="46">
        <v>0</v>
      </c>
      <c r="I546" s="46">
        <v>0</v>
      </c>
      <c r="J546" s="46">
        <v>0</v>
      </c>
      <c r="K546" s="46">
        <v>0</v>
      </c>
      <c r="L546" s="46">
        <v>1</v>
      </c>
      <c r="M546" s="46">
        <v>2</v>
      </c>
      <c r="N546" s="46">
        <v>2</v>
      </c>
      <c r="O546" s="46">
        <v>1</v>
      </c>
      <c r="P546" s="46">
        <v>9</v>
      </c>
      <c r="Q546" s="46">
        <v>0</v>
      </c>
      <c r="R546" s="46">
        <v>0</v>
      </c>
      <c r="S546" s="46">
        <v>0</v>
      </c>
      <c r="T546" s="46">
        <v>0</v>
      </c>
      <c r="U546" s="46">
        <v>4</v>
      </c>
      <c r="V546" s="46">
        <v>3</v>
      </c>
      <c r="W546" s="46">
        <v>3</v>
      </c>
      <c r="X546" s="46">
        <v>2</v>
      </c>
      <c r="Y546" s="46">
        <v>2</v>
      </c>
      <c r="Z546" s="46">
        <v>15</v>
      </c>
      <c r="AA546" s="46">
        <v>1</v>
      </c>
      <c r="AB546" s="46">
        <v>0</v>
      </c>
      <c r="AC546" s="46">
        <v>2</v>
      </c>
      <c r="AD546" s="46">
        <v>1</v>
      </c>
      <c r="AE546" s="46">
        <v>2</v>
      </c>
      <c r="AF546" s="46">
        <v>0</v>
      </c>
      <c r="AG546" s="46">
        <v>0</v>
      </c>
      <c r="AH546" s="46">
        <v>73</v>
      </c>
      <c r="AI546" s="46">
        <v>1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</row>
    <row r="547" spans="1:40">
      <c r="A547">
        <v>536</v>
      </c>
      <c r="B547" s="100">
        <v>0.37152777777777801</v>
      </c>
      <c r="C547">
        <f t="shared" ca="1" si="24"/>
        <v>0</v>
      </c>
      <c r="D547">
        <f t="shared" si="25"/>
        <v>124</v>
      </c>
      <c r="E547">
        <f>IF(appliances!$D$46="YES",light_sim_data!B547,0)</f>
        <v>0</v>
      </c>
      <c r="F547">
        <f t="shared" si="26"/>
        <v>124</v>
      </c>
      <c r="H547" s="46">
        <v>0</v>
      </c>
      <c r="I547" s="46">
        <v>0</v>
      </c>
      <c r="J547" s="46">
        <v>0</v>
      </c>
      <c r="K547" s="46">
        <v>0</v>
      </c>
      <c r="L547" s="46">
        <v>1</v>
      </c>
      <c r="M547" s="46">
        <v>2</v>
      </c>
      <c r="N547" s="46">
        <v>2</v>
      </c>
      <c r="O547" s="46">
        <v>1</v>
      </c>
      <c r="P547" s="46">
        <v>9</v>
      </c>
      <c r="Q547" s="46">
        <v>0</v>
      </c>
      <c r="R547" s="46">
        <v>0</v>
      </c>
      <c r="S547" s="46">
        <v>0</v>
      </c>
      <c r="T547" s="46">
        <v>0</v>
      </c>
      <c r="U547" s="46">
        <v>4</v>
      </c>
      <c r="V547" s="46">
        <v>3</v>
      </c>
      <c r="W547" s="46">
        <v>3</v>
      </c>
      <c r="X547" s="46">
        <v>2</v>
      </c>
      <c r="Y547" s="46">
        <v>2</v>
      </c>
      <c r="Z547" s="46">
        <v>15</v>
      </c>
      <c r="AA547" s="46">
        <v>1</v>
      </c>
      <c r="AB547" s="46">
        <v>0</v>
      </c>
      <c r="AC547" s="46">
        <v>2</v>
      </c>
      <c r="AD547" s="46">
        <v>1</v>
      </c>
      <c r="AE547" s="46">
        <v>2</v>
      </c>
      <c r="AF547" s="46">
        <v>0</v>
      </c>
      <c r="AG547" s="46">
        <v>0</v>
      </c>
      <c r="AH547" s="46">
        <v>73</v>
      </c>
      <c r="AI547" s="46">
        <v>1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</row>
    <row r="548" spans="1:40">
      <c r="A548">
        <v>537</v>
      </c>
      <c r="B548" s="100">
        <v>0.37222222222222201</v>
      </c>
      <c r="C548">
        <f t="shared" ca="1" si="24"/>
        <v>0</v>
      </c>
      <c r="D548">
        <f t="shared" si="25"/>
        <v>124</v>
      </c>
      <c r="E548">
        <f>IF(appliances!$D$46="YES",light_sim_data!B548,0)</f>
        <v>0</v>
      </c>
      <c r="F548">
        <f t="shared" si="26"/>
        <v>124</v>
      </c>
      <c r="H548" s="46">
        <v>0</v>
      </c>
      <c r="I548" s="46">
        <v>0</v>
      </c>
      <c r="J548" s="46">
        <v>0</v>
      </c>
      <c r="K548" s="46">
        <v>0</v>
      </c>
      <c r="L548" s="46">
        <v>1</v>
      </c>
      <c r="M548" s="46">
        <v>2</v>
      </c>
      <c r="N548" s="46">
        <v>2</v>
      </c>
      <c r="O548" s="46">
        <v>1</v>
      </c>
      <c r="P548" s="46">
        <v>9</v>
      </c>
      <c r="Q548" s="46">
        <v>0</v>
      </c>
      <c r="R548" s="46">
        <v>0</v>
      </c>
      <c r="S548" s="46">
        <v>0</v>
      </c>
      <c r="T548" s="46">
        <v>0</v>
      </c>
      <c r="U548" s="46">
        <v>4</v>
      </c>
      <c r="V548" s="46">
        <v>3</v>
      </c>
      <c r="W548" s="46">
        <v>3</v>
      </c>
      <c r="X548" s="46">
        <v>2</v>
      </c>
      <c r="Y548" s="46">
        <v>2</v>
      </c>
      <c r="Z548" s="46">
        <v>15</v>
      </c>
      <c r="AA548" s="46">
        <v>1</v>
      </c>
      <c r="AB548" s="46">
        <v>0</v>
      </c>
      <c r="AC548" s="46">
        <v>2</v>
      </c>
      <c r="AD548" s="46">
        <v>1</v>
      </c>
      <c r="AE548" s="46">
        <v>2</v>
      </c>
      <c r="AF548" s="46">
        <v>0</v>
      </c>
      <c r="AG548" s="46">
        <v>0</v>
      </c>
      <c r="AH548" s="46">
        <v>73</v>
      </c>
      <c r="AI548" s="46">
        <v>1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</row>
    <row r="549" spans="1:40">
      <c r="A549">
        <v>538</v>
      </c>
      <c r="B549" s="100">
        <v>0.37291666666666701</v>
      </c>
      <c r="C549">
        <f t="shared" ca="1" si="24"/>
        <v>0</v>
      </c>
      <c r="D549">
        <f t="shared" si="25"/>
        <v>124</v>
      </c>
      <c r="E549">
        <f>IF(appliances!$D$46="YES",light_sim_data!B549,0)</f>
        <v>0</v>
      </c>
      <c r="F549">
        <f t="shared" si="26"/>
        <v>124</v>
      </c>
      <c r="H549" s="46">
        <v>0</v>
      </c>
      <c r="I549" s="46">
        <v>0</v>
      </c>
      <c r="J549" s="46">
        <v>0</v>
      </c>
      <c r="K549" s="46">
        <v>0</v>
      </c>
      <c r="L549" s="46">
        <v>1</v>
      </c>
      <c r="M549" s="46">
        <v>2</v>
      </c>
      <c r="N549" s="46">
        <v>2</v>
      </c>
      <c r="O549" s="46">
        <v>1</v>
      </c>
      <c r="P549" s="46">
        <v>9</v>
      </c>
      <c r="Q549" s="46">
        <v>0</v>
      </c>
      <c r="R549" s="46">
        <v>0</v>
      </c>
      <c r="S549" s="46">
        <v>0</v>
      </c>
      <c r="T549" s="46">
        <v>0</v>
      </c>
      <c r="U549" s="46">
        <v>4</v>
      </c>
      <c r="V549" s="46">
        <v>3</v>
      </c>
      <c r="W549" s="46">
        <v>3</v>
      </c>
      <c r="X549" s="46">
        <v>2</v>
      </c>
      <c r="Y549" s="46">
        <v>2</v>
      </c>
      <c r="Z549" s="46">
        <v>15</v>
      </c>
      <c r="AA549" s="46">
        <v>1</v>
      </c>
      <c r="AB549" s="46">
        <v>0</v>
      </c>
      <c r="AC549" s="46">
        <v>2</v>
      </c>
      <c r="AD549" s="46">
        <v>1</v>
      </c>
      <c r="AE549" s="46">
        <v>2</v>
      </c>
      <c r="AF549" s="46">
        <v>0</v>
      </c>
      <c r="AG549" s="46">
        <v>0</v>
      </c>
      <c r="AH549" s="46">
        <v>73</v>
      </c>
      <c r="AI549" s="46">
        <v>1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</row>
    <row r="550" spans="1:40">
      <c r="A550">
        <v>539</v>
      </c>
      <c r="B550" s="100">
        <v>0.37361111111111101</v>
      </c>
      <c r="C550">
        <f t="shared" ca="1" si="24"/>
        <v>0</v>
      </c>
      <c r="D550">
        <f t="shared" si="25"/>
        <v>124</v>
      </c>
      <c r="E550">
        <f>IF(appliances!$D$46="YES",light_sim_data!B550,0)</f>
        <v>0</v>
      </c>
      <c r="F550">
        <f t="shared" si="26"/>
        <v>124</v>
      </c>
      <c r="H550" s="46">
        <v>0</v>
      </c>
      <c r="I550" s="46">
        <v>0</v>
      </c>
      <c r="J550" s="46">
        <v>0</v>
      </c>
      <c r="K550" s="46">
        <v>0</v>
      </c>
      <c r="L550" s="46">
        <v>1</v>
      </c>
      <c r="M550" s="46">
        <v>2</v>
      </c>
      <c r="N550" s="46">
        <v>2</v>
      </c>
      <c r="O550" s="46">
        <v>1</v>
      </c>
      <c r="P550" s="46">
        <v>9</v>
      </c>
      <c r="Q550" s="46">
        <v>0</v>
      </c>
      <c r="R550" s="46">
        <v>0</v>
      </c>
      <c r="S550" s="46">
        <v>0</v>
      </c>
      <c r="T550" s="46">
        <v>0</v>
      </c>
      <c r="U550" s="46">
        <v>4</v>
      </c>
      <c r="V550" s="46">
        <v>3</v>
      </c>
      <c r="W550" s="46">
        <v>3</v>
      </c>
      <c r="X550" s="46">
        <v>2</v>
      </c>
      <c r="Y550" s="46">
        <v>2</v>
      </c>
      <c r="Z550" s="46">
        <v>15</v>
      </c>
      <c r="AA550" s="46">
        <v>1</v>
      </c>
      <c r="AB550" s="46">
        <v>0</v>
      </c>
      <c r="AC550" s="46">
        <v>2</v>
      </c>
      <c r="AD550" s="46">
        <v>1</v>
      </c>
      <c r="AE550" s="46">
        <v>2</v>
      </c>
      <c r="AF550" s="46">
        <v>0</v>
      </c>
      <c r="AG550" s="46">
        <v>0</v>
      </c>
      <c r="AH550" s="46">
        <v>73</v>
      </c>
      <c r="AI550" s="46">
        <v>1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</row>
    <row r="551" spans="1:40">
      <c r="A551">
        <v>540</v>
      </c>
      <c r="B551" s="100">
        <v>0.374305555555556</v>
      </c>
      <c r="C551">
        <f t="shared" ca="1" si="24"/>
        <v>0</v>
      </c>
      <c r="D551">
        <f t="shared" si="25"/>
        <v>124</v>
      </c>
      <c r="E551">
        <f>IF(appliances!$D$46="YES",light_sim_data!B551,0)</f>
        <v>0</v>
      </c>
      <c r="F551">
        <f t="shared" si="26"/>
        <v>124</v>
      </c>
      <c r="H551" s="46">
        <v>0</v>
      </c>
      <c r="I551" s="46">
        <v>0</v>
      </c>
      <c r="J551" s="46">
        <v>0</v>
      </c>
      <c r="K551" s="46">
        <v>0</v>
      </c>
      <c r="L551" s="46">
        <v>1</v>
      </c>
      <c r="M551" s="46">
        <v>2</v>
      </c>
      <c r="N551" s="46">
        <v>2</v>
      </c>
      <c r="O551" s="46">
        <v>1</v>
      </c>
      <c r="P551" s="46">
        <v>9</v>
      </c>
      <c r="Q551" s="46">
        <v>0</v>
      </c>
      <c r="R551" s="46">
        <v>0</v>
      </c>
      <c r="S551" s="46">
        <v>0</v>
      </c>
      <c r="T551" s="46">
        <v>0</v>
      </c>
      <c r="U551" s="46">
        <v>4</v>
      </c>
      <c r="V551" s="46">
        <v>3</v>
      </c>
      <c r="W551" s="46">
        <v>3</v>
      </c>
      <c r="X551" s="46">
        <v>2</v>
      </c>
      <c r="Y551" s="46">
        <v>2</v>
      </c>
      <c r="Z551" s="46">
        <v>15</v>
      </c>
      <c r="AA551" s="46">
        <v>1</v>
      </c>
      <c r="AB551" s="46">
        <v>0</v>
      </c>
      <c r="AC551" s="46">
        <v>2</v>
      </c>
      <c r="AD551" s="46">
        <v>1</v>
      </c>
      <c r="AE551" s="46">
        <v>2</v>
      </c>
      <c r="AF551" s="46">
        <v>0</v>
      </c>
      <c r="AG551" s="46">
        <v>0</v>
      </c>
      <c r="AH551" s="46">
        <v>73</v>
      </c>
      <c r="AI551" s="46">
        <v>1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</row>
    <row r="552" spans="1:40">
      <c r="A552">
        <v>541</v>
      </c>
      <c r="B552" s="100">
        <v>0.375</v>
      </c>
      <c r="C552">
        <f t="shared" ca="1" si="24"/>
        <v>0</v>
      </c>
      <c r="D552">
        <f t="shared" si="25"/>
        <v>209</v>
      </c>
      <c r="E552">
        <f>IF(appliances!$D$46="YES",light_sim_data!B552,0)</f>
        <v>0</v>
      </c>
      <c r="F552">
        <f t="shared" si="26"/>
        <v>209</v>
      </c>
      <c r="H552" s="46">
        <v>0</v>
      </c>
      <c r="I552" s="46">
        <v>0</v>
      </c>
      <c r="J552" s="46">
        <v>85</v>
      </c>
      <c r="K552" s="46">
        <v>0</v>
      </c>
      <c r="L552" s="46">
        <v>1</v>
      </c>
      <c r="M552" s="46">
        <v>2</v>
      </c>
      <c r="N552" s="46">
        <v>2</v>
      </c>
      <c r="O552" s="46">
        <v>1</v>
      </c>
      <c r="P552" s="46">
        <v>9</v>
      </c>
      <c r="Q552" s="46">
        <v>0</v>
      </c>
      <c r="R552" s="46">
        <v>0</v>
      </c>
      <c r="S552" s="46">
        <v>0</v>
      </c>
      <c r="T552" s="46">
        <v>0</v>
      </c>
      <c r="U552" s="46">
        <v>4</v>
      </c>
      <c r="V552" s="46">
        <v>3</v>
      </c>
      <c r="W552" s="46">
        <v>3</v>
      </c>
      <c r="X552" s="46">
        <v>2</v>
      </c>
      <c r="Y552" s="46">
        <v>2</v>
      </c>
      <c r="Z552" s="46">
        <v>15</v>
      </c>
      <c r="AA552" s="46">
        <v>1</v>
      </c>
      <c r="AB552" s="46">
        <v>0</v>
      </c>
      <c r="AC552" s="46">
        <v>2</v>
      </c>
      <c r="AD552" s="46">
        <v>1</v>
      </c>
      <c r="AE552" s="46">
        <v>2</v>
      </c>
      <c r="AF552" s="46">
        <v>0</v>
      </c>
      <c r="AG552" s="46">
        <v>0</v>
      </c>
      <c r="AH552" s="46">
        <v>73</v>
      </c>
      <c r="AI552" s="46">
        <v>1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</row>
    <row r="553" spans="1:40">
      <c r="A553">
        <v>542</v>
      </c>
      <c r="B553" s="100">
        <v>0.375694444444444</v>
      </c>
      <c r="C553">
        <f t="shared" ca="1" si="24"/>
        <v>0</v>
      </c>
      <c r="D553">
        <f t="shared" si="25"/>
        <v>209</v>
      </c>
      <c r="E553">
        <f>IF(appliances!$D$46="YES",light_sim_data!B553,0)</f>
        <v>0</v>
      </c>
      <c r="F553">
        <f t="shared" si="26"/>
        <v>209</v>
      </c>
      <c r="H553" s="46">
        <v>0</v>
      </c>
      <c r="I553" s="46">
        <v>0</v>
      </c>
      <c r="J553" s="46">
        <v>85</v>
      </c>
      <c r="K553" s="46">
        <v>0</v>
      </c>
      <c r="L553" s="46">
        <v>1</v>
      </c>
      <c r="M553" s="46">
        <v>2</v>
      </c>
      <c r="N553" s="46">
        <v>2</v>
      </c>
      <c r="O553" s="46">
        <v>1</v>
      </c>
      <c r="P553" s="46">
        <v>9</v>
      </c>
      <c r="Q553" s="46">
        <v>0</v>
      </c>
      <c r="R553" s="46">
        <v>0</v>
      </c>
      <c r="S553" s="46">
        <v>0</v>
      </c>
      <c r="T553" s="46">
        <v>0</v>
      </c>
      <c r="U553" s="46">
        <v>4</v>
      </c>
      <c r="V553" s="46">
        <v>3</v>
      </c>
      <c r="W553" s="46">
        <v>3</v>
      </c>
      <c r="X553" s="46">
        <v>2</v>
      </c>
      <c r="Y553" s="46">
        <v>2</v>
      </c>
      <c r="Z553" s="46">
        <v>15</v>
      </c>
      <c r="AA553" s="46">
        <v>1</v>
      </c>
      <c r="AB553" s="46">
        <v>0</v>
      </c>
      <c r="AC553" s="46">
        <v>2</v>
      </c>
      <c r="AD553" s="46">
        <v>1</v>
      </c>
      <c r="AE553" s="46">
        <v>2</v>
      </c>
      <c r="AF553" s="46">
        <v>0</v>
      </c>
      <c r="AG553" s="46">
        <v>0</v>
      </c>
      <c r="AH553" s="46">
        <v>73</v>
      </c>
      <c r="AI553" s="46">
        <v>1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</row>
    <row r="554" spans="1:40">
      <c r="A554">
        <v>543</v>
      </c>
      <c r="B554" s="100">
        <v>0.37638888888888899</v>
      </c>
      <c r="C554">
        <f t="shared" ca="1" si="24"/>
        <v>0</v>
      </c>
      <c r="D554">
        <f t="shared" si="25"/>
        <v>209</v>
      </c>
      <c r="E554">
        <f>IF(appliances!$D$46="YES",light_sim_data!B554,0)</f>
        <v>0</v>
      </c>
      <c r="F554">
        <f t="shared" si="26"/>
        <v>209</v>
      </c>
      <c r="H554" s="46">
        <v>0</v>
      </c>
      <c r="I554" s="46">
        <v>0</v>
      </c>
      <c r="J554" s="46">
        <v>85</v>
      </c>
      <c r="K554" s="46">
        <v>0</v>
      </c>
      <c r="L554" s="46">
        <v>1</v>
      </c>
      <c r="M554" s="46">
        <v>2</v>
      </c>
      <c r="N554" s="46">
        <v>2</v>
      </c>
      <c r="O554" s="46">
        <v>1</v>
      </c>
      <c r="P554" s="46">
        <v>9</v>
      </c>
      <c r="Q554" s="46">
        <v>0</v>
      </c>
      <c r="R554" s="46">
        <v>0</v>
      </c>
      <c r="S554" s="46">
        <v>0</v>
      </c>
      <c r="T554" s="46">
        <v>0</v>
      </c>
      <c r="U554" s="46">
        <v>4</v>
      </c>
      <c r="V554" s="46">
        <v>3</v>
      </c>
      <c r="W554" s="46">
        <v>3</v>
      </c>
      <c r="X554" s="46">
        <v>2</v>
      </c>
      <c r="Y554" s="46">
        <v>2</v>
      </c>
      <c r="Z554" s="46">
        <v>15</v>
      </c>
      <c r="AA554" s="46">
        <v>1</v>
      </c>
      <c r="AB554" s="46">
        <v>0</v>
      </c>
      <c r="AC554" s="46">
        <v>2</v>
      </c>
      <c r="AD554" s="46">
        <v>1</v>
      </c>
      <c r="AE554" s="46">
        <v>2</v>
      </c>
      <c r="AF554" s="46">
        <v>0</v>
      </c>
      <c r="AG554" s="46">
        <v>0</v>
      </c>
      <c r="AH554" s="46">
        <v>73</v>
      </c>
      <c r="AI554" s="46">
        <v>1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</row>
    <row r="555" spans="1:40">
      <c r="A555">
        <v>544</v>
      </c>
      <c r="B555" s="100">
        <v>0.37708333333333299</v>
      </c>
      <c r="C555">
        <f t="shared" ca="1" si="24"/>
        <v>0</v>
      </c>
      <c r="D555">
        <f t="shared" si="25"/>
        <v>209</v>
      </c>
      <c r="E555">
        <f>IF(appliances!$D$46="YES",light_sim_data!B555,0)</f>
        <v>0</v>
      </c>
      <c r="F555">
        <f t="shared" si="26"/>
        <v>209</v>
      </c>
      <c r="H555" s="46">
        <v>0</v>
      </c>
      <c r="I555" s="46">
        <v>0</v>
      </c>
      <c r="J555" s="46">
        <v>85</v>
      </c>
      <c r="K555" s="46">
        <v>0</v>
      </c>
      <c r="L555" s="46">
        <v>1</v>
      </c>
      <c r="M555" s="46">
        <v>2</v>
      </c>
      <c r="N555" s="46">
        <v>2</v>
      </c>
      <c r="O555" s="46">
        <v>1</v>
      </c>
      <c r="P555" s="46">
        <v>9</v>
      </c>
      <c r="Q555" s="46">
        <v>0</v>
      </c>
      <c r="R555" s="46">
        <v>0</v>
      </c>
      <c r="S555" s="46">
        <v>0</v>
      </c>
      <c r="T555" s="46">
        <v>0</v>
      </c>
      <c r="U555" s="46">
        <v>4</v>
      </c>
      <c r="V555" s="46">
        <v>3</v>
      </c>
      <c r="W555" s="46">
        <v>3</v>
      </c>
      <c r="X555" s="46">
        <v>2</v>
      </c>
      <c r="Y555" s="46">
        <v>2</v>
      </c>
      <c r="Z555" s="46">
        <v>15</v>
      </c>
      <c r="AA555" s="46">
        <v>1</v>
      </c>
      <c r="AB555" s="46">
        <v>0</v>
      </c>
      <c r="AC555" s="46">
        <v>2</v>
      </c>
      <c r="AD555" s="46">
        <v>1</v>
      </c>
      <c r="AE555" s="46">
        <v>2</v>
      </c>
      <c r="AF555" s="46">
        <v>0</v>
      </c>
      <c r="AG555" s="46">
        <v>0</v>
      </c>
      <c r="AH555" s="46">
        <v>73</v>
      </c>
      <c r="AI555" s="46">
        <v>1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</row>
    <row r="556" spans="1:40">
      <c r="A556">
        <v>545</v>
      </c>
      <c r="B556" s="100">
        <v>0.37777777777777799</v>
      </c>
      <c r="C556">
        <f t="shared" ca="1" si="24"/>
        <v>0</v>
      </c>
      <c r="D556">
        <f t="shared" si="25"/>
        <v>209</v>
      </c>
      <c r="E556">
        <f>IF(appliances!$D$46="YES",light_sim_data!B556,0)</f>
        <v>0</v>
      </c>
      <c r="F556">
        <f t="shared" si="26"/>
        <v>209</v>
      </c>
      <c r="H556" s="46">
        <v>0</v>
      </c>
      <c r="I556" s="46">
        <v>0</v>
      </c>
      <c r="J556" s="46">
        <v>85</v>
      </c>
      <c r="K556" s="46">
        <v>0</v>
      </c>
      <c r="L556" s="46">
        <v>1</v>
      </c>
      <c r="M556" s="46">
        <v>2</v>
      </c>
      <c r="N556" s="46">
        <v>2</v>
      </c>
      <c r="O556" s="46">
        <v>1</v>
      </c>
      <c r="P556" s="46">
        <v>9</v>
      </c>
      <c r="Q556" s="46">
        <v>0</v>
      </c>
      <c r="R556" s="46">
        <v>0</v>
      </c>
      <c r="S556" s="46">
        <v>0</v>
      </c>
      <c r="T556" s="46">
        <v>0</v>
      </c>
      <c r="U556" s="46">
        <v>4</v>
      </c>
      <c r="V556" s="46">
        <v>3</v>
      </c>
      <c r="W556" s="46">
        <v>3</v>
      </c>
      <c r="X556" s="46">
        <v>2</v>
      </c>
      <c r="Y556" s="46">
        <v>2</v>
      </c>
      <c r="Z556" s="46">
        <v>15</v>
      </c>
      <c r="AA556" s="46">
        <v>1</v>
      </c>
      <c r="AB556" s="46">
        <v>0</v>
      </c>
      <c r="AC556" s="46">
        <v>2</v>
      </c>
      <c r="AD556" s="46">
        <v>1</v>
      </c>
      <c r="AE556" s="46">
        <v>2</v>
      </c>
      <c r="AF556" s="46">
        <v>0</v>
      </c>
      <c r="AG556" s="46">
        <v>0</v>
      </c>
      <c r="AH556" s="46">
        <v>73</v>
      </c>
      <c r="AI556" s="46">
        <v>1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</row>
    <row r="557" spans="1:40">
      <c r="A557">
        <v>546</v>
      </c>
      <c r="B557" s="100">
        <v>0.37847222222222199</v>
      </c>
      <c r="C557">
        <f t="shared" ca="1" si="24"/>
        <v>0</v>
      </c>
      <c r="D557">
        <f t="shared" si="25"/>
        <v>209</v>
      </c>
      <c r="E557">
        <f>IF(appliances!$D$46="YES",light_sim_data!B557,0)</f>
        <v>0</v>
      </c>
      <c r="F557">
        <f t="shared" si="26"/>
        <v>209</v>
      </c>
      <c r="H557" s="46">
        <v>0</v>
      </c>
      <c r="I557" s="46">
        <v>0</v>
      </c>
      <c r="J557" s="46">
        <v>85</v>
      </c>
      <c r="K557" s="46">
        <v>0</v>
      </c>
      <c r="L557" s="46">
        <v>1</v>
      </c>
      <c r="M557" s="46">
        <v>2</v>
      </c>
      <c r="N557" s="46">
        <v>2</v>
      </c>
      <c r="O557" s="46">
        <v>1</v>
      </c>
      <c r="P557" s="46">
        <v>9</v>
      </c>
      <c r="Q557" s="46">
        <v>0</v>
      </c>
      <c r="R557" s="46">
        <v>0</v>
      </c>
      <c r="S557" s="46">
        <v>0</v>
      </c>
      <c r="T557" s="46">
        <v>0</v>
      </c>
      <c r="U557" s="46">
        <v>4</v>
      </c>
      <c r="V557" s="46">
        <v>3</v>
      </c>
      <c r="W557" s="46">
        <v>3</v>
      </c>
      <c r="X557" s="46">
        <v>2</v>
      </c>
      <c r="Y557" s="46">
        <v>2</v>
      </c>
      <c r="Z557" s="46">
        <v>15</v>
      </c>
      <c r="AA557" s="46">
        <v>1</v>
      </c>
      <c r="AB557" s="46">
        <v>0</v>
      </c>
      <c r="AC557" s="46">
        <v>2</v>
      </c>
      <c r="AD557" s="46">
        <v>1</v>
      </c>
      <c r="AE557" s="46">
        <v>2</v>
      </c>
      <c r="AF557" s="46">
        <v>0</v>
      </c>
      <c r="AG557" s="46">
        <v>0</v>
      </c>
      <c r="AH557" s="46">
        <v>73</v>
      </c>
      <c r="AI557" s="46">
        <v>1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</row>
    <row r="558" spans="1:40">
      <c r="A558">
        <v>547</v>
      </c>
      <c r="B558" s="100">
        <v>0.37916666666666698</v>
      </c>
      <c r="C558">
        <f t="shared" ca="1" si="24"/>
        <v>0</v>
      </c>
      <c r="D558">
        <f t="shared" si="25"/>
        <v>209</v>
      </c>
      <c r="E558">
        <f>IF(appliances!$D$46="YES",light_sim_data!B558,0)</f>
        <v>0</v>
      </c>
      <c r="F558">
        <f t="shared" si="26"/>
        <v>209</v>
      </c>
      <c r="H558" s="46">
        <v>0</v>
      </c>
      <c r="I558" s="46">
        <v>0</v>
      </c>
      <c r="J558" s="46">
        <v>85</v>
      </c>
      <c r="K558" s="46">
        <v>0</v>
      </c>
      <c r="L558" s="46">
        <v>1</v>
      </c>
      <c r="M558" s="46">
        <v>2</v>
      </c>
      <c r="N558" s="46">
        <v>2</v>
      </c>
      <c r="O558" s="46">
        <v>1</v>
      </c>
      <c r="P558" s="46">
        <v>9</v>
      </c>
      <c r="Q558" s="46">
        <v>0</v>
      </c>
      <c r="R558" s="46">
        <v>0</v>
      </c>
      <c r="S558" s="46">
        <v>0</v>
      </c>
      <c r="T558" s="46">
        <v>0</v>
      </c>
      <c r="U558" s="46">
        <v>4</v>
      </c>
      <c r="V558" s="46">
        <v>3</v>
      </c>
      <c r="W558" s="46">
        <v>3</v>
      </c>
      <c r="X558" s="46">
        <v>2</v>
      </c>
      <c r="Y558" s="46">
        <v>2</v>
      </c>
      <c r="Z558" s="46">
        <v>15</v>
      </c>
      <c r="AA558" s="46">
        <v>1</v>
      </c>
      <c r="AB558" s="46">
        <v>0</v>
      </c>
      <c r="AC558" s="46">
        <v>2</v>
      </c>
      <c r="AD558" s="46">
        <v>1</v>
      </c>
      <c r="AE558" s="46">
        <v>2</v>
      </c>
      <c r="AF558" s="46">
        <v>0</v>
      </c>
      <c r="AG558" s="46">
        <v>0</v>
      </c>
      <c r="AH558" s="46">
        <v>73</v>
      </c>
      <c r="AI558" s="46">
        <v>1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</row>
    <row r="559" spans="1:40">
      <c r="A559">
        <v>548</v>
      </c>
      <c r="B559" s="100">
        <v>0.37986111111111098</v>
      </c>
      <c r="C559">
        <f t="shared" ca="1" si="24"/>
        <v>0</v>
      </c>
      <c r="D559">
        <f t="shared" si="25"/>
        <v>209</v>
      </c>
      <c r="E559">
        <f>IF(appliances!$D$46="YES",light_sim_data!B559,0)</f>
        <v>0</v>
      </c>
      <c r="F559">
        <f t="shared" si="26"/>
        <v>209</v>
      </c>
      <c r="H559" s="46">
        <v>0</v>
      </c>
      <c r="I559" s="46">
        <v>0</v>
      </c>
      <c r="J559" s="46">
        <v>85</v>
      </c>
      <c r="K559" s="46">
        <v>0</v>
      </c>
      <c r="L559" s="46">
        <v>1</v>
      </c>
      <c r="M559" s="46">
        <v>2</v>
      </c>
      <c r="N559" s="46">
        <v>2</v>
      </c>
      <c r="O559" s="46">
        <v>1</v>
      </c>
      <c r="P559" s="46">
        <v>9</v>
      </c>
      <c r="Q559" s="46">
        <v>0</v>
      </c>
      <c r="R559" s="46">
        <v>0</v>
      </c>
      <c r="S559" s="46">
        <v>0</v>
      </c>
      <c r="T559" s="46">
        <v>0</v>
      </c>
      <c r="U559" s="46">
        <v>4</v>
      </c>
      <c r="V559" s="46">
        <v>3</v>
      </c>
      <c r="W559" s="46">
        <v>3</v>
      </c>
      <c r="X559" s="46">
        <v>2</v>
      </c>
      <c r="Y559" s="46">
        <v>2</v>
      </c>
      <c r="Z559" s="46">
        <v>15</v>
      </c>
      <c r="AA559" s="46">
        <v>1</v>
      </c>
      <c r="AB559" s="46">
        <v>0</v>
      </c>
      <c r="AC559" s="46">
        <v>2</v>
      </c>
      <c r="AD559" s="46">
        <v>1</v>
      </c>
      <c r="AE559" s="46">
        <v>2</v>
      </c>
      <c r="AF559" s="46">
        <v>0</v>
      </c>
      <c r="AG559" s="46">
        <v>0</v>
      </c>
      <c r="AH559" s="46">
        <v>73</v>
      </c>
      <c r="AI559" s="46">
        <v>1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</row>
    <row r="560" spans="1:40">
      <c r="A560">
        <v>549</v>
      </c>
      <c r="B560" s="100">
        <v>0.38055555555555598</v>
      </c>
      <c r="C560">
        <f t="shared" ca="1" si="24"/>
        <v>0</v>
      </c>
      <c r="D560">
        <f t="shared" si="25"/>
        <v>209</v>
      </c>
      <c r="E560">
        <f>IF(appliances!$D$46="YES",light_sim_data!B560,0)</f>
        <v>0</v>
      </c>
      <c r="F560">
        <f t="shared" si="26"/>
        <v>209</v>
      </c>
      <c r="H560" s="46">
        <v>0</v>
      </c>
      <c r="I560" s="46">
        <v>0</v>
      </c>
      <c r="J560" s="46">
        <v>85</v>
      </c>
      <c r="K560" s="46">
        <v>0</v>
      </c>
      <c r="L560" s="46">
        <v>1</v>
      </c>
      <c r="M560" s="46">
        <v>2</v>
      </c>
      <c r="N560" s="46">
        <v>2</v>
      </c>
      <c r="O560" s="46">
        <v>1</v>
      </c>
      <c r="P560" s="46">
        <v>9</v>
      </c>
      <c r="Q560" s="46">
        <v>0</v>
      </c>
      <c r="R560" s="46">
        <v>0</v>
      </c>
      <c r="S560" s="46">
        <v>0</v>
      </c>
      <c r="T560" s="46">
        <v>0</v>
      </c>
      <c r="U560" s="46">
        <v>4</v>
      </c>
      <c r="V560" s="46">
        <v>3</v>
      </c>
      <c r="W560" s="46">
        <v>3</v>
      </c>
      <c r="X560" s="46">
        <v>2</v>
      </c>
      <c r="Y560" s="46">
        <v>2</v>
      </c>
      <c r="Z560" s="46">
        <v>15</v>
      </c>
      <c r="AA560" s="46">
        <v>1</v>
      </c>
      <c r="AB560" s="46">
        <v>0</v>
      </c>
      <c r="AC560" s="46">
        <v>2</v>
      </c>
      <c r="AD560" s="46">
        <v>1</v>
      </c>
      <c r="AE560" s="46">
        <v>2</v>
      </c>
      <c r="AF560" s="46">
        <v>0</v>
      </c>
      <c r="AG560" s="46">
        <v>0</v>
      </c>
      <c r="AH560" s="46">
        <v>73</v>
      </c>
      <c r="AI560" s="46">
        <v>1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</row>
    <row r="561" spans="1:40">
      <c r="A561">
        <v>550</v>
      </c>
      <c r="B561" s="100">
        <v>0.38124999999999998</v>
      </c>
      <c r="C561">
        <f t="shared" ca="1" si="24"/>
        <v>0</v>
      </c>
      <c r="D561">
        <f t="shared" si="25"/>
        <v>209</v>
      </c>
      <c r="E561">
        <f>IF(appliances!$D$46="YES",light_sim_data!B561,0)</f>
        <v>0</v>
      </c>
      <c r="F561">
        <f t="shared" si="26"/>
        <v>209</v>
      </c>
      <c r="H561" s="46">
        <v>0</v>
      </c>
      <c r="I561" s="46">
        <v>0</v>
      </c>
      <c r="J561" s="46">
        <v>85</v>
      </c>
      <c r="K561" s="46">
        <v>0</v>
      </c>
      <c r="L561" s="46">
        <v>1</v>
      </c>
      <c r="M561" s="46">
        <v>2</v>
      </c>
      <c r="N561" s="46">
        <v>2</v>
      </c>
      <c r="O561" s="46">
        <v>1</v>
      </c>
      <c r="P561" s="46">
        <v>9</v>
      </c>
      <c r="Q561" s="46">
        <v>0</v>
      </c>
      <c r="R561" s="46">
        <v>0</v>
      </c>
      <c r="S561" s="46">
        <v>0</v>
      </c>
      <c r="T561" s="46">
        <v>0</v>
      </c>
      <c r="U561" s="46">
        <v>4</v>
      </c>
      <c r="V561" s="46">
        <v>3</v>
      </c>
      <c r="W561" s="46">
        <v>3</v>
      </c>
      <c r="X561" s="46">
        <v>2</v>
      </c>
      <c r="Y561" s="46">
        <v>2</v>
      </c>
      <c r="Z561" s="46">
        <v>15</v>
      </c>
      <c r="AA561" s="46">
        <v>1</v>
      </c>
      <c r="AB561" s="46">
        <v>0</v>
      </c>
      <c r="AC561" s="46">
        <v>2</v>
      </c>
      <c r="AD561" s="46">
        <v>1</v>
      </c>
      <c r="AE561" s="46">
        <v>2</v>
      </c>
      <c r="AF561" s="46">
        <v>0</v>
      </c>
      <c r="AG561" s="46">
        <v>0</v>
      </c>
      <c r="AH561" s="46">
        <v>73</v>
      </c>
      <c r="AI561" s="46">
        <v>1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</row>
    <row r="562" spans="1:40">
      <c r="A562">
        <v>551</v>
      </c>
      <c r="B562" s="100">
        <v>0.38194444444444398</v>
      </c>
      <c r="C562">
        <f t="shared" ca="1" si="24"/>
        <v>0</v>
      </c>
      <c r="D562">
        <f t="shared" si="25"/>
        <v>209</v>
      </c>
      <c r="E562">
        <f>IF(appliances!$D$46="YES",light_sim_data!B562,0)</f>
        <v>0</v>
      </c>
      <c r="F562">
        <f t="shared" si="26"/>
        <v>209</v>
      </c>
      <c r="H562" s="46">
        <v>0</v>
      </c>
      <c r="I562" s="46">
        <v>0</v>
      </c>
      <c r="J562" s="46">
        <v>85</v>
      </c>
      <c r="K562" s="46">
        <v>0</v>
      </c>
      <c r="L562" s="46">
        <v>1</v>
      </c>
      <c r="M562" s="46">
        <v>2</v>
      </c>
      <c r="N562" s="46">
        <v>2</v>
      </c>
      <c r="O562" s="46">
        <v>1</v>
      </c>
      <c r="P562" s="46">
        <v>9</v>
      </c>
      <c r="Q562" s="46">
        <v>0</v>
      </c>
      <c r="R562" s="46">
        <v>0</v>
      </c>
      <c r="S562" s="46">
        <v>0</v>
      </c>
      <c r="T562" s="46">
        <v>0</v>
      </c>
      <c r="U562" s="46">
        <v>4</v>
      </c>
      <c r="V562" s="46">
        <v>3</v>
      </c>
      <c r="W562" s="46">
        <v>3</v>
      </c>
      <c r="X562" s="46">
        <v>2</v>
      </c>
      <c r="Y562" s="46">
        <v>2</v>
      </c>
      <c r="Z562" s="46">
        <v>15</v>
      </c>
      <c r="AA562" s="46">
        <v>1</v>
      </c>
      <c r="AB562" s="46">
        <v>0</v>
      </c>
      <c r="AC562" s="46">
        <v>2</v>
      </c>
      <c r="AD562" s="46">
        <v>1</v>
      </c>
      <c r="AE562" s="46">
        <v>2</v>
      </c>
      <c r="AF562" s="46">
        <v>0</v>
      </c>
      <c r="AG562" s="46">
        <v>0</v>
      </c>
      <c r="AH562" s="46">
        <v>73</v>
      </c>
      <c r="AI562" s="46">
        <v>1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</row>
    <row r="563" spans="1:40">
      <c r="A563">
        <v>552</v>
      </c>
      <c r="B563" s="100">
        <v>0.38263888888888897</v>
      </c>
      <c r="C563">
        <f t="shared" ca="1" si="24"/>
        <v>0</v>
      </c>
      <c r="D563">
        <f t="shared" si="25"/>
        <v>209</v>
      </c>
      <c r="E563">
        <f>IF(appliances!$D$46="YES",light_sim_data!B563,0)</f>
        <v>0</v>
      </c>
      <c r="F563">
        <f t="shared" si="26"/>
        <v>209</v>
      </c>
      <c r="H563" s="46">
        <v>0</v>
      </c>
      <c r="I563" s="46">
        <v>0</v>
      </c>
      <c r="J563" s="46">
        <v>85</v>
      </c>
      <c r="K563" s="46">
        <v>0</v>
      </c>
      <c r="L563" s="46">
        <v>1</v>
      </c>
      <c r="M563" s="46">
        <v>2</v>
      </c>
      <c r="N563" s="46">
        <v>2</v>
      </c>
      <c r="O563" s="46">
        <v>1</v>
      </c>
      <c r="P563" s="46">
        <v>9</v>
      </c>
      <c r="Q563" s="46">
        <v>0</v>
      </c>
      <c r="R563" s="46">
        <v>0</v>
      </c>
      <c r="S563" s="46">
        <v>0</v>
      </c>
      <c r="T563" s="46">
        <v>0</v>
      </c>
      <c r="U563" s="46">
        <v>4</v>
      </c>
      <c r="V563" s="46">
        <v>3</v>
      </c>
      <c r="W563" s="46">
        <v>3</v>
      </c>
      <c r="X563" s="46">
        <v>2</v>
      </c>
      <c r="Y563" s="46">
        <v>2</v>
      </c>
      <c r="Z563" s="46">
        <v>15</v>
      </c>
      <c r="AA563" s="46">
        <v>1</v>
      </c>
      <c r="AB563" s="46">
        <v>0</v>
      </c>
      <c r="AC563" s="46">
        <v>2</v>
      </c>
      <c r="AD563" s="46">
        <v>1</v>
      </c>
      <c r="AE563" s="46">
        <v>2</v>
      </c>
      <c r="AF563" s="46">
        <v>0</v>
      </c>
      <c r="AG563" s="46">
        <v>0</v>
      </c>
      <c r="AH563" s="46">
        <v>73</v>
      </c>
      <c r="AI563" s="46">
        <v>1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</row>
    <row r="564" spans="1:40">
      <c r="A564">
        <v>553</v>
      </c>
      <c r="B564" s="100">
        <v>0.38333333333333303</v>
      </c>
      <c r="C564">
        <f t="shared" ca="1" si="24"/>
        <v>0</v>
      </c>
      <c r="D564">
        <f t="shared" si="25"/>
        <v>209</v>
      </c>
      <c r="E564">
        <f>IF(appliances!$D$46="YES",light_sim_data!B564,0)</f>
        <v>0</v>
      </c>
      <c r="F564">
        <f t="shared" si="26"/>
        <v>209</v>
      </c>
      <c r="H564" s="46">
        <v>0</v>
      </c>
      <c r="I564" s="46">
        <v>0</v>
      </c>
      <c r="J564" s="46">
        <v>85</v>
      </c>
      <c r="K564" s="46">
        <v>0</v>
      </c>
      <c r="L564" s="46">
        <v>1</v>
      </c>
      <c r="M564" s="46">
        <v>2</v>
      </c>
      <c r="N564" s="46">
        <v>2</v>
      </c>
      <c r="O564" s="46">
        <v>1</v>
      </c>
      <c r="P564" s="46">
        <v>9</v>
      </c>
      <c r="Q564" s="46">
        <v>0</v>
      </c>
      <c r="R564" s="46">
        <v>0</v>
      </c>
      <c r="S564" s="46">
        <v>0</v>
      </c>
      <c r="T564" s="46">
        <v>0</v>
      </c>
      <c r="U564" s="46">
        <v>4</v>
      </c>
      <c r="V564" s="46">
        <v>3</v>
      </c>
      <c r="W564" s="46">
        <v>3</v>
      </c>
      <c r="X564" s="46">
        <v>2</v>
      </c>
      <c r="Y564" s="46">
        <v>2</v>
      </c>
      <c r="Z564" s="46">
        <v>15</v>
      </c>
      <c r="AA564" s="46">
        <v>1</v>
      </c>
      <c r="AB564" s="46">
        <v>0</v>
      </c>
      <c r="AC564" s="46">
        <v>2</v>
      </c>
      <c r="AD564" s="46">
        <v>1</v>
      </c>
      <c r="AE564" s="46">
        <v>2</v>
      </c>
      <c r="AF564" s="46">
        <v>0</v>
      </c>
      <c r="AG564" s="46">
        <v>0</v>
      </c>
      <c r="AH564" s="46">
        <v>73</v>
      </c>
      <c r="AI564" s="46">
        <v>1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</row>
    <row r="565" spans="1:40">
      <c r="A565">
        <v>554</v>
      </c>
      <c r="B565" s="100">
        <v>0.38402777777777802</v>
      </c>
      <c r="C565">
        <f t="shared" ca="1" si="24"/>
        <v>0</v>
      </c>
      <c r="D565">
        <f t="shared" si="25"/>
        <v>209</v>
      </c>
      <c r="E565">
        <f>IF(appliances!$D$46="YES",light_sim_data!B565,0)</f>
        <v>0</v>
      </c>
      <c r="F565">
        <f t="shared" si="26"/>
        <v>209</v>
      </c>
      <c r="H565" s="46">
        <v>0</v>
      </c>
      <c r="I565" s="46">
        <v>0</v>
      </c>
      <c r="J565" s="46">
        <v>85</v>
      </c>
      <c r="K565" s="46">
        <v>0</v>
      </c>
      <c r="L565" s="46">
        <v>1</v>
      </c>
      <c r="M565" s="46">
        <v>2</v>
      </c>
      <c r="N565" s="46">
        <v>2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0</v>
      </c>
      <c r="U565" s="46">
        <v>4</v>
      </c>
      <c r="V565" s="46">
        <v>3</v>
      </c>
      <c r="W565" s="46">
        <v>3</v>
      </c>
      <c r="X565" s="46">
        <v>2</v>
      </c>
      <c r="Y565" s="46">
        <v>2</v>
      </c>
      <c r="Z565" s="46">
        <v>15</v>
      </c>
      <c r="AA565" s="46">
        <v>1</v>
      </c>
      <c r="AB565" s="46">
        <v>0</v>
      </c>
      <c r="AC565" s="46">
        <v>2</v>
      </c>
      <c r="AD565" s="46">
        <v>1</v>
      </c>
      <c r="AE565" s="46">
        <v>2</v>
      </c>
      <c r="AF565" s="46">
        <v>0</v>
      </c>
      <c r="AG565" s="46">
        <v>0</v>
      </c>
      <c r="AH565" s="46">
        <v>73</v>
      </c>
      <c r="AI565" s="46">
        <v>1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</row>
    <row r="566" spans="1:40">
      <c r="A566">
        <v>555</v>
      </c>
      <c r="B566" s="100">
        <v>0.38472222222222202</v>
      </c>
      <c r="C566">
        <f t="shared" ca="1" si="24"/>
        <v>0</v>
      </c>
      <c r="D566">
        <f t="shared" si="25"/>
        <v>209</v>
      </c>
      <c r="E566">
        <f>IF(appliances!$D$46="YES",light_sim_data!B566,0)</f>
        <v>0</v>
      </c>
      <c r="F566">
        <f t="shared" si="26"/>
        <v>209</v>
      </c>
      <c r="H566" s="46">
        <v>0</v>
      </c>
      <c r="I566" s="46">
        <v>0</v>
      </c>
      <c r="J566" s="46">
        <v>85</v>
      </c>
      <c r="K566" s="46">
        <v>0</v>
      </c>
      <c r="L566" s="46">
        <v>1</v>
      </c>
      <c r="M566" s="46">
        <v>2</v>
      </c>
      <c r="N566" s="46">
        <v>2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0</v>
      </c>
      <c r="U566" s="46">
        <v>4</v>
      </c>
      <c r="V566" s="46">
        <v>3</v>
      </c>
      <c r="W566" s="46">
        <v>3</v>
      </c>
      <c r="X566" s="46">
        <v>2</v>
      </c>
      <c r="Y566" s="46">
        <v>2</v>
      </c>
      <c r="Z566" s="46">
        <v>15</v>
      </c>
      <c r="AA566" s="46">
        <v>1</v>
      </c>
      <c r="AB566" s="46">
        <v>0</v>
      </c>
      <c r="AC566" s="46">
        <v>2</v>
      </c>
      <c r="AD566" s="46">
        <v>1</v>
      </c>
      <c r="AE566" s="46">
        <v>2</v>
      </c>
      <c r="AF566" s="46">
        <v>0</v>
      </c>
      <c r="AG566" s="46">
        <v>0</v>
      </c>
      <c r="AH566" s="46">
        <v>73</v>
      </c>
      <c r="AI566" s="46">
        <v>1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</row>
    <row r="567" spans="1:40">
      <c r="A567">
        <v>556</v>
      </c>
      <c r="B567" s="100">
        <v>0.38541666666666702</v>
      </c>
      <c r="C567">
        <f t="shared" ca="1" si="24"/>
        <v>0</v>
      </c>
      <c r="D567">
        <f t="shared" si="25"/>
        <v>209</v>
      </c>
      <c r="E567">
        <f>IF(appliances!$D$46="YES",light_sim_data!B567,0)</f>
        <v>0</v>
      </c>
      <c r="F567">
        <f t="shared" si="26"/>
        <v>209</v>
      </c>
      <c r="H567" s="46">
        <v>0</v>
      </c>
      <c r="I567" s="46">
        <v>0</v>
      </c>
      <c r="J567" s="46">
        <v>85</v>
      </c>
      <c r="K567" s="46">
        <v>0</v>
      </c>
      <c r="L567" s="46">
        <v>1</v>
      </c>
      <c r="M567" s="46">
        <v>2</v>
      </c>
      <c r="N567" s="46">
        <v>2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0</v>
      </c>
      <c r="U567" s="46">
        <v>4</v>
      </c>
      <c r="V567" s="46">
        <v>3</v>
      </c>
      <c r="W567" s="46">
        <v>3</v>
      </c>
      <c r="X567" s="46">
        <v>2</v>
      </c>
      <c r="Y567" s="46">
        <v>2</v>
      </c>
      <c r="Z567" s="46">
        <v>15</v>
      </c>
      <c r="AA567" s="46">
        <v>1</v>
      </c>
      <c r="AB567" s="46">
        <v>0</v>
      </c>
      <c r="AC567" s="46">
        <v>2</v>
      </c>
      <c r="AD567" s="46">
        <v>1</v>
      </c>
      <c r="AE567" s="46">
        <v>2</v>
      </c>
      <c r="AF567" s="46">
        <v>0</v>
      </c>
      <c r="AG567" s="46">
        <v>0</v>
      </c>
      <c r="AH567" s="46">
        <v>73</v>
      </c>
      <c r="AI567" s="46">
        <v>1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</row>
    <row r="568" spans="1:40">
      <c r="A568">
        <v>557</v>
      </c>
      <c r="B568" s="100">
        <v>0.38611111111111102</v>
      </c>
      <c r="C568">
        <f t="shared" ca="1" si="24"/>
        <v>0</v>
      </c>
      <c r="D568">
        <f t="shared" si="25"/>
        <v>209</v>
      </c>
      <c r="E568">
        <f>IF(appliances!$D$46="YES",light_sim_data!B568,0)</f>
        <v>0</v>
      </c>
      <c r="F568">
        <f t="shared" si="26"/>
        <v>209</v>
      </c>
      <c r="H568" s="46">
        <v>0</v>
      </c>
      <c r="I568" s="46">
        <v>0</v>
      </c>
      <c r="J568" s="46">
        <v>85</v>
      </c>
      <c r="K568" s="46">
        <v>0</v>
      </c>
      <c r="L568" s="46">
        <v>1</v>
      </c>
      <c r="M568" s="46">
        <v>2</v>
      </c>
      <c r="N568" s="46">
        <v>2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0</v>
      </c>
      <c r="U568" s="46">
        <v>4</v>
      </c>
      <c r="V568" s="46">
        <v>3</v>
      </c>
      <c r="W568" s="46">
        <v>3</v>
      </c>
      <c r="X568" s="46">
        <v>2</v>
      </c>
      <c r="Y568" s="46">
        <v>2</v>
      </c>
      <c r="Z568" s="46">
        <v>15</v>
      </c>
      <c r="AA568" s="46">
        <v>1</v>
      </c>
      <c r="AB568" s="46">
        <v>0</v>
      </c>
      <c r="AC568" s="46">
        <v>2</v>
      </c>
      <c r="AD568" s="46">
        <v>1</v>
      </c>
      <c r="AE568" s="46">
        <v>2</v>
      </c>
      <c r="AF568" s="46">
        <v>0</v>
      </c>
      <c r="AG568" s="46">
        <v>0</v>
      </c>
      <c r="AH568" s="46">
        <v>73</v>
      </c>
      <c r="AI568" s="46">
        <v>1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</row>
    <row r="569" spans="1:40">
      <c r="A569">
        <v>558</v>
      </c>
      <c r="B569" s="100">
        <v>0.38680555555555601</v>
      </c>
      <c r="C569">
        <f t="shared" ca="1" si="24"/>
        <v>0</v>
      </c>
      <c r="D569">
        <f t="shared" si="25"/>
        <v>209</v>
      </c>
      <c r="E569">
        <f>IF(appliances!$D$46="YES",light_sim_data!B569,0)</f>
        <v>0</v>
      </c>
      <c r="F569">
        <f t="shared" si="26"/>
        <v>209</v>
      </c>
      <c r="H569" s="46">
        <v>0</v>
      </c>
      <c r="I569" s="46">
        <v>0</v>
      </c>
      <c r="J569" s="46">
        <v>85</v>
      </c>
      <c r="K569" s="46">
        <v>0</v>
      </c>
      <c r="L569" s="46">
        <v>1</v>
      </c>
      <c r="M569" s="46">
        <v>2</v>
      </c>
      <c r="N569" s="46">
        <v>2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0</v>
      </c>
      <c r="U569" s="46">
        <v>4</v>
      </c>
      <c r="V569" s="46">
        <v>3</v>
      </c>
      <c r="W569" s="46">
        <v>3</v>
      </c>
      <c r="X569" s="46">
        <v>2</v>
      </c>
      <c r="Y569" s="46">
        <v>2</v>
      </c>
      <c r="Z569" s="46">
        <v>15</v>
      </c>
      <c r="AA569" s="46">
        <v>1</v>
      </c>
      <c r="AB569" s="46">
        <v>0</v>
      </c>
      <c r="AC569" s="46">
        <v>2</v>
      </c>
      <c r="AD569" s="46">
        <v>1</v>
      </c>
      <c r="AE569" s="46">
        <v>2</v>
      </c>
      <c r="AF569" s="46">
        <v>0</v>
      </c>
      <c r="AG569" s="46">
        <v>0</v>
      </c>
      <c r="AH569" s="46">
        <v>73</v>
      </c>
      <c r="AI569" s="46">
        <v>1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</row>
    <row r="570" spans="1:40">
      <c r="A570">
        <v>559</v>
      </c>
      <c r="B570" s="100">
        <v>0.38750000000000001</v>
      </c>
      <c r="C570">
        <f t="shared" ca="1" si="24"/>
        <v>0</v>
      </c>
      <c r="D570">
        <f t="shared" si="25"/>
        <v>124</v>
      </c>
      <c r="E570">
        <f>IF(appliances!$D$46="YES",light_sim_data!B570,0)</f>
        <v>0</v>
      </c>
      <c r="F570">
        <f t="shared" si="26"/>
        <v>124</v>
      </c>
      <c r="H570" s="46">
        <v>0</v>
      </c>
      <c r="I570" s="46">
        <v>0</v>
      </c>
      <c r="J570" s="46">
        <v>0</v>
      </c>
      <c r="K570" s="46">
        <v>0</v>
      </c>
      <c r="L570" s="46">
        <v>1</v>
      </c>
      <c r="M570" s="46">
        <v>2</v>
      </c>
      <c r="N570" s="46">
        <v>2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0</v>
      </c>
      <c r="U570" s="46">
        <v>4</v>
      </c>
      <c r="V570" s="46">
        <v>3</v>
      </c>
      <c r="W570" s="46">
        <v>3</v>
      </c>
      <c r="X570" s="46">
        <v>2</v>
      </c>
      <c r="Y570" s="46">
        <v>2</v>
      </c>
      <c r="Z570" s="46">
        <v>15</v>
      </c>
      <c r="AA570" s="46">
        <v>1</v>
      </c>
      <c r="AB570" s="46">
        <v>0</v>
      </c>
      <c r="AC570" s="46">
        <v>2</v>
      </c>
      <c r="AD570" s="46">
        <v>1</v>
      </c>
      <c r="AE570" s="46">
        <v>2</v>
      </c>
      <c r="AF570" s="46">
        <v>0</v>
      </c>
      <c r="AG570" s="46">
        <v>0</v>
      </c>
      <c r="AH570" s="46">
        <v>73</v>
      </c>
      <c r="AI570" s="46">
        <v>1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</row>
    <row r="571" spans="1:40">
      <c r="A571">
        <v>560</v>
      </c>
      <c r="B571" s="100">
        <v>0.38819444444444401</v>
      </c>
      <c r="C571">
        <f t="shared" ca="1" si="24"/>
        <v>0</v>
      </c>
      <c r="D571">
        <f t="shared" si="25"/>
        <v>124</v>
      </c>
      <c r="E571">
        <f>IF(appliances!$D$46="YES",light_sim_data!B571,0)</f>
        <v>0</v>
      </c>
      <c r="F571">
        <f t="shared" si="26"/>
        <v>124</v>
      </c>
      <c r="H571" s="46">
        <v>0</v>
      </c>
      <c r="I571" s="46">
        <v>0</v>
      </c>
      <c r="J571" s="46">
        <v>0</v>
      </c>
      <c r="K571" s="46">
        <v>0</v>
      </c>
      <c r="L571" s="46">
        <v>1</v>
      </c>
      <c r="M571" s="46">
        <v>2</v>
      </c>
      <c r="N571" s="46">
        <v>2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0</v>
      </c>
      <c r="U571" s="46">
        <v>4</v>
      </c>
      <c r="V571" s="46">
        <v>3</v>
      </c>
      <c r="W571" s="46">
        <v>3</v>
      </c>
      <c r="X571" s="46">
        <v>2</v>
      </c>
      <c r="Y571" s="46">
        <v>2</v>
      </c>
      <c r="Z571" s="46">
        <v>15</v>
      </c>
      <c r="AA571" s="46">
        <v>1</v>
      </c>
      <c r="AB571" s="46">
        <v>0</v>
      </c>
      <c r="AC571" s="46">
        <v>2</v>
      </c>
      <c r="AD571" s="46">
        <v>1</v>
      </c>
      <c r="AE571" s="46">
        <v>2</v>
      </c>
      <c r="AF571" s="46">
        <v>0</v>
      </c>
      <c r="AG571" s="46">
        <v>0</v>
      </c>
      <c r="AH571" s="46">
        <v>73</v>
      </c>
      <c r="AI571" s="46">
        <v>1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</row>
    <row r="572" spans="1:40">
      <c r="A572">
        <v>561</v>
      </c>
      <c r="B572" s="100">
        <v>0.38888888888888901</v>
      </c>
      <c r="C572">
        <f t="shared" ca="1" si="24"/>
        <v>0</v>
      </c>
      <c r="D572">
        <f t="shared" si="25"/>
        <v>124</v>
      </c>
      <c r="E572">
        <f>IF(appliances!$D$46="YES",light_sim_data!B572,0)</f>
        <v>0</v>
      </c>
      <c r="F572">
        <f t="shared" si="26"/>
        <v>124</v>
      </c>
      <c r="H572" s="46">
        <v>0</v>
      </c>
      <c r="I572" s="46">
        <v>0</v>
      </c>
      <c r="J572" s="46">
        <v>0</v>
      </c>
      <c r="K572" s="46">
        <v>0</v>
      </c>
      <c r="L572" s="46">
        <v>1</v>
      </c>
      <c r="M572" s="46">
        <v>2</v>
      </c>
      <c r="N572" s="46">
        <v>2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0</v>
      </c>
      <c r="U572" s="46">
        <v>4</v>
      </c>
      <c r="V572" s="46">
        <v>3</v>
      </c>
      <c r="W572" s="46">
        <v>3</v>
      </c>
      <c r="X572" s="46">
        <v>2</v>
      </c>
      <c r="Y572" s="46">
        <v>2</v>
      </c>
      <c r="Z572" s="46">
        <v>15</v>
      </c>
      <c r="AA572" s="46">
        <v>1</v>
      </c>
      <c r="AB572" s="46">
        <v>0</v>
      </c>
      <c r="AC572" s="46">
        <v>2</v>
      </c>
      <c r="AD572" s="46">
        <v>1</v>
      </c>
      <c r="AE572" s="46">
        <v>2</v>
      </c>
      <c r="AF572" s="46">
        <v>0</v>
      </c>
      <c r="AG572" s="46">
        <v>0</v>
      </c>
      <c r="AH572" s="46">
        <v>73</v>
      </c>
      <c r="AI572" s="46">
        <v>1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</row>
    <row r="573" spans="1:40">
      <c r="A573">
        <v>562</v>
      </c>
      <c r="B573" s="100">
        <v>0.389583333333333</v>
      </c>
      <c r="C573">
        <f t="shared" ca="1" si="24"/>
        <v>0</v>
      </c>
      <c r="D573">
        <f t="shared" si="25"/>
        <v>124</v>
      </c>
      <c r="E573">
        <f>IF(appliances!$D$46="YES",light_sim_data!B573,0)</f>
        <v>0</v>
      </c>
      <c r="F573">
        <f t="shared" si="26"/>
        <v>124</v>
      </c>
      <c r="H573" s="46">
        <v>0</v>
      </c>
      <c r="I573" s="46">
        <v>0</v>
      </c>
      <c r="J573" s="46">
        <v>0</v>
      </c>
      <c r="K573" s="46">
        <v>0</v>
      </c>
      <c r="L573" s="46">
        <v>1</v>
      </c>
      <c r="M573" s="46">
        <v>2</v>
      </c>
      <c r="N573" s="46">
        <v>2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0</v>
      </c>
      <c r="U573" s="46">
        <v>4</v>
      </c>
      <c r="V573" s="46">
        <v>3</v>
      </c>
      <c r="W573" s="46">
        <v>3</v>
      </c>
      <c r="X573" s="46">
        <v>2</v>
      </c>
      <c r="Y573" s="46">
        <v>2</v>
      </c>
      <c r="Z573" s="46">
        <v>15</v>
      </c>
      <c r="AA573" s="46">
        <v>1</v>
      </c>
      <c r="AB573" s="46">
        <v>0</v>
      </c>
      <c r="AC573" s="46">
        <v>2</v>
      </c>
      <c r="AD573" s="46">
        <v>1</v>
      </c>
      <c r="AE573" s="46">
        <v>2</v>
      </c>
      <c r="AF573" s="46">
        <v>0</v>
      </c>
      <c r="AG573" s="46">
        <v>0</v>
      </c>
      <c r="AH573" s="46">
        <v>73</v>
      </c>
      <c r="AI573" s="46">
        <v>1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</row>
    <row r="574" spans="1:40">
      <c r="A574">
        <v>563</v>
      </c>
      <c r="B574" s="100">
        <v>0.390277777777778</v>
      </c>
      <c r="C574">
        <f t="shared" ca="1" si="24"/>
        <v>0</v>
      </c>
      <c r="D574">
        <f t="shared" si="25"/>
        <v>124</v>
      </c>
      <c r="E574">
        <f>IF(appliances!$D$46="YES",light_sim_data!B574,0)</f>
        <v>0</v>
      </c>
      <c r="F574">
        <f t="shared" si="26"/>
        <v>124</v>
      </c>
      <c r="H574" s="46">
        <v>0</v>
      </c>
      <c r="I574" s="46">
        <v>0</v>
      </c>
      <c r="J574" s="46">
        <v>0</v>
      </c>
      <c r="K574" s="46">
        <v>0</v>
      </c>
      <c r="L574" s="46">
        <v>1</v>
      </c>
      <c r="M574" s="46">
        <v>2</v>
      </c>
      <c r="N574" s="46">
        <v>2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0</v>
      </c>
      <c r="U574" s="46">
        <v>4</v>
      </c>
      <c r="V574" s="46">
        <v>3</v>
      </c>
      <c r="W574" s="46">
        <v>3</v>
      </c>
      <c r="X574" s="46">
        <v>2</v>
      </c>
      <c r="Y574" s="46">
        <v>2</v>
      </c>
      <c r="Z574" s="46">
        <v>15</v>
      </c>
      <c r="AA574" s="46">
        <v>1</v>
      </c>
      <c r="AB574" s="46">
        <v>0</v>
      </c>
      <c r="AC574" s="46">
        <v>2</v>
      </c>
      <c r="AD574" s="46">
        <v>1</v>
      </c>
      <c r="AE574" s="46">
        <v>2</v>
      </c>
      <c r="AF574" s="46">
        <v>0</v>
      </c>
      <c r="AG574" s="46">
        <v>0</v>
      </c>
      <c r="AH574" s="46">
        <v>73</v>
      </c>
      <c r="AI574" s="46">
        <v>1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</row>
    <row r="575" spans="1:40">
      <c r="A575">
        <v>564</v>
      </c>
      <c r="B575" s="100">
        <v>0.390972222222222</v>
      </c>
      <c r="C575">
        <f t="shared" ca="1" si="24"/>
        <v>0</v>
      </c>
      <c r="D575">
        <f t="shared" si="25"/>
        <v>124</v>
      </c>
      <c r="E575">
        <f>IF(appliances!$D$46="YES",light_sim_data!B575,0)</f>
        <v>0</v>
      </c>
      <c r="F575">
        <f t="shared" si="26"/>
        <v>124</v>
      </c>
      <c r="H575" s="46">
        <v>0</v>
      </c>
      <c r="I575" s="46">
        <v>0</v>
      </c>
      <c r="J575" s="46">
        <v>0</v>
      </c>
      <c r="K575" s="46">
        <v>0</v>
      </c>
      <c r="L575" s="46">
        <v>1</v>
      </c>
      <c r="M575" s="46">
        <v>2</v>
      </c>
      <c r="N575" s="46">
        <v>2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0</v>
      </c>
      <c r="U575" s="46">
        <v>4</v>
      </c>
      <c r="V575" s="46">
        <v>3</v>
      </c>
      <c r="W575" s="46">
        <v>3</v>
      </c>
      <c r="X575" s="46">
        <v>2</v>
      </c>
      <c r="Y575" s="46">
        <v>2</v>
      </c>
      <c r="Z575" s="46">
        <v>15</v>
      </c>
      <c r="AA575" s="46">
        <v>1</v>
      </c>
      <c r="AB575" s="46">
        <v>0</v>
      </c>
      <c r="AC575" s="46">
        <v>2</v>
      </c>
      <c r="AD575" s="46">
        <v>1</v>
      </c>
      <c r="AE575" s="46">
        <v>2</v>
      </c>
      <c r="AF575" s="46">
        <v>0</v>
      </c>
      <c r="AG575" s="46">
        <v>0</v>
      </c>
      <c r="AH575" s="46">
        <v>73</v>
      </c>
      <c r="AI575" s="46">
        <v>1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</row>
    <row r="576" spans="1:40">
      <c r="A576">
        <v>565</v>
      </c>
      <c r="B576" s="100">
        <v>0.391666666666667</v>
      </c>
      <c r="C576">
        <f t="shared" ca="1" si="24"/>
        <v>0</v>
      </c>
      <c r="D576">
        <f t="shared" si="25"/>
        <v>124</v>
      </c>
      <c r="E576">
        <f>IF(appliances!$D$46="YES",light_sim_data!B576,0)</f>
        <v>0</v>
      </c>
      <c r="F576">
        <f t="shared" si="26"/>
        <v>124</v>
      </c>
      <c r="H576" s="46">
        <v>0</v>
      </c>
      <c r="I576" s="46">
        <v>0</v>
      </c>
      <c r="J576" s="46">
        <v>0</v>
      </c>
      <c r="K576" s="46">
        <v>0</v>
      </c>
      <c r="L576" s="46">
        <v>1</v>
      </c>
      <c r="M576" s="46">
        <v>2</v>
      </c>
      <c r="N576" s="46">
        <v>2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0</v>
      </c>
      <c r="U576" s="46">
        <v>4</v>
      </c>
      <c r="V576" s="46">
        <v>3</v>
      </c>
      <c r="W576" s="46">
        <v>3</v>
      </c>
      <c r="X576" s="46">
        <v>2</v>
      </c>
      <c r="Y576" s="46">
        <v>2</v>
      </c>
      <c r="Z576" s="46">
        <v>15</v>
      </c>
      <c r="AA576" s="46">
        <v>1</v>
      </c>
      <c r="AB576" s="46">
        <v>0</v>
      </c>
      <c r="AC576" s="46">
        <v>2</v>
      </c>
      <c r="AD576" s="46">
        <v>1</v>
      </c>
      <c r="AE576" s="46">
        <v>2</v>
      </c>
      <c r="AF576" s="46">
        <v>0</v>
      </c>
      <c r="AG576" s="46">
        <v>0</v>
      </c>
      <c r="AH576" s="46">
        <v>73</v>
      </c>
      <c r="AI576" s="46">
        <v>1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</row>
    <row r="577" spans="1:40">
      <c r="A577">
        <v>566</v>
      </c>
      <c r="B577" s="100">
        <v>0.39236111111111099</v>
      </c>
      <c r="C577">
        <f t="shared" ca="1" si="24"/>
        <v>0</v>
      </c>
      <c r="D577">
        <f t="shared" si="25"/>
        <v>124</v>
      </c>
      <c r="E577">
        <f>IF(appliances!$D$46="YES",light_sim_data!B577,0)</f>
        <v>0</v>
      </c>
      <c r="F577">
        <f t="shared" si="26"/>
        <v>124</v>
      </c>
      <c r="H577" s="46">
        <v>0</v>
      </c>
      <c r="I577" s="46">
        <v>0</v>
      </c>
      <c r="J577" s="46">
        <v>0</v>
      </c>
      <c r="K577" s="46">
        <v>0</v>
      </c>
      <c r="L577" s="46">
        <v>1</v>
      </c>
      <c r="M577" s="46">
        <v>2</v>
      </c>
      <c r="N577" s="46">
        <v>2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0</v>
      </c>
      <c r="U577" s="46">
        <v>4</v>
      </c>
      <c r="V577" s="46">
        <v>3</v>
      </c>
      <c r="W577" s="46">
        <v>3</v>
      </c>
      <c r="X577" s="46">
        <v>2</v>
      </c>
      <c r="Y577" s="46">
        <v>2</v>
      </c>
      <c r="Z577" s="46">
        <v>15</v>
      </c>
      <c r="AA577" s="46">
        <v>1</v>
      </c>
      <c r="AB577" s="46">
        <v>0</v>
      </c>
      <c r="AC577" s="46">
        <v>2</v>
      </c>
      <c r="AD577" s="46">
        <v>1</v>
      </c>
      <c r="AE577" s="46">
        <v>2</v>
      </c>
      <c r="AF577" s="46">
        <v>0</v>
      </c>
      <c r="AG577" s="46">
        <v>0</v>
      </c>
      <c r="AH577" s="46">
        <v>73</v>
      </c>
      <c r="AI577" s="46">
        <v>1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</row>
    <row r="578" spans="1:40">
      <c r="A578">
        <v>567</v>
      </c>
      <c r="B578" s="100">
        <v>0.39305555555555599</v>
      </c>
      <c r="C578">
        <f t="shared" ca="1" si="24"/>
        <v>0</v>
      </c>
      <c r="D578">
        <f t="shared" si="25"/>
        <v>124</v>
      </c>
      <c r="E578">
        <f>IF(appliances!$D$46="YES",light_sim_data!B578,0)</f>
        <v>0</v>
      </c>
      <c r="F578">
        <f t="shared" si="26"/>
        <v>124</v>
      </c>
      <c r="H578" s="46">
        <v>0</v>
      </c>
      <c r="I578" s="46">
        <v>0</v>
      </c>
      <c r="J578" s="46">
        <v>0</v>
      </c>
      <c r="K578" s="46">
        <v>0</v>
      </c>
      <c r="L578" s="46">
        <v>1</v>
      </c>
      <c r="M578" s="46">
        <v>2</v>
      </c>
      <c r="N578" s="46">
        <v>2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0</v>
      </c>
      <c r="U578" s="46">
        <v>4</v>
      </c>
      <c r="V578" s="46">
        <v>3</v>
      </c>
      <c r="W578" s="46">
        <v>3</v>
      </c>
      <c r="X578" s="46">
        <v>2</v>
      </c>
      <c r="Y578" s="46">
        <v>2</v>
      </c>
      <c r="Z578" s="46">
        <v>15</v>
      </c>
      <c r="AA578" s="46">
        <v>1</v>
      </c>
      <c r="AB578" s="46">
        <v>0</v>
      </c>
      <c r="AC578" s="46">
        <v>2</v>
      </c>
      <c r="AD578" s="46">
        <v>1</v>
      </c>
      <c r="AE578" s="46">
        <v>2</v>
      </c>
      <c r="AF578" s="46">
        <v>0</v>
      </c>
      <c r="AG578" s="46">
        <v>0</v>
      </c>
      <c r="AH578" s="46">
        <v>73</v>
      </c>
      <c r="AI578" s="46">
        <v>1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</row>
    <row r="579" spans="1:40">
      <c r="A579">
        <v>568</v>
      </c>
      <c r="B579" s="100">
        <v>0.39374999999999999</v>
      </c>
      <c r="C579">
        <f t="shared" ca="1" si="24"/>
        <v>0</v>
      </c>
      <c r="D579">
        <f t="shared" si="25"/>
        <v>124</v>
      </c>
      <c r="E579">
        <f>IF(appliances!$D$46="YES",light_sim_data!B579,0)</f>
        <v>0</v>
      </c>
      <c r="F579">
        <f t="shared" si="26"/>
        <v>124</v>
      </c>
      <c r="H579" s="46">
        <v>0</v>
      </c>
      <c r="I579" s="46">
        <v>0</v>
      </c>
      <c r="J579" s="46">
        <v>0</v>
      </c>
      <c r="K579" s="46">
        <v>0</v>
      </c>
      <c r="L579" s="46">
        <v>1</v>
      </c>
      <c r="M579" s="46">
        <v>2</v>
      </c>
      <c r="N579" s="46">
        <v>2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0</v>
      </c>
      <c r="U579" s="46">
        <v>4</v>
      </c>
      <c r="V579" s="46">
        <v>3</v>
      </c>
      <c r="W579" s="46">
        <v>3</v>
      </c>
      <c r="X579" s="46">
        <v>2</v>
      </c>
      <c r="Y579" s="46">
        <v>2</v>
      </c>
      <c r="Z579" s="46">
        <v>15</v>
      </c>
      <c r="AA579" s="46">
        <v>1</v>
      </c>
      <c r="AB579" s="46">
        <v>0</v>
      </c>
      <c r="AC579" s="46">
        <v>2</v>
      </c>
      <c r="AD579" s="46">
        <v>1</v>
      </c>
      <c r="AE579" s="46">
        <v>2</v>
      </c>
      <c r="AF579" s="46">
        <v>0</v>
      </c>
      <c r="AG579" s="46">
        <v>0</v>
      </c>
      <c r="AH579" s="46">
        <v>73</v>
      </c>
      <c r="AI579" s="46">
        <v>1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</row>
    <row r="580" spans="1:40">
      <c r="A580">
        <v>569</v>
      </c>
      <c r="B580" s="100">
        <v>0.39444444444444399</v>
      </c>
      <c r="C580">
        <f t="shared" ca="1" si="24"/>
        <v>0</v>
      </c>
      <c r="D580">
        <f t="shared" si="25"/>
        <v>124</v>
      </c>
      <c r="E580">
        <f>IF(appliances!$D$46="YES",light_sim_data!B580,0)</f>
        <v>0</v>
      </c>
      <c r="F580">
        <f t="shared" si="26"/>
        <v>124</v>
      </c>
      <c r="H580" s="46">
        <v>0</v>
      </c>
      <c r="I580" s="46">
        <v>0</v>
      </c>
      <c r="J580" s="46">
        <v>0</v>
      </c>
      <c r="K580" s="46">
        <v>0</v>
      </c>
      <c r="L580" s="46">
        <v>1</v>
      </c>
      <c r="M580" s="46">
        <v>2</v>
      </c>
      <c r="N580" s="46">
        <v>2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0</v>
      </c>
      <c r="U580" s="46">
        <v>4</v>
      </c>
      <c r="V580" s="46">
        <v>3</v>
      </c>
      <c r="W580" s="46">
        <v>3</v>
      </c>
      <c r="X580" s="46">
        <v>2</v>
      </c>
      <c r="Y580" s="46">
        <v>2</v>
      </c>
      <c r="Z580" s="46">
        <v>15</v>
      </c>
      <c r="AA580" s="46">
        <v>1</v>
      </c>
      <c r="AB580" s="46">
        <v>0</v>
      </c>
      <c r="AC580" s="46">
        <v>2</v>
      </c>
      <c r="AD580" s="46">
        <v>1</v>
      </c>
      <c r="AE580" s="46">
        <v>2</v>
      </c>
      <c r="AF580" s="46">
        <v>0</v>
      </c>
      <c r="AG580" s="46">
        <v>0</v>
      </c>
      <c r="AH580" s="46">
        <v>73</v>
      </c>
      <c r="AI580" s="46">
        <v>1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</row>
    <row r="581" spans="1:40">
      <c r="A581">
        <v>570</v>
      </c>
      <c r="B581" s="100">
        <v>0.39513888888888898</v>
      </c>
      <c r="C581">
        <f t="shared" ca="1" si="24"/>
        <v>0</v>
      </c>
      <c r="D581">
        <f t="shared" si="25"/>
        <v>124</v>
      </c>
      <c r="E581">
        <f>IF(appliances!$D$46="YES",light_sim_data!B581,0)</f>
        <v>0</v>
      </c>
      <c r="F581">
        <f t="shared" si="26"/>
        <v>124</v>
      </c>
      <c r="H581" s="46">
        <v>0</v>
      </c>
      <c r="I581" s="46">
        <v>0</v>
      </c>
      <c r="J581" s="46">
        <v>0</v>
      </c>
      <c r="K581" s="46">
        <v>0</v>
      </c>
      <c r="L581" s="46">
        <v>1</v>
      </c>
      <c r="M581" s="46">
        <v>2</v>
      </c>
      <c r="N581" s="46">
        <v>2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0</v>
      </c>
      <c r="U581" s="46">
        <v>4</v>
      </c>
      <c r="V581" s="46">
        <v>3</v>
      </c>
      <c r="W581" s="46">
        <v>3</v>
      </c>
      <c r="X581" s="46">
        <v>2</v>
      </c>
      <c r="Y581" s="46">
        <v>2</v>
      </c>
      <c r="Z581" s="46">
        <v>15</v>
      </c>
      <c r="AA581" s="46">
        <v>1</v>
      </c>
      <c r="AB581" s="46">
        <v>0</v>
      </c>
      <c r="AC581" s="46">
        <v>2</v>
      </c>
      <c r="AD581" s="46">
        <v>1</v>
      </c>
      <c r="AE581" s="46">
        <v>2</v>
      </c>
      <c r="AF581" s="46">
        <v>0</v>
      </c>
      <c r="AG581" s="46">
        <v>0</v>
      </c>
      <c r="AH581" s="46">
        <v>73</v>
      </c>
      <c r="AI581" s="46">
        <v>1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</row>
    <row r="582" spans="1:40">
      <c r="A582">
        <v>571</v>
      </c>
      <c r="B582" s="100">
        <v>0.39583333333333298</v>
      </c>
      <c r="C582">
        <f t="shared" ca="1" si="24"/>
        <v>0</v>
      </c>
      <c r="D582">
        <f t="shared" si="25"/>
        <v>124</v>
      </c>
      <c r="E582">
        <f>IF(appliances!$D$46="YES",light_sim_data!B582,0)</f>
        <v>0</v>
      </c>
      <c r="F582">
        <f t="shared" si="26"/>
        <v>124</v>
      </c>
      <c r="H582" s="46">
        <v>0</v>
      </c>
      <c r="I582" s="46">
        <v>0</v>
      </c>
      <c r="J582" s="46">
        <v>0</v>
      </c>
      <c r="K582" s="46">
        <v>0</v>
      </c>
      <c r="L582" s="46">
        <v>1</v>
      </c>
      <c r="M582" s="46">
        <v>2</v>
      </c>
      <c r="N582" s="46">
        <v>2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0</v>
      </c>
      <c r="U582" s="46">
        <v>4</v>
      </c>
      <c r="V582" s="46">
        <v>3</v>
      </c>
      <c r="W582" s="46">
        <v>3</v>
      </c>
      <c r="X582" s="46">
        <v>2</v>
      </c>
      <c r="Y582" s="46">
        <v>2</v>
      </c>
      <c r="Z582" s="46">
        <v>15</v>
      </c>
      <c r="AA582" s="46">
        <v>1</v>
      </c>
      <c r="AB582" s="46">
        <v>0</v>
      </c>
      <c r="AC582" s="46">
        <v>2</v>
      </c>
      <c r="AD582" s="46">
        <v>1</v>
      </c>
      <c r="AE582" s="46">
        <v>2</v>
      </c>
      <c r="AF582" s="46">
        <v>0</v>
      </c>
      <c r="AG582" s="46">
        <v>0</v>
      </c>
      <c r="AH582" s="46">
        <v>73</v>
      </c>
      <c r="AI582" s="46">
        <v>1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</row>
    <row r="583" spans="1:40">
      <c r="A583">
        <v>572</v>
      </c>
      <c r="B583" s="100">
        <v>0.39652777777777798</v>
      </c>
      <c r="C583">
        <f t="shared" ca="1" si="24"/>
        <v>0</v>
      </c>
      <c r="D583">
        <f t="shared" si="25"/>
        <v>124</v>
      </c>
      <c r="E583">
        <f>IF(appliances!$D$46="YES",light_sim_data!B583,0)</f>
        <v>0</v>
      </c>
      <c r="F583">
        <f t="shared" si="26"/>
        <v>124</v>
      </c>
      <c r="H583" s="46">
        <v>0</v>
      </c>
      <c r="I583" s="46">
        <v>0</v>
      </c>
      <c r="J583" s="46">
        <v>0</v>
      </c>
      <c r="K583" s="46">
        <v>0</v>
      </c>
      <c r="L583" s="46">
        <v>1</v>
      </c>
      <c r="M583" s="46">
        <v>2</v>
      </c>
      <c r="N583" s="46">
        <v>2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0</v>
      </c>
      <c r="U583" s="46">
        <v>4</v>
      </c>
      <c r="V583" s="46">
        <v>3</v>
      </c>
      <c r="W583" s="46">
        <v>3</v>
      </c>
      <c r="X583" s="46">
        <v>2</v>
      </c>
      <c r="Y583" s="46">
        <v>2</v>
      </c>
      <c r="Z583" s="46">
        <v>15</v>
      </c>
      <c r="AA583" s="46">
        <v>1</v>
      </c>
      <c r="AB583" s="46">
        <v>0</v>
      </c>
      <c r="AC583" s="46">
        <v>2</v>
      </c>
      <c r="AD583" s="46">
        <v>1</v>
      </c>
      <c r="AE583" s="46">
        <v>2</v>
      </c>
      <c r="AF583" s="46">
        <v>0</v>
      </c>
      <c r="AG583" s="46">
        <v>0</v>
      </c>
      <c r="AH583" s="46">
        <v>73</v>
      </c>
      <c r="AI583" s="46">
        <v>1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</row>
    <row r="584" spans="1:40">
      <c r="A584">
        <v>573</v>
      </c>
      <c r="B584" s="100">
        <v>0.39722222222222198</v>
      </c>
      <c r="C584">
        <f t="shared" ca="1" si="24"/>
        <v>0</v>
      </c>
      <c r="D584">
        <f t="shared" si="25"/>
        <v>124</v>
      </c>
      <c r="E584">
        <f>IF(appliances!$D$46="YES",light_sim_data!B584,0)</f>
        <v>0</v>
      </c>
      <c r="F584">
        <f t="shared" si="26"/>
        <v>124</v>
      </c>
      <c r="H584" s="46">
        <v>0</v>
      </c>
      <c r="I584" s="46">
        <v>0</v>
      </c>
      <c r="J584" s="46">
        <v>0</v>
      </c>
      <c r="K584" s="46">
        <v>0</v>
      </c>
      <c r="L584" s="46">
        <v>1</v>
      </c>
      <c r="M584" s="46">
        <v>2</v>
      </c>
      <c r="N584" s="46">
        <v>2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0</v>
      </c>
      <c r="U584" s="46">
        <v>4</v>
      </c>
      <c r="V584" s="46">
        <v>3</v>
      </c>
      <c r="W584" s="46">
        <v>3</v>
      </c>
      <c r="X584" s="46">
        <v>2</v>
      </c>
      <c r="Y584" s="46">
        <v>2</v>
      </c>
      <c r="Z584" s="46">
        <v>15</v>
      </c>
      <c r="AA584" s="46">
        <v>1</v>
      </c>
      <c r="AB584" s="46">
        <v>0</v>
      </c>
      <c r="AC584" s="46">
        <v>2</v>
      </c>
      <c r="AD584" s="46">
        <v>1</v>
      </c>
      <c r="AE584" s="46">
        <v>2</v>
      </c>
      <c r="AF584" s="46">
        <v>0</v>
      </c>
      <c r="AG584" s="46">
        <v>0</v>
      </c>
      <c r="AH584" s="46">
        <v>73</v>
      </c>
      <c r="AI584" s="46">
        <v>1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</row>
    <row r="585" spans="1:40">
      <c r="A585">
        <v>574</v>
      </c>
      <c r="B585" s="100">
        <v>0.39791666666666697</v>
      </c>
      <c r="C585">
        <f t="shared" ca="1" si="24"/>
        <v>0</v>
      </c>
      <c r="D585">
        <f t="shared" si="25"/>
        <v>124</v>
      </c>
      <c r="E585">
        <f>IF(appliances!$D$46="YES",light_sim_data!B585,0)</f>
        <v>0</v>
      </c>
      <c r="F585">
        <f t="shared" si="26"/>
        <v>124</v>
      </c>
      <c r="H585" s="46">
        <v>0</v>
      </c>
      <c r="I585" s="46">
        <v>0</v>
      </c>
      <c r="J585" s="46">
        <v>0</v>
      </c>
      <c r="K585" s="46">
        <v>0</v>
      </c>
      <c r="L585" s="46">
        <v>1</v>
      </c>
      <c r="M585" s="46">
        <v>2</v>
      </c>
      <c r="N585" s="46">
        <v>2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0</v>
      </c>
      <c r="U585" s="46">
        <v>4</v>
      </c>
      <c r="V585" s="46">
        <v>3</v>
      </c>
      <c r="W585" s="46">
        <v>3</v>
      </c>
      <c r="X585" s="46">
        <v>2</v>
      </c>
      <c r="Y585" s="46">
        <v>2</v>
      </c>
      <c r="Z585" s="46">
        <v>15</v>
      </c>
      <c r="AA585" s="46">
        <v>1</v>
      </c>
      <c r="AB585" s="46">
        <v>0</v>
      </c>
      <c r="AC585" s="46">
        <v>2</v>
      </c>
      <c r="AD585" s="46">
        <v>1</v>
      </c>
      <c r="AE585" s="46">
        <v>2</v>
      </c>
      <c r="AF585" s="46">
        <v>0</v>
      </c>
      <c r="AG585" s="46">
        <v>0</v>
      </c>
      <c r="AH585" s="46">
        <v>73</v>
      </c>
      <c r="AI585" s="46">
        <v>1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</row>
    <row r="586" spans="1:40">
      <c r="A586">
        <v>575</v>
      </c>
      <c r="B586" s="100">
        <v>0.39861111111111103</v>
      </c>
      <c r="C586">
        <f t="shared" ca="1" si="24"/>
        <v>0</v>
      </c>
      <c r="D586">
        <f t="shared" si="25"/>
        <v>124</v>
      </c>
      <c r="E586">
        <f>IF(appliances!$D$46="YES",light_sim_data!B586,0)</f>
        <v>0</v>
      </c>
      <c r="F586">
        <f t="shared" si="26"/>
        <v>124</v>
      </c>
      <c r="H586" s="46">
        <v>0</v>
      </c>
      <c r="I586" s="46">
        <v>0</v>
      </c>
      <c r="J586" s="46">
        <v>0</v>
      </c>
      <c r="K586" s="46">
        <v>0</v>
      </c>
      <c r="L586" s="46">
        <v>1</v>
      </c>
      <c r="M586" s="46">
        <v>2</v>
      </c>
      <c r="N586" s="46">
        <v>2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0</v>
      </c>
      <c r="U586" s="46">
        <v>4</v>
      </c>
      <c r="V586" s="46">
        <v>3</v>
      </c>
      <c r="W586" s="46">
        <v>3</v>
      </c>
      <c r="X586" s="46">
        <v>2</v>
      </c>
      <c r="Y586" s="46">
        <v>2</v>
      </c>
      <c r="Z586" s="46">
        <v>15</v>
      </c>
      <c r="AA586" s="46">
        <v>1</v>
      </c>
      <c r="AB586" s="46">
        <v>0</v>
      </c>
      <c r="AC586" s="46">
        <v>2</v>
      </c>
      <c r="AD586" s="46">
        <v>1</v>
      </c>
      <c r="AE586" s="46">
        <v>2</v>
      </c>
      <c r="AF586" s="46">
        <v>0</v>
      </c>
      <c r="AG586" s="46">
        <v>0</v>
      </c>
      <c r="AH586" s="46">
        <v>73</v>
      </c>
      <c r="AI586" s="46">
        <v>1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</row>
    <row r="587" spans="1:40">
      <c r="A587">
        <v>576</v>
      </c>
      <c r="B587" s="100">
        <v>0.39930555555555602</v>
      </c>
      <c r="C587">
        <f t="shared" ca="1" si="24"/>
        <v>0</v>
      </c>
      <c r="D587">
        <f t="shared" si="25"/>
        <v>124</v>
      </c>
      <c r="E587">
        <f>IF(appliances!$D$46="YES",light_sim_data!B587,0)</f>
        <v>0</v>
      </c>
      <c r="F587">
        <f t="shared" si="26"/>
        <v>124</v>
      </c>
      <c r="H587" s="46">
        <v>0</v>
      </c>
      <c r="I587" s="46">
        <v>0</v>
      </c>
      <c r="J587" s="46">
        <v>0</v>
      </c>
      <c r="K587" s="46">
        <v>0</v>
      </c>
      <c r="L587" s="46">
        <v>1</v>
      </c>
      <c r="M587" s="46">
        <v>2</v>
      </c>
      <c r="N587" s="46">
        <v>2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0</v>
      </c>
      <c r="U587" s="46">
        <v>4</v>
      </c>
      <c r="V587" s="46">
        <v>3</v>
      </c>
      <c r="W587" s="46">
        <v>3</v>
      </c>
      <c r="X587" s="46">
        <v>2</v>
      </c>
      <c r="Y587" s="46">
        <v>2</v>
      </c>
      <c r="Z587" s="46">
        <v>15</v>
      </c>
      <c r="AA587" s="46">
        <v>1</v>
      </c>
      <c r="AB587" s="46">
        <v>0</v>
      </c>
      <c r="AC587" s="46">
        <v>2</v>
      </c>
      <c r="AD587" s="46">
        <v>1</v>
      </c>
      <c r="AE587" s="46">
        <v>2</v>
      </c>
      <c r="AF587" s="46">
        <v>0</v>
      </c>
      <c r="AG587" s="46">
        <v>0</v>
      </c>
      <c r="AH587" s="46">
        <v>73</v>
      </c>
      <c r="AI587" s="46">
        <v>1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</row>
    <row r="588" spans="1:40">
      <c r="A588">
        <v>577</v>
      </c>
      <c r="B588" s="100">
        <v>0.4</v>
      </c>
      <c r="C588">
        <f t="shared" ca="1" si="24"/>
        <v>0</v>
      </c>
      <c r="D588">
        <f t="shared" si="25"/>
        <v>124</v>
      </c>
      <c r="E588">
        <f>IF(appliances!$D$46="YES",light_sim_data!B588,0)</f>
        <v>0</v>
      </c>
      <c r="F588">
        <f t="shared" si="26"/>
        <v>124</v>
      </c>
      <c r="H588" s="46">
        <v>0</v>
      </c>
      <c r="I588" s="46">
        <v>0</v>
      </c>
      <c r="J588" s="46">
        <v>0</v>
      </c>
      <c r="K588" s="46">
        <v>0</v>
      </c>
      <c r="L588" s="46">
        <v>1</v>
      </c>
      <c r="M588" s="46">
        <v>2</v>
      </c>
      <c r="N588" s="46">
        <v>2</v>
      </c>
      <c r="O588" s="46">
        <v>1</v>
      </c>
      <c r="P588" s="46">
        <v>9</v>
      </c>
      <c r="Q588" s="46">
        <v>0</v>
      </c>
      <c r="R588" s="46">
        <v>0</v>
      </c>
      <c r="S588" s="46">
        <v>0</v>
      </c>
      <c r="T588" s="46">
        <v>0</v>
      </c>
      <c r="U588" s="46">
        <v>4</v>
      </c>
      <c r="V588" s="46">
        <v>3</v>
      </c>
      <c r="W588" s="46">
        <v>3</v>
      </c>
      <c r="X588" s="46">
        <v>2</v>
      </c>
      <c r="Y588" s="46">
        <v>2</v>
      </c>
      <c r="Z588" s="46">
        <v>15</v>
      </c>
      <c r="AA588" s="46">
        <v>1</v>
      </c>
      <c r="AB588" s="46">
        <v>0</v>
      </c>
      <c r="AC588" s="46">
        <v>2</v>
      </c>
      <c r="AD588" s="46">
        <v>1</v>
      </c>
      <c r="AE588" s="46">
        <v>2</v>
      </c>
      <c r="AF588" s="46">
        <v>0</v>
      </c>
      <c r="AG588" s="46">
        <v>0</v>
      </c>
      <c r="AH588" s="46">
        <v>73</v>
      </c>
      <c r="AI588" s="46">
        <v>1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</row>
    <row r="589" spans="1:40">
      <c r="A589">
        <v>578</v>
      </c>
      <c r="B589" s="100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124</v>
      </c>
      <c r="E589">
        <f>IF(appliances!$D$46="YES",light_sim_data!B589,0)</f>
        <v>0</v>
      </c>
      <c r="F589">
        <f t="shared" ref="F589:F652" si="29">SUM(H589:AN589)</f>
        <v>124</v>
      </c>
      <c r="H589" s="46">
        <v>0</v>
      </c>
      <c r="I589" s="46">
        <v>0</v>
      </c>
      <c r="J589" s="46">
        <v>0</v>
      </c>
      <c r="K589" s="46">
        <v>0</v>
      </c>
      <c r="L589" s="46">
        <v>1</v>
      </c>
      <c r="M589" s="46">
        <v>2</v>
      </c>
      <c r="N589" s="46">
        <v>2</v>
      </c>
      <c r="O589" s="46">
        <v>1</v>
      </c>
      <c r="P589" s="46">
        <v>9</v>
      </c>
      <c r="Q589" s="46">
        <v>0</v>
      </c>
      <c r="R589" s="46">
        <v>0</v>
      </c>
      <c r="S589" s="46">
        <v>0</v>
      </c>
      <c r="T589" s="46">
        <v>0</v>
      </c>
      <c r="U589" s="46">
        <v>4</v>
      </c>
      <c r="V589" s="46">
        <v>3</v>
      </c>
      <c r="W589" s="46">
        <v>3</v>
      </c>
      <c r="X589" s="46">
        <v>2</v>
      </c>
      <c r="Y589" s="46">
        <v>2</v>
      </c>
      <c r="Z589" s="46">
        <v>15</v>
      </c>
      <c r="AA589" s="46">
        <v>1</v>
      </c>
      <c r="AB589" s="46">
        <v>0</v>
      </c>
      <c r="AC589" s="46">
        <v>2</v>
      </c>
      <c r="AD589" s="46">
        <v>1</v>
      </c>
      <c r="AE589" s="46">
        <v>2</v>
      </c>
      <c r="AF589" s="46">
        <v>0</v>
      </c>
      <c r="AG589" s="46">
        <v>0</v>
      </c>
      <c r="AH589" s="46">
        <v>73</v>
      </c>
      <c r="AI589" s="46">
        <v>1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</row>
    <row r="590" spans="1:40">
      <c r="A590">
        <v>579</v>
      </c>
      <c r="B590" s="100">
        <v>0.40138888888888902</v>
      </c>
      <c r="C590">
        <f t="shared" ca="1" si="27"/>
        <v>0</v>
      </c>
      <c r="D590">
        <f t="shared" si="28"/>
        <v>124</v>
      </c>
      <c r="E590">
        <f>IF(appliances!$D$46="YES",light_sim_data!B590,0)</f>
        <v>0</v>
      </c>
      <c r="F590">
        <f t="shared" si="29"/>
        <v>124</v>
      </c>
      <c r="H590" s="46">
        <v>0</v>
      </c>
      <c r="I590" s="46">
        <v>0</v>
      </c>
      <c r="J590" s="46">
        <v>0</v>
      </c>
      <c r="K590" s="46">
        <v>0</v>
      </c>
      <c r="L590" s="46">
        <v>1</v>
      </c>
      <c r="M590" s="46">
        <v>2</v>
      </c>
      <c r="N590" s="46">
        <v>2</v>
      </c>
      <c r="O590" s="46">
        <v>1</v>
      </c>
      <c r="P590" s="46">
        <v>9</v>
      </c>
      <c r="Q590" s="46">
        <v>0</v>
      </c>
      <c r="R590" s="46">
        <v>0</v>
      </c>
      <c r="S590" s="46">
        <v>0</v>
      </c>
      <c r="T590" s="46">
        <v>0</v>
      </c>
      <c r="U590" s="46">
        <v>4</v>
      </c>
      <c r="V590" s="46">
        <v>3</v>
      </c>
      <c r="W590" s="46">
        <v>3</v>
      </c>
      <c r="X590" s="46">
        <v>2</v>
      </c>
      <c r="Y590" s="46">
        <v>2</v>
      </c>
      <c r="Z590" s="46">
        <v>15</v>
      </c>
      <c r="AA590" s="46">
        <v>1</v>
      </c>
      <c r="AB590" s="46">
        <v>0</v>
      </c>
      <c r="AC590" s="46">
        <v>2</v>
      </c>
      <c r="AD590" s="46">
        <v>1</v>
      </c>
      <c r="AE590" s="46">
        <v>2</v>
      </c>
      <c r="AF590" s="46">
        <v>0</v>
      </c>
      <c r="AG590" s="46">
        <v>0</v>
      </c>
      <c r="AH590" s="46">
        <v>73</v>
      </c>
      <c r="AI590" s="46">
        <v>1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</row>
    <row r="591" spans="1:40">
      <c r="A591">
        <v>580</v>
      </c>
      <c r="B591" s="100">
        <v>0.40208333333333302</v>
      </c>
      <c r="C591">
        <f t="shared" ca="1" si="27"/>
        <v>0</v>
      </c>
      <c r="D591">
        <f t="shared" si="28"/>
        <v>124</v>
      </c>
      <c r="E591">
        <f>IF(appliances!$D$46="YES",light_sim_data!B591,0)</f>
        <v>0</v>
      </c>
      <c r="F591">
        <f t="shared" si="29"/>
        <v>124</v>
      </c>
      <c r="H591" s="46">
        <v>0</v>
      </c>
      <c r="I591" s="46">
        <v>0</v>
      </c>
      <c r="J591" s="46">
        <v>0</v>
      </c>
      <c r="K591" s="46">
        <v>0</v>
      </c>
      <c r="L591" s="46">
        <v>1</v>
      </c>
      <c r="M591" s="46">
        <v>2</v>
      </c>
      <c r="N591" s="46">
        <v>2</v>
      </c>
      <c r="O591" s="46">
        <v>1</v>
      </c>
      <c r="P591" s="46">
        <v>9</v>
      </c>
      <c r="Q591" s="46">
        <v>0</v>
      </c>
      <c r="R591" s="46">
        <v>0</v>
      </c>
      <c r="S591" s="46">
        <v>0</v>
      </c>
      <c r="T591" s="46">
        <v>0</v>
      </c>
      <c r="U591" s="46">
        <v>4</v>
      </c>
      <c r="V591" s="46">
        <v>3</v>
      </c>
      <c r="W591" s="46">
        <v>3</v>
      </c>
      <c r="X591" s="46">
        <v>2</v>
      </c>
      <c r="Y591" s="46">
        <v>2</v>
      </c>
      <c r="Z591" s="46">
        <v>15</v>
      </c>
      <c r="AA591" s="46">
        <v>1</v>
      </c>
      <c r="AB591" s="46">
        <v>0</v>
      </c>
      <c r="AC591" s="46">
        <v>2</v>
      </c>
      <c r="AD591" s="46">
        <v>1</v>
      </c>
      <c r="AE591" s="46">
        <v>2</v>
      </c>
      <c r="AF591" s="46">
        <v>0</v>
      </c>
      <c r="AG591" s="46">
        <v>0</v>
      </c>
      <c r="AH591" s="46">
        <v>73</v>
      </c>
      <c r="AI591" s="46">
        <v>1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</row>
    <row r="592" spans="1:40">
      <c r="A592">
        <v>581</v>
      </c>
      <c r="B592" s="100">
        <v>0.40277777777777801</v>
      </c>
      <c r="C592">
        <f t="shared" ca="1" si="27"/>
        <v>0</v>
      </c>
      <c r="D592">
        <f t="shared" si="28"/>
        <v>124</v>
      </c>
      <c r="E592">
        <f>IF(appliances!$D$46="YES",light_sim_data!B592,0)</f>
        <v>0</v>
      </c>
      <c r="F592">
        <f t="shared" si="29"/>
        <v>124</v>
      </c>
      <c r="H592" s="46">
        <v>0</v>
      </c>
      <c r="I592" s="46">
        <v>0</v>
      </c>
      <c r="J592" s="46">
        <v>0</v>
      </c>
      <c r="K592" s="46">
        <v>0</v>
      </c>
      <c r="L592" s="46">
        <v>1</v>
      </c>
      <c r="M592" s="46">
        <v>2</v>
      </c>
      <c r="N592" s="46">
        <v>2</v>
      </c>
      <c r="O592" s="46">
        <v>1</v>
      </c>
      <c r="P592" s="46">
        <v>9</v>
      </c>
      <c r="Q592" s="46">
        <v>0</v>
      </c>
      <c r="R592" s="46">
        <v>0</v>
      </c>
      <c r="S592" s="46">
        <v>0</v>
      </c>
      <c r="T592" s="46">
        <v>0</v>
      </c>
      <c r="U592" s="46">
        <v>4</v>
      </c>
      <c r="V592" s="46">
        <v>3</v>
      </c>
      <c r="W592" s="46">
        <v>3</v>
      </c>
      <c r="X592" s="46">
        <v>2</v>
      </c>
      <c r="Y592" s="46">
        <v>2</v>
      </c>
      <c r="Z592" s="46">
        <v>15</v>
      </c>
      <c r="AA592" s="46">
        <v>1</v>
      </c>
      <c r="AB592" s="46">
        <v>0</v>
      </c>
      <c r="AC592" s="46">
        <v>2</v>
      </c>
      <c r="AD592" s="46">
        <v>1</v>
      </c>
      <c r="AE592" s="46">
        <v>2</v>
      </c>
      <c r="AF592" s="46">
        <v>0</v>
      </c>
      <c r="AG592" s="46">
        <v>0</v>
      </c>
      <c r="AH592" s="46">
        <v>73</v>
      </c>
      <c r="AI592" s="46">
        <v>1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</row>
    <row r="593" spans="1:40">
      <c r="A593">
        <v>582</v>
      </c>
      <c r="B593" s="100">
        <v>0.40347222222222201</v>
      </c>
      <c r="C593">
        <f t="shared" ca="1" si="27"/>
        <v>0</v>
      </c>
      <c r="D593">
        <f t="shared" si="28"/>
        <v>124</v>
      </c>
      <c r="E593">
        <f>IF(appliances!$D$46="YES",light_sim_data!B593,0)</f>
        <v>0</v>
      </c>
      <c r="F593">
        <f t="shared" si="29"/>
        <v>124</v>
      </c>
      <c r="H593" s="46">
        <v>0</v>
      </c>
      <c r="I593" s="46">
        <v>0</v>
      </c>
      <c r="J593" s="46">
        <v>0</v>
      </c>
      <c r="K593" s="46">
        <v>0</v>
      </c>
      <c r="L593" s="46">
        <v>1</v>
      </c>
      <c r="M593" s="46">
        <v>2</v>
      </c>
      <c r="N593" s="46">
        <v>2</v>
      </c>
      <c r="O593" s="46">
        <v>1</v>
      </c>
      <c r="P593" s="46">
        <v>9</v>
      </c>
      <c r="Q593" s="46">
        <v>0</v>
      </c>
      <c r="R593" s="46">
        <v>0</v>
      </c>
      <c r="S593" s="46">
        <v>0</v>
      </c>
      <c r="T593" s="46">
        <v>0</v>
      </c>
      <c r="U593" s="46">
        <v>4</v>
      </c>
      <c r="V593" s="46">
        <v>3</v>
      </c>
      <c r="W593" s="46">
        <v>3</v>
      </c>
      <c r="X593" s="46">
        <v>2</v>
      </c>
      <c r="Y593" s="46">
        <v>2</v>
      </c>
      <c r="Z593" s="46">
        <v>15</v>
      </c>
      <c r="AA593" s="46">
        <v>1</v>
      </c>
      <c r="AB593" s="46">
        <v>0</v>
      </c>
      <c r="AC593" s="46">
        <v>2</v>
      </c>
      <c r="AD593" s="46">
        <v>1</v>
      </c>
      <c r="AE593" s="46">
        <v>2</v>
      </c>
      <c r="AF593" s="46">
        <v>0</v>
      </c>
      <c r="AG593" s="46">
        <v>0</v>
      </c>
      <c r="AH593" s="46">
        <v>73</v>
      </c>
      <c r="AI593" s="46">
        <v>1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</row>
    <row r="594" spans="1:40">
      <c r="A594">
        <v>583</v>
      </c>
      <c r="B594" s="100">
        <v>0.40416666666666701</v>
      </c>
      <c r="C594">
        <f t="shared" ca="1" si="27"/>
        <v>0</v>
      </c>
      <c r="D594">
        <f t="shared" si="28"/>
        <v>124</v>
      </c>
      <c r="E594">
        <f>IF(appliances!$D$46="YES",light_sim_data!B594,0)</f>
        <v>0</v>
      </c>
      <c r="F594">
        <f t="shared" si="29"/>
        <v>124</v>
      </c>
      <c r="H594" s="46">
        <v>0</v>
      </c>
      <c r="I594" s="46">
        <v>0</v>
      </c>
      <c r="J594" s="46">
        <v>0</v>
      </c>
      <c r="K594" s="46">
        <v>0</v>
      </c>
      <c r="L594" s="46">
        <v>1</v>
      </c>
      <c r="M594" s="46">
        <v>2</v>
      </c>
      <c r="N594" s="46">
        <v>2</v>
      </c>
      <c r="O594" s="46">
        <v>1</v>
      </c>
      <c r="P594" s="46">
        <v>9</v>
      </c>
      <c r="Q594" s="46">
        <v>0</v>
      </c>
      <c r="R594" s="46">
        <v>0</v>
      </c>
      <c r="S594" s="46">
        <v>0</v>
      </c>
      <c r="T594" s="46">
        <v>0</v>
      </c>
      <c r="U594" s="46">
        <v>4</v>
      </c>
      <c r="V594" s="46">
        <v>3</v>
      </c>
      <c r="W594" s="46">
        <v>3</v>
      </c>
      <c r="X594" s="46">
        <v>2</v>
      </c>
      <c r="Y594" s="46">
        <v>2</v>
      </c>
      <c r="Z594" s="46">
        <v>15</v>
      </c>
      <c r="AA594" s="46">
        <v>1</v>
      </c>
      <c r="AB594" s="46">
        <v>0</v>
      </c>
      <c r="AC594" s="46">
        <v>2</v>
      </c>
      <c r="AD594" s="46">
        <v>1</v>
      </c>
      <c r="AE594" s="46">
        <v>2</v>
      </c>
      <c r="AF594" s="46">
        <v>0</v>
      </c>
      <c r="AG594" s="46">
        <v>0</v>
      </c>
      <c r="AH594" s="46">
        <v>73</v>
      </c>
      <c r="AI594" s="46">
        <v>1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</row>
    <row r="595" spans="1:40">
      <c r="A595">
        <v>584</v>
      </c>
      <c r="B595" s="100">
        <v>0.40486111111111101</v>
      </c>
      <c r="C595">
        <f t="shared" ca="1" si="27"/>
        <v>0</v>
      </c>
      <c r="D595">
        <f t="shared" si="28"/>
        <v>124</v>
      </c>
      <c r="E595">
        <f>IF(appliances!$D$46="YES",light_sim_data!B595,0)</f>
        <v>0</v>
      </c>
      <c r="F595">
        <f t="shared" si="29"/>
        <v>124</v>
      </c>
      <c r="H595" s="46">
        <v>0</v>
      </c>
      <c r="I595" s="46">
        <v>0</v>
      </c>
      <c r="J595" s="46">
        <v>0</v>
      </c>
      <c r="K595" s="46">
        <v>0</v>
      </c>
      <c r="L595" s="46">
        <v>1</v>
      </c>
      <c r="M595" s="46">
        <v>2</v>
      </c>
      <c r="N595" s="46">
        <v>2</v>
      </c>
      <c r="O595" s="46">
        <v>1</v>
      </c>
      <c r="P595" s="46">
        <v>9</v>
      </c>
      <c r="Q595" s="46">
        <v>0</v>
      </c>
      <c r="R595" s="46">
        <v>0</v>
      </c>
      <c r="S595" s="46">
        <v>0</v>
      </c>
      <c r="T595" s="46">
        <v>0</v>
      </c>
      <c r="U595" s="46">
        <v>4</v>
      </c>
      <c r="V595" s="46">
        <v>3</v>
      </c>
      <c r="W595" s="46">
        <v>3</v>
      </c>
      <c r="X595" s="46">
        <v>2</v>
      </c>
      <c r="Y595" s="46">
        <v>2</v>
      </c>
      <c r="Z595" s="46">
        <v>15</v>
      </c>
      <c r="AA595" s="46">
        <v>1</v>
      </c>
      <c r="AB595" s="46">
        <v>0</v>
      </c>
      <c r="AC595" s="46">
        <v>2</v>
      </c>
      <c r="AD595" s="46">
        <v>1</v>
      </c>
      <c r="AE595" s="46">
        <v>2</v>
      </c>
      <c r="AF595" s="46">
        <v>0</v>
      </c>
      <c r="AG595" s="46">
        <v>0</v>
      </c>
      <c r="AH595" s="46">
        <v>73</v>
      </c>
      <c r="AI595" s="46">
        <v>1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</row>
    <row r="596" spans="1:40">
      <c r="A596">
        <v>585</v>
      </c>
      <c r="B596" s="100">
        <v>0.405555555555556</v>
      </c>
      <c r="C596">
        <f t="shared" ca="1" si="27"/>
        <v>0</v>
      </c>
      <c r="D596">
        <f t="shared" si="28"/>
        <v>124</v>
      </c>
      <c r="E596">
        <f>IF(appliances!$D$46="YES",light_sim_data!B596,0)</f>
        <v>0</v>
      </c>
      <c r="F596">
        <f t="shared" si="29"/>
        <v>124</v>
      </c>
      <c r="H596" s="46">
        <v>0</v>
      </c>
      <c r="I596" s="46">
        <v>0</v>
      </c>
      <c r="J596" s="46">
        <v>0</v>
      </c>
      <c r="K596" s="46">
        <v>0</v>
      </c>
      <c r="L596" s="46">
        <v>1</v>
      </c>
      <c r="M596" s="46">
        <v>2</v>
      </c>
      <c r="N596" s="46">
        <v>2</v>
      </c>
      <c r="O596" s="46">
        <v>1</v>
      </c>
      <c r="P596" s="46">
        <v>9</v>
      </c>
      <c r="Q596" s="46">
        <v>0</v>
      </c>
      <c r="R596" s="46">
        <v>0</v>
      </c>
      <c r="S596" s="46">
        <v>0</v>
      </c>
      <c r="T596" s="46">
        <v>0</v>
      </c>
      <c r="U596" s="46">
        <v>4</v>
      </c>
      <c r="V596" s="46">
        <v>3</v>
      </c>
      <c r="W596" s="46">
        <v>3</v>
      </c>
      <c r="X596" s="46">
        <v>2</v>
      </c>
      <c r="Y596" s="46">
        <v>2</v>
      </c>
      <c r="Z596" s="46">
        <v>15</v>
      </c>
      <c r="AA596" s="46">
        <v>1</v>
      </c>
      <c r="AB596" s="46">
        <v>0</v>
      </c>
      <c r="AC596" s="46">
        <v>2</v>
      </c>
      <c r="AD596" s="46">
        <v>1</v>
      </c>
      <c r="AE596" s="46">
        <v>2</v>
      </c>
      <c r="AF596" s="46">
        <v>0</v>
      </c>
      <c r="AG596" s="46">
        <v>0</v>
      </c>
      <c r="AH596" s="46">
        <v>73</v>
      </c>
      <c r="AI596" s="46">
        <v>1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</row>
    <row r="597" spans="1:40">
      <c r="A597">
        <v>586</v>
      </c>
      <c r="B597" s="100">
        <v>0.40625</v>
      </c>
      <c r="C597">
        <f t="shared" ca="1" si="27"/>
        <v>0</v>
      </c>
      <c r="D597">
        <f t="shared" si="28"/>
        <v>301</v>
      </c>
      <c r="E597">
        <f>IF(appliances!$D$46="YES",light_sim_data!B597,0)</f>
        <v>0</v>
      </c>
      <c r="F597">
        <f t="shared" si="29"/>
        <v>301</v>
      </c>
      <c r="H597" s="46">
        <v>0</v>
      </c>
      <c r="I597" s="46">
        <v>0</v>
      </c>
      <c r="J597" s="46">
        <v>0</v>
      </c>
      <c r="K597" s="46">
        <v>0</v>
      </c>
      <c r="L597" s="46">
        <v>1</v>
      </c>
      <c r="M597" s="46">
        <v>2</v>
      </c>
      <c r="N597" s="46">
        <v>2</v>
      </c>
      <c r="O597" s="46">
        <v>1</v>
      </c>
      <c r="P597" s="46">
        <v>9</v>
      </c>
      <c r="Q597" s="46">
        <v>0</v>
      </c>
      <c r="R597" s="46">
        <v>0</v>
      </c>
      <c r="S597" s="46">
        <v>0</v>
      </c>
      <c r="T597" s="46">
        <v>0</v>
      </c>
      <c r="U597" s="46">
        <v>4</v>
      </c>
      <c r="V597" s="46">
        <v>3</v>
      </c>
      <c r="W597" s="46">
        <v>3</v>
      </c>
      <c r="X597" s="46">
        <v>2</v>
      </c>
      <c r="Y597" s="46">
        <v>2</v>
      </c>
      <c r="Z597" s="46">
        <v>15</v>
      </c>
      <c r="AA597" s="46">
        <v>1</v>
      </c>
      <c r="AB597" s="46">
        <v>0</v>
      </c>
      <c r="AC597" s="46">
        <v>2</v>
      </c>
      <c r="AD597" s="46">
        <v>1</v>
      </c>
      <c r="AE597" s="46">
        <v>2</v>
      </c>
      <c r="AF597" s="46">
        <v>0</v>
      </c>
      <c r="AG597" s="46">
        <v>0</v>
      </c>
      <c r="AH597" s="46">
        <v>250</v>
      </c>
      <c r="AI597" s="46">
        <v>1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</row>
    <row r="598" spans="1:40">
      <c r="A598">
        <v>587</v>
      </c>
      <c r="B598" s="100">
        <v>0.406944444444444</v>
      </c>
      <c r="C598">
        <f t="shared" ca="1" si="27"/>
        <v>0</v>
      </c>
      <c r="D598">
        <f t="shared" si="28"/>
        <v>301</v>
      </c>
      <c r="E598">
        <f>IF(appliances!$D$46="YES",light_sim_data!B598,0)</f>
        <v>0</v>
      </c>
      <c r="F598">
        <f t="shared" si="29"/>
        <v>301</v>
      </c>
      <c r="H598" s="46">
        <v>0</v>
      </c>
      <c r="I598" s="46">
        <v>0</v>
      </c>
      <c r="J598" s="46">
        <v>0</v>
      </c>
      <c r="K598" s="46">
        <v>0</v>
      </c>
      <c r="L598" s="46">
        <v>1</v>
      </c>
      <c r="M598" s="46">
        <v>2</v>
      </c>
      <c r="N598" s="46">
        <v>2</v>
      </c>
      <c r="O598" s="46">
        <v>1</v>
      </c>
      <c r="P598" s="46">
        <v>9</v>
      </c>
      <c r="Q598" s="46">
        <v>0</v>
      </c>
      <c r="R598" s="46">
        <v>0</v>
      </c>
      <c r="S598" s="46">
        <v>0</v>
      </c>
      <c r="T598" s="46">
        <v>0</v>
      </c>
      <c r="U598" s="46">
        <v>4</v>
      </c>
      <c r="V598" s="46">
        <v>3</v>
      </c>
      <c r="W598" s="46">
        <v>3</v>
      </c>
      <c r="X598" s="46">
        <v>2</v>
      </c>
      <c r="Y598" s="46">
        <v>2</v>
      </c>
      <c r="Z598" s="46">
        <v>15</v>
      </c>
      <c r="AA598" s="46">
        <v>1</v>
      </c>
      <c r="AB598" s="46">
        <v>0</v>
      </c>
      <c r="AC598" s="46">
        <v>2</v>
      </c>
      <c r="AD598" s="46">
        <v>1</v>
      </c>
      <c r="AE598" s="46">
        <v>2</v>
      </c>
      <c r="AF598" s="46">
        <v>0</v>
      </c>
      <c r="AG598" s="46">
        <v>0</v>
      </c>
      <c r="AH598" s="46">
        <v>250</v>
      </c>
      <c r="AI598" s="46">
        <v>1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</row>
    <row r="599" spans="1:40">
      <c r="A599">
        <v>588</v>
      </c>
      <c r="B599" s="100">
        <v>0.40763888888888899</v>
      </c>
      <c r="C599">
        <f t="shared" ca="1" si="27"/>
        <v>0</v>
      </c>
      <c r="D599">
        <f t="shared" si="28"/>
        <v>124</v>
      </c>
      <c r="E599">
        <f>IF(appliances!$D$46="YES",light_sim_data!B599,0)</f>
        <v>0</v>
      </c>
      <c r="F599">
        <f t="shared" si="29"/>
        <v>124</v>
      </c>
      <c r="H599" s="46">
        <v>0</v>
      </c>
      <c r="I599" s="46">
        <v>0</v>
      </c>
      <c r="J599" s="46">
        <v>0</v>
      </c>
      <c r="K599" s="46">
        <v>0</v>
      </c>
      <c r="L599" s="46">
        <v>1</v>
      </c>
      <c r="M599" s="46">
        <v>2</v>
      </c>
      <c r="N599" s="46">
        <v>2</v>
      </c>
      <c r="O599" s="46">
        <v>1</v>
      </c>
      <c r="P599" s="46">
        <v>9</v>
      </c>
      <c r="Q599" s="46">
        <v>0</v>
      </c>
      <c r="R599" s="46">
        <v>0</v>
      </c>
      <c r="S599" s="46">
        <v>0</v>
      </c>
      <c r="T599" s="46">
        <v>0</v>
      </c>
      <c r="U599" s="46">
        <v>4</v>
      </c>
      <c r="V599" s="46">
        <v>3</v>
      </c>
      <c r="W599" s="46">
        <v>3</v>
      </c>
      <c r="X599" s="46">
        <v>2</v>
      </c>
      <c r="Y599" s="46">
        <v>2</v>
      </c>
      <c r="Z599" s="46">
        <v>15</v>
      </c>
      <c r="AA599" s="46">
        <v>1</v>
      </c>
      <c r="AB599" s="46">
        <v>0</v>
      </c>
      <c r="AC599" s="46">
        <v>2</v>
      </c>
      <c r="AD599" s="46">
        <v>1</v>
      </c>
      <c r="AE599" s="46">
        <v>2</v>
      </c>
      <c r="AF599" s="46">
        <v>0</v>
      </c>
      <c r="AG599" s="46">
        <v>0</v>
      </c>
      <c r="AH599" s="46">
        <v>73</v>
      </c>
      <c r="AI599" s="46">
        <v>1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</row>
    <row r="600" spans="1:40">
      <c r="A600">
        <v>589</v>
      </c>
      <c r="B600" s="100">
        <v>0.40833333333333299</v>
      </c>
      <c r="C600">
        <f t="shared" ca="1" si="27"/>
        <v>0</v>
      </c>
      <c r="D600">
        <f t="shared" si="28"/>
        <v>124</v>
      </c>
      <c r="E600">
        <f>IF(appliances!$D$46="YES",light_sim_data!B600,0)</f>
        <v>0</v>
      </c>
      <c r="F600">
        <f t="shared" si="29"/>
        <v>124</v>
      </c>
      <c r="H600" s="46">
        <v>0</v>
      </c>
      <c r="I600" s="46">
        <v>0</v>
      </c>
      <c r="J600" s="46">
        <v>0</v>
      </c>
      <c r="K600" s="46">
        <v>0</v>
      </c>
      <c r="L600" s="46">
        <v>1</v>
      </c>
      <c r="M600" s="46">
        <v>2</v>
      </c>
      <c r="N600" s="46">
        <v>2</v>
      </c>
      <c r="O600" s="46">
        <v>1</v>
      </c>
      <c r="P600" s="46">
        <v>9</v>
      </c>
      <c r="Q600" s="46">
        <v>0</v>
      </c>
      <c r="R600" s="46">
        <v>0</v>
      </c>
      <c r="S600" s="46">
        <v>0</v>
      </c>
      <c r="T600" s="46">
        <v>0</v>
      </c>
      <c r="U600" s="46">
        <v>4</v>
      </c>
      <c r="V600" s="46">
        <v>3</v>
      </c>
      <c r="W600" s="46">
        <v>3</v>
      </c>
      <c r="X600" s="46">
        <v>2</v>
      </c>
      <c r="Y600" s="46">
        <v>2</v>
      </c>
      <c r="Z600" s="46">
        <v>15</v>
      </c>
      <c r="AA600" s="46">
        <v>1</v>
      </c>
      <c r="AB600" s="46">
        <v>0</v>
      </c>
      <c r="AC600" s="46">
        <v>2</v>
      </c>
      <c r="AD600" s="46">
        <v>1</v>
      </c>
      <c r="AE600" s="46">
        <v>2</v>
      </c>
      <c r="AF600" s="46">
        <v>0</v>
      </c>
      <c r="AG600" s="46">
        <v>0</v>
      </c>
      <c r="AH600" s="46">
        <v>73</v>
      </c>
      <c r="AI600" s="46">
        <v>1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</row>
    <row r="601" spans="1:40">
      <c r="A601">
        <v>590</v>
      </c>
      <c r="B601" s="100">
        <v>0.40902777777777799</v>
      </c>
      <c r="C601">
        <f t="shared" ca="1" si="27"/>
        <v>0</v>
      </c>
      <c r="D601">
        <f t="shared" si="28"/>
        <v>124</v>
      </c>
      <c r="E601">
        <f>IF(appliances!$D$46="YES",light_sim_data!B601,0)</f>
        <v>0</v>
      </c>
      <c r="F601">
        <f t="shared" si="29"/>
        <v>124</v>
      </c>
      <c r="H601" s="46">
        <v>0</v>
      </c>
      <c r="I601" s="46">
        <v>0</v>
      </c>
      <c r="J601" s="46">
        <v>0</v>
      </c>
      <c r="K601" s="46">
        <v>0</v>
      </c>
      <c r="L601" s="46">
        <v>1</v>
      </c>
      <c r="M601" s="46">
        <v>2</v>
      </c>
      <c r="N601" s="46">
        <v>2</v>
      </c>
      <c r="O601" s="46">
        <v>1</v>
      </c>
      <c r="P601" s="46">
        <v>9</v>
      </c>
      <c r="Q601" s="46">
        <v>0</v>
      </c>
      <c r="R601" s="46">
        <v>0</v>
      </c>
      <c r="S601" s="46">
        <v>0</v>
      </c>
      <c r="T601" s="46">
        <v>0</v>
      </c>
      <c r="U601" s="46">
        <v>4</v>
      </c>
      <c r="V601" s="46">
        <v>3</v>
      </c>
      <c r="W601" s="46">
        <v>3</v>
      </c>
      <c r="X601" s="46">
        <v>2</v>
      </c>
      <c r="Y601" s="46">
        <v>2</v>
      </c>
      <c r="Z601" s="46">
        <v>15</v>
      </c>
      <c r="AA601" s="46">
        <v>1</v>
      </c>
      <c r="AB601" s="46">
        <v>0</v>
      </c>
      <c r="AC601" s="46">
        <v>2</v>
      </c>
      <c r="AD601" s="46">
        <v>1</v>
      </c>
      <c r="AE601" s="46">
        <v>2</v>
      </c>
      <c r="AF601" s="46">
        <v>0</v>
      </c>
      <c r="AG601" s="46">
        <v>0</v>
      </c>
      <c r="AH601" s="46">
        <v>73</v>
      </c>
      <c r="AI601" s="46">
        <v>1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</row>
    <row r="602" spans="1:40">
      <c r="A602">
        <v>591</v>
      </c>
      <c r="B602" s="100">
        <v>0.40972222222222199</v>
      </c>
      <c r="C602">
        <f t="shared" ca="1" si="27"/>
        <v>0</v>
      </c>
      <c r="D602">
        <f t="shared" si="28"/>
        <v>124</v>
      </c>
      <c r="E602">
        <f>IF(appliances!$D$46="YES",light_sim_data!B602,0)</f>
        <v>0</v>
      </c>
      <c r="F602">
        <f t="shared" si="29"/>
        <v>124</v>
      </c>
      <c r="H602" s="46">
        <v>0</v>
      </c>
      <c r="I602" s="46">
        <v>0</v>
      </c>
      <c r="J602" s="46">
        <v>0</v>
      </c>
      <c r="K602" s="46">
        <v>0</v>
      </c>
      <c r="L602" s="46">
        <v>1</v>
      </c>
      <c r="M602" s="46">
        <v>2</v>
      </c>
      <c r="N602" s="46">
        <v>2</v>
      </c>
      <c r="O602" s="46">
        <v>1</v>
      </c>
      <c r="P602" s="46">
        <v>9</v>
      </c>
      <c r="Q602" s="46">
        <v>0</v>
      </c>
      <c r="R602" s="46">
        <v>0</v>
      </c>
      <c r="S602" s="46">
        <v>0</v>
      </c>
      <c r="T602" s="46">
        <v>0</v>
      </c>
      <c r="U602" s="46">
        <v>4</v>
      </c>
      <c r="V602" s="46">
        <v>3</v>
      </c>
      <c r="W602" s="46">
        <v>3</v>
      </c>
      <c r="X602" s="46">
        <v>2</v>
      </c>
      <c r="Y602" s="46">
        <v>2</v>
      </c>
      <c r="Z602" s="46">
        <v>15</v>
      </c>
      <c r="AA602" s="46">
        <v>1</v>
      </c>
      <c r="AB602" s="46">
        <v>0</v>
      </c>
      <c r="AC602" s="46">
        <v>2</v>
      </c>
      <c r="AD602" s="46">
        <v>1</v>
      </c>
      <c r="AE602" s="46">
        <v>2</v>
      </c>
      <c r="AF602" s="46">
        <v>0</v>
      </c>
      <c r="AG602" s="46">
        <v>0</v>
      </c>
      <c r="AH602" s="46">
        <v>73</v>
      </c>
      <c r="AI602" s="46">
        <v>1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</row>
    <row r="603" spans="1:40">
      <c r="A603">
        <v>592</v>
      </c>
      <c r="B603" s="100">
        <v>0.41041666666666698</v>
      </c>
      <c r="C603">
        <f t="shared" ca="1" si="27"/>
        <v>0</v>
      </c>
      <c r="D603">
        <f t="shared" si="28"/>
        <v>124</v>
      </c>
      <c r="E603">
        <f>IF(appliances!$D$46="YES",light_sim_data!B603,0)</f>
        <v>0</v>
      </c>
      <c r="F603">
        <f t="shared" si="29"/>
        <v>124</v>
      </c>
      <c r="H603" s="46">
        <v>0</v>
      </c>
      <c r="I603" s="46">
        <v>0</v>
      </c>
      <c r="J603" s="46">
        <v>0</v>
      </c>
      <c r="K603" s="46">
        <v>0</v>
      </c>
      <c r="L603" s="46">
        <v>1</v>
      </c>
      <c r="M603" s="46">
        <v>2</v>
      </c>
      <c r="N603" s="46">
        <v>2</v>
      </c>
      <c r="O603" s="46">
        <v>1</v>
      </c>
      <c r="P603" s="46">
        <v>9</v>
      </c>
      <c r="Q603" s="46">
        <v>0</v>
      </c>
      <c r="R603" s="46">
        <v>0</v>
      </c>
      <c r="S603" s="46">
        <v>0</v>
      </c>
      <c r="T603" s="46">
        <v>0</v>
      </c>
      <c r="U603" s="46">
        <v>4</v>
      </c>
      <c r="V603" s="46">
        <v>3</v>
      </c>
      <c r="W603" s="46">
        <v>3</v>
      </c>
      <c r="X603" s="46">
        <v>2</v>
      </c>
      <c r="Y603" s="46">
        <v>2</v>
      </c>
      <c r="Z603" s="46">
        <v>15</v>
      </c>
      <c r="AA603" s="46">
        <v>1</v>
      </c>
      <c r="AB603" s="46">
        <v>0</v>
      </c>
      <c r="AC603" s="46">
        <v>2</v>
      </c>
      <c r="AD603" s="46">
        <v>1</v>
      </c>
      <c r="AE603" s="46">
        <v>2</v>
      </c>
      <c r="AF603" s="46">
        <v>0</v>
      </c>
      <c r="AG603" s="46">
        <v>0</v>
      </c>
      <c r="AH603" s="46">
        <v>73</v>
      </c>
      <c r="AI603" s="46">
        <v>1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</row>
    <row r="604" spans="1:40">
      <c r="A604">
        <v>593</v>
      </c>
      <c r="B604" s="100">
        <v>0.41111111111111098</v>
      </c>
      <c r="C604">
        <f t="shared" ca="1" si="27"/>
        <v>0</v>
      </c>
      <c r="D604">
        <f t="shared" si="28"/>
        <v>124</v>
      </c>
      <c r="E604">
        <f>IF(appliances!$D$46="YES",light_sim_data!B604,0)</f>
        <v>0</v>
      </c>
      <c r="F604">
        <f t="shared" si="29"/>
        <v>124</v>
      </c>
      <c r="H604" s="46">
        <v>0</v>
      </c>
      <c r="I604" s="46">
        <v>0</v>
      </c>
      <c r="J604" s="46">
        <v>0</v>
      </c>
      <c r="K604" s="46">
        <v>0</v>
      </c>
      <c r="L604" s="46">
        <v>1</v>
      </c>
      <c r="M604" s="46">
        <v>2</v>
      </c>
      <c r="N604" s="46">
        <v>2</v>
      </c>
      <c r="O604" s="46">
        <v>1</v>
      </c>
      <c r="P604" s="46">
        <v>9</v>
      </c>
      <c r="Q604" s="46">
        <v>0</v>
      </c>
      <c r="R604" s="46">
        <v>0</v>
      </c>
      <c r="S604" s="46">
        <v>0</v>
      </c>
      <c r="T604" s="46">
        <v>0</v>
      </c>
      <c r="U604" s="46">
        <v>4</v>
      </c>
      <c r="V604" s="46">
        <v>3</v>
      </c>
      <c r="W604" s="46">
        <v>3</v>
      </c>
      <c r="X604" s="46">
        <v>2</v>
      </c>
      <c r="Y604" s="46">
        <v>2</v>
      </c>
      <c r="Z604" s="46">
        <v>15</v>
      </c>
      <c r="AA604" s="46">
        <v>1</v>
      </c>
      <c r="AB604" s="46">
        <v>0</v>
      </c>
      <c r="AC604" s="46">
        <v>2</v>
      </c>
      <c r="AD604" s="46">
        <v>1</v>
      </c>
      <c r="AE604" s="46">
        <v>2</v>
      </c>
      <c r="AF604" s="46">
        <v>0</v>
      </c>
      <c r="AG604" s="46">
        <v>0</v>
      </c>
      <c r="AH604" s="46">
        <v>73</v>
      </c>
      <c r="AI604" s="46">
        <v>1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</row>
    <row r="605" spans="1:40">
      <c r="A605">
        <v>594</v>
      </c>
      <c r="B605" s="100">
        <v>0.41180555555555598</v>
      </c>
      <c r="C605">
        <f t="shared" ca="1" si="27"/>
        <v>0</v>
      </c>
      <c r="D605">
        <f t="shared" si="28"/>
        <v>124</v>
      </c>
      <c r="E605">
        <f>IF(appliances!$D$46="YES",light_sim_data!B605,0)</f>
        <v>0</v>
      </c>
      <c r="F605">
        <f t="shared" si="29"/>
        <v>124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2</v>
      </c>
      <c r="O605" s="46">
        <v>1</v>
      </c>
      <c r="P605" s="46">
        <v>9</v>
      </c>
      <c r="Q605" s="46">
        <v>0</v>
      </c>
      <c r="R605" s="46">
        <v>0</v>
      </c>
      <c r="S605" s="46">
        <v>0</v>
      </c>
      <c r="T605" s="46">
        <v>0</v>
      </c>
      <c r="U605" s="46">
        <v>4</v>
      </c>
      <c r="V605" s="46">
        <v>3</v>
      </c>
      <c r="W605" s="46">
        <v>3</v>
      </c>
      <c r="X605" s="46">
        <v>2</v>
      </c>
      <c r="Y605" s="46">
        <v>2</v>
      </c>
      <c r="Z605" s="46">
        <v>15</v>
      </c>
      <c r="AA605" s="46">
        <v>1</v>
      </c>
      <c r="AB605" s="46">
        <v>0</v>
      </c>
      <c r="AC605" s="46">
        <v>2</v>
      </c>
      <c r="AD605" s="46">
        <v>1</v>
      </c>
      <c r="AE605" s="46">
        <v>2</v>
      </c>
      <c r="AF605" s="46">
        <v>0</v>
      </c>
      <c r="AG605" s="46">
        <v>0</v>
      </c>
      <c r="AH605" s="46">
        <v>73</v>
      </c>
      <c r="AI605" s="46">
        <v>1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</row>
    <row r="606" spans="1:40">
      <c r="A606">
        <v>595</v>
      </c>
      <c r="B606" s="100">
        <v>0.41249999999999998</v>
      </c>
      <c r="C606">
        <f t="shared" ca="1" si="27"/>
        <v>0</v>
      </c>
      <c r="D606">
        <f t="shared" si="28"/>
        <v>124</v>
      </c>
      <c r="E606">
        <f>IF(appliances!$D$46="YES",light_sim_data!B606,0)</f>
        <v>0</v>
      </c>
      <c r="F606">
        <f t="shared" si="29"/>
        <v>124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2</v>
      </c>
      <c r="O606" s="46">
        <v>1</v>
      </c>
      <c r="P606" s="46">
        <v>9</v>
      </c>
      <c r="Q606" s="46">
        <v>0</v>
      </c>
      <c r="R606" s="46">
        <v>0</v>
      </c>
      <c r="S606" s="46">
        <v>0</v>
      </c>
      <c r="T606" s="46">
        <v>0</v>
      </c>
      <c r="U606" s="46">
        <v>4</v>
      </c>
      <c r="V606" s="46">
        <v>3</v>
      </c>
      <c r="W606" s="46">
        <v>3</v>
      </c>
      <c r="X606" s="46">
        <v>2</v>
      </c>
      <c r="Y606" s="46">
        <v>2</v>
      </c>
      <c r="Z606" s="46">
        <v>15</v>
      </c>
      <c r="AA606" s="46">
        <v>1</v>
      </c>
      <c r="AB606" s="46">
        <v>0</v>
      </c>
      <c r="AC606" s="46">
        <v>2</v>
      </c>
      <c r="AD606" s="46">
        <v>1</v>
      </c>
      <c r="AE606" s="46">
        <v>2</v>
      </c>
      <c r="AF606" s="46">
        <v>0</v>
      </c>
      <c r="AG606" s="46">
        <v>0</v>
      </c>
      <c r="AH606" s="46">
        <v>73</v>
      </c>
      <c r="AI606" s="46">
        <v>1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</row>
    <row r="607" spans="1:40">
      <c r="A607">
        <v>596</v>
      </c>
      <c r="B607" s="100">
        <v>0.41319444444444398</v>
      </c>
      <c r="C607">
        <f t="shared" ca="1" si="27"/>
        <v>0</v>
      </c>
      <c r="D607">
        <f t="shared" si="28"/>
        <v>124</v>
      </c>
      <c r="E607">
        <f>IF(appliances!$D$46="YES",light_sim_data!B607,0)</f>
        <v>0</v>
      </c>
      <c r="F607">
        <f t="shared" si="29"/>
        <v>124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2</v>
      </c>
      <c r="O607" s="46">
        <v>1</v>
      </c>
      <c r="P607" s="46">
        <v>9</v>
      </c>
      <c r="Q607" s="46">
        <v>0</v>
      </c>
      <c r="R607" s="46">
        <v>0</v>
      </c>
      <c r="S607" s="46">
        <v>0</v>
      </c>
      <c r="T607" s="46">
        <v>0</v>
      </c>
      <c r="U607" s="46">
        <v>4</v>
      </c>
      <c r="V607" s="46">
        <v>3</v>
      </c>
      <c r="W607" s="46">
        <v>3</v>
      </c>
      <c r="X607" s="46">
        <v>2</v>
      </c>
      <c r="Y607" s="46">
        <v>2</v>
      </c>
      <c r="Z607" s="46">
        <v>15</v>
      </c>
      <c r="AA607" s="46">
        <v>1</v>
      </c>
      <c r="AB607" s="46">
        <v>0</v>
      </c>
      <c r="AC607" s="46">
        <v>2</v>
      </c>
      <c r="AD607" s="46">
        <v>1</v>
      </c>
      <c r="AE607" s="46">
        <v>2</v>
      </c>
      <c r="AF607" s="46">
        <v>0</v>
      </c>
      <c r="AG607" s="46">
        <v>0</v>
      </c>
      <c r="AH607" s="46">
        <v>73</v>
      </c>
      <c r="AI607" s="46">
        <v>1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</row>
    <row r="608" spans="1:40">
      <c r="A608">
        <v>597</v>
      </c>
      <c r="B608" s="100">
        <v>0.41388888888888897</v>
      </c>
      <c r="C608">
        <f t="shared" ca="1" si="27"/>
        <v>0</v>
      </c>
      <c r="D608">
        <f t="shared" si="28"/>
        <v>124</v>
      </c>
      <c r="E608">
        <f>IF(appliances!$D$46="YES",light_sim_data!B608,0)</f>
        <v>0</v>
      </c>
      <c r="F608">
        <f t="shared" si="29"/>
        <v>124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2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0</v>
      </c>
      <c r="U608" s="46">
        <v>4</v>
      </c>
      <c r="V608" s="46">
        <v>3</v>
      </c>
      <c r="W608" s="46">
        <v>3</v>
      </c>
      <c r="X608" s="46">
        <v>2</v>
      </c>
      <c r="Y608" s="46">
        <v>2</v>
      </c>
      <c r="Z608" s="46">
        <v>15</v>
      </c>
      <c r="AA608" s="46">
        <v>1</v>
      </c>
      <c r="AB608" s="46">
        <v>0</v>
      </c>
      <c r="AC608" s="46">
        <v>2</v>
      </c>
      <c r="AD608" s="46">
        <v>1</v>
      </c>
      <c r="AE608" s="46">
        <v>2</v>
      </c>
      <c r="AF608" s="46">
        <v>0</v>
      </c>
      <c r="AG608" s="46">
        <v>0</v>
      </c>
      <c r="AH608" s="46">
        <v>73</v>
      </c>
      <c r="AI608" s="46">
        <v>1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</row>
    <row r="609" spans="1:40">
      <c r="A609">
        <v>598</v>
      </c>
      <c r="B609" s="100">
        <v>0.41458333333333303</v>
      </c>
      <c r="C609">
        <f t="shared" ca="1" si="27"/>
        <v>0</v>
      </c>
      <c r="D609">
        <f t="shared" si="28"/>
        <v>124</v>
      </c>
      <c r="E609">
        <f>IF(appliances!$D$46="YES",light_sim_data!B609,0)</f>
        <v>0</v>
      </c>
      <c r="F609">
        <f t="shared" si="29"/>
        <v>124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2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0</v>
      </c>
      <c r="U609" s="46">
        <v>4</v>
      </c>
      <c r="V609" s="46">
        <v>3</v>
      </c>
      <c r="W609" s="46">
        <v>3</v>
      </c>
      <c r="X609" s="46">
        <v>2</v>
      </c>
      <c r="Y609" s="46">
        <v>2</v>
      </c>
      <c r="Z609" s="46">
        <v>15</v>
      </c>
      <c r="AA609" s="46">
        <v>1</v>
      </c>
      <c r="AB609" s="46">
        <v>0</v>
      </c>
      <c r="AC609" s="46">
        <v>2</v>
      </c>
      <c r="AD609" s="46">
        <v>1</v>
      </c>
      <c r="AE609" s="46">
        <v>2</v>
      </c>
      <c r="AF609" s="46">
        <v>0</v>
      </c>
      <c r="AG609" s="46">
        <v>0</v>
      </c>
      <c r="AH609" s="46">
        <v>73</v>
      </c>
      <c r="AI609" s="46">
        <v>1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</row>
    <row r="610" spans="1:40">
      <c r="A610">
        <v>599</v>
      </c>
      <c r="B610" s="100">
        <v>0.41527777777777802</v>
      </c>
      <c r="C610">
        <f t="shared" ca="1" si="27"/>
        <v>0</v>
      </c>
      <c r="D610">
        <f t="shared" si="28"/>
        <v>301</v>
      </c>
      <c r="E610">
        <f>IF(appliances!$D$46="YES",light_sim_data!B610,0)</f>
        <v>0</v>
      </c>
      <c r="F610">
        <f t="shared" si="29"/>
        <v>301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2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0</v>
      </c>
      <c r="U610" s="46">
        <v>4</v>
      </c>
      <c r="V610" s="46">
        <v>3</v>
      </c>
      <c r="W610" s="46">
        <v>3</v>
      </c>
      <c r="X610" s="46">
        <v>2</v>
      </c>
      <c r="Y610" s="46">
        <v>2</v>
      </c>
      <c r="Z610" s="46">
        <v>15</v>
      </c>
      <c r="AA610" s="46">
        <v>1</v>
      </c>
      <c r="AB610" s="46">
        <v>0</v>
      </c>
      <c r="AC610" s="46">
        <v>2</v>
      </c>
      <c r="AD610" s="46">
        <v>1</v>
      </c>
      <c r="AE610" s="46">
        <v>2</v>
      </c>
      <c r="AF610" s="46">
        <v>0</v>
      </c>
      <c r="AG610" s="46">
        <v>0</v>
      </c>
      <c r="AH610" s="46">
        <v>250</v>
      </c>
      <c r="AI610" s="46">
        <v>1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</row>
    <row r="611" spans="1:40">
      <c r="A611">
        <v>600</v>
      </c>
      <c r="B611" s="100">
        <v>0.41597222222222202</v>
      </c>
      <c r="C611">
        <f t="shared" ca="1" si="27"/>
        <v>0</v>
      </c>
      <c r="D611">
        <f t="shared" si="28"/>
        <v>301</v>
      </c>
      <c r="E611">
        <f>IF(appliances!$D$46="YES",light_sim_data!B611,0)</f>
        <v>0</v>
      </c>
      <c r="F611">
        <f t="shared" si="29"/>
        <v>301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2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0</v>
      </c>
      <c r="U611" s="46">
        <v>4</v>
      </c>
      <c r="V611" s="46">
        <v>3</v>
      </c>
      <c r="W611" s="46">
        <v>3</v>
      </c>
      <c r="X611" s="46">
        <v>2</v>
      </c>
      <c r="Y611" s="46">
        <v>2</v>
      </c>
      <c r="Z611" s="46">
        <v>15</v>
      </c>
      <c r="AA611" s="46">
        <v>1</v>
      </c>
      <c r="AB611" s="46">
        <v>0</v>
      </c>
      <c r="AC611" s="46">
        <v>2</v>
      </c>
      <c r="AD611" s="46">
        <v>1</v>
      </c>
      <c r="AE611" s="46">
        <v>2</v>
      </c>
      <c r="AF611" s="46">
        <v>0</v>
      </c>
      <c r="AG611" s="46">
        <v>0</v>
      </c>
      <c r="AH611" s="46">
        <v>250</v>
      </c>
      <c r="AI611" s="46">
        <v>1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</row>
    <row r="612" spans="1:40">
      <c r="A612">
        <v>601</v>
      </c>
      <c r="B612" s="100">
        <v>0.41666666666666702</v>
      </c>
      <c r="C612">
        <f t="shared" ca="1" si="27"/>
        <v>0</v>
      </c>
      <c r="D612">
        <f t="shared" si="28"/>
        <v>331</v>
      </c>
      <c r="E612">
        <f>IF(appliances!$D$46="YES",light_sim_data!B612,0)</f>
        <v>0</v>
      </c>
      <c r="F612">
        <f t="shared" si="29"/>
        <v>331</v>
      </c>
      <c r="H612" s="46">
        <v>0</v>
      </c>
      <c r="I612" s="46">
        <v>207</v>
      </c>
      <c r="J612" s="46">
        <v>0</v>
      </c>
      <c r="K612" s="46">
        <v>0</v>
      </c>
      <c r="L612" s="46">
        <v>1</v>
      </c>
      <c r="M612" s="46">
        <v>2</v>
      </c>
      <c r="N612" s="46">
        <v>2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0</v>
      </c>
      <c r="U612" s="46">
        <v>4</v>
      </c>
      <c r="V612" s="46">
        <v>3</v>
      </c>
      <c r="W612" s="46">
        <v>3</v>
      </c>
      <c r="X612" s="46">
        <v>2</v>
      </c>
      <c r="Y612" s="46">
        <v>2</v>
      </c>
      <c r="Z612" s="46">
        <v>15</v>
      </c>
      <c r="AA612" s="46">
        <v>1</v>
      </c>
      <c r="AB612" s="46">
        <v>0</v>
      </c>
      <c r="AC612" s="46">
        <v>2</v>
      </c>
      <c r="AD612" s="46">
        <v>1</v>
      </c>
      <c r="AE612" s="46">
        <v>2</v>
      </c>
      <c r="AF612" s="46">
        <v>0</v>
      </c>
      <c r="AG612" s="46">
        <v>0</v>
      </c>
      <c r="AH612" s="46">
        <v>73</v>
      </c>
      <c r="AI612" s="46">
        <v>1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</row>
    <row r="613" spans="1:40">
      <c r="A613">
        <v>602</v>
      </c>
      <c r="B613" s="100">
        <v>0.41736111111111102</v>
      </c>
      <c r="C613">
        <f t="shared" ca="1" si="27"/>
        <v>0</v>
      </c>
      <c r="D613">
        <f t="shared" si="28"/>
        <v>331</v>
      </c>
      <c r="E613">
        <f>IF(appliances!$D$46="YES",light_sim_data!B613,0)</f>
        <v>0</v>
      </c>
      <c r="F613">
        <f t="shared" si="29"/>
        <v>331</v>
      </c>
      <c r="H613" s="46">
        <v>0</v>
      </c>
      <c r="I613" s="46">
        <v>207</v>
      </c>
      <c r="J613" s="46">
        <v>0</v>
      </c>
      <c r="K613" s="46">
        <v>0</v>
      </c>
      <c r="L613" s="46">
        <v>1</v>
      </c>
      <c r="M613" s="46">
        <v>2</v>
      </c>
      <c r="N613" s="46">
        <v>2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0</v>
      </c>
      <c r="U613" s="46">
        <v>4</v>
      </c>
      <c r="V613" s="46">
        <v>3</v>
      </c>
      <c r="W613" s="46">
        <v>3</v>
      </c>
      <c r="X613" s="46">
        <v>2</v>
      </c>
      <c r="Y613" s="46">
        <v>2</v>
      </c>
      <c r="Z613" s="46">
        <v>15</v>
      </c>
      <c r="AA613" s="46">
        <v>1</v>
      </c>
      <c r="AB613" s="46">
        <v>0</v>
      </c>
      <c r="AC613" s="46">
        <v>2</v>
      </c>
      <c r="AD613" s="46">
        <v>1</v>
      </c>
      <c r="AE613" s="46">
        <v>2</v>
      </c>
      <c r="AF613" s="46">
        <v>0</v>
      </c>
      <c r="AG613" s="46">
        <v>0</v>
      </c>
      <c r="AH613" s="46">
        <v>73</v>
      </c>
      <c r="AI613" s="46">
        <v>1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</row>
    <row r="614" spans="1:40">
      <c r="A614">
        <v>603</v>
      </c>
      <c r="B614" s="100">
        <v>0.41805555555555601</v>
      </c>
      <c r="C614">
        <f t="shared" ca="1" si="27"/>
        <v>0</v>
      </c>
      <c r="D614">
        <f t="shared" si="28"/>
        <v>416</v>
      </c>
      <c r="E614">
        <f>IF(appliances!$D$46="YES",light_sim_data!B614,0)</f>
        <v>0</v>
      </c>
      <c r="F614">
        <f t="shared" si="29"/>
        <v>416</v>
      </c>
      <c r="H614" s="46">
        <v>0</v>
      </c>
      <c r="I614" s="46">
        <v>207</v>
      </c>
      <c r="J614" s="46">
        <v>85</v>
      </c>
      <c r="K614" s="46">
        <v>0</v>
      </c>
      <c r="L614" s="46">
        <v>1</v>
      </c>
      <c r="M614" s="46">
        <v>2</v>
      </c>
      <c r="N614" s="46">
        <v>2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0</v>
      </c>
      <c r="U614" s="46">
        <v>4</v>
      </c>
      <c r="V614" s="46">
        <v>3</v>
      </c>
      <c r="W614" s="46">
        <v>3</v>
      </c>
      <c r="X614" s="46">
        <v>2</v>
      </c>
      <c r="Y614" s="46">
        <v>2</v>
      </c>
      <c r="Z614" s="46">
        <v>15</v>
      </c>
      <c r="AA614" s="46">
        <v>1</v>
      </c>
      <c r="AB614" s="46">
        <v>0</v>
      </c>
      <c r="AC614" s="46">
        <v>2</v>
      </c>
      <c r="AD614" s="46">
        <v>1</v>
      </c>
      <c r="AE614" s="46">
        <v>2</v>
      </c>
      <c r="AF614" s="46">
        <v>0</v>
      </c>
      <c r="AG614" s="46">
        <v>0</v>
      </c>
      <c r="AH614" s="46">
        <v>73</v>
      </c>
      <c r="AI614" s="46">
        <v>1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</row>
    <row r="615" spans="1:40">
      <c r="A615">
        <v>604</v>
      </c>
      <c r="B615" s="100">
        <v>0.41875000000000001</v>
      </c>
      <c r="C615">
        <f t="shared" ca="1" si="27"/>
        <v>0</v>
      </c>
      <c r="D615">
        <f t="shared" si="28"/>
        <v>416</v>
      </c>
      <c r="E615">
        <f>IF(appliances!$D$46="YES",light_sim_data!B615,0)</f>
        <v>0</v>
      </c>
      <c r="F615">
        <f t="shared" si="29"/>
        <v>416</v>
      </c>
      <c r="H615" s="46">
        <v>0</v>
      </c>
      <c r="I615" s="46">
        <v>207</v>
      </c>
      <c r="J615" s="46">
        <v>85</v>
      </c>
      <c r="K615" s="46">
        <v>0</v>
      </c>
      <c r="L615" s="46">
        <v>1</v>
      </c>
      <c r="M615" s="46">
        <v>2</v>
      </c>
      <c r="N615" s="46">
        <v>2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0</v>
      </c>
      <c r="U615" s="46">
        <v>4</v>
      </c>
      <c r="V615" s="46">
        <v>3</v>
      </c>
      <c r="W615" s="46">
        <v>3</v>
      </c>
      <c r="X615" s="46">
        <v>2</v>
      </c>
      <c r="Y615" s="46">
        <v>2</v>
      </c>
      <c r="Z615" s="46">
        <v>15</v>
      </c>
      <c r="AA615" s="46">
        <v>1</v>
      </c>
      <c r="AB615" s="46">
        <v>0</v>
      </c>
      <c r="AC615" s="46">
        <v>2</v>
      </c>
      <c r="AD615" s="46">
        <v>1</v>
      </c>
      <c r="AE615" s="46">
        <v>2</v>
      </c>
      <c r="AF615" s="46">
        <v>0</v>
      </c>
      <c r="AG615" s="46">
        <v>0</v>
      </c>
      <c r="AH615" s="46">
        <v>73</v>
      </c>
      <c r="AI615" s="46">
        <v>1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</row>
    <row r="616" spans="1:40">
      <c r="A616">
        <v>605</v>
      </c>
      <c r="B616" s="100">
        <v>0.41944444444444401</v>
      </c>
      <c r="C616">
        <f t="shared" ca="1" si="27"/>
        <v>0</v>
      </c>
      <c r="D616">
        <f t="shared" si="28"/>
        <v>416</v>
      </c>
      <c r="E616">
        <f>IF(appliances!$D$46="YES",light_sim_data!B616,0)</f>
        <v>0</v>
      </c>
      <c r="F616">
        <f t="shared" si="29"/>
        <v>416</v>
      </c>
      <c r="H616" s="46">
        <v>0</v>
      </c>
      <c r="I616" s="46">
        <v>207</v>
      </c>
      <c r="J616" s="46">
        <v>85</v>
      </c>
      <c r="K616" s="46">
        <v>0</v>
      </c>
      <c r="L616" s="46">
        <v>1</v>
      </c>
      <c r="M616" s="46">
        <v>2</v>
      </c>
      <c r="N616" s="46">
        <v>2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0</v>
      </c>
      <c r="U616" s="46">
        <v>4</v>
      </c>
      <c r="V616" s="46">
        <v>3</v>
      </c>
      <c r="W616" s="46">
        <v>3</v>
      </c>
      <c r="X616" s="46">
        <v>2</v>
      </c>
      <c r="Y616" s="46">
        <v>2</v>
      </c>
      <c r="Z616" s="46">
        <v>15</v>
      </c>
      <c r="AA616" s="46">
        <v>1</v>
      </c>
      <c r="AB616" s="46">
        <v>0</v>
      </c>
      <c r="AC616" s="46">
        <v>2</v>
      </c>
      <c r="AD616" s="46">
        <v>1</v>
      </c>
      <c r="AE616" s="46">
        <v>2</v>
      </c>
      <c r="AF616" s="46">
        <v>0</v>
      </c>
      <c r="AG616" s="46">
        <v>0</v>
      </c>
      <c r="AH616" s="46">
        <v>73</v>
      </c>
      <c r="AI616" s="46">
        <v>1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</row>
    <row r="617" spans="1:40">
      <c r="A617">
        <v>606</v>
      </c>
      <c r="B617" s="100">
        <v>0.42013888888888901</v>
      </c>
      <c r="C617">
        <f t="shared" ca="1" si="27"/>
        <v>0</v>
      </c>
      <c r="D617">
        <f t="shared" si="28"/>
        <v>416</v>
      </c>
      <c r="E617">
        <f>IF(appliances!$D$46="YES",light_sim_data!B617,0)</f>
        <v>0</v>
      </c>
      <c r="F617">
        <f t="shared" si="29"/>
        <v>416</v>
      </c>
      <c r="H617" s="46">
        <v>0</v>
      </c>
      <c r="I617" s="46">
        <v>207</v>
      </c>
      <c r="J617" s="46">
        <v>85</v>
      </c>
      <c r="K617" s="46">
        <v>0</v>
      </c>
      <c r="L617" s="46">
        <v>1</v>
      </c>
      <c r="M617" s="46">
        <v>2</v>
      </c>
      <c r="N617" s="46">
        <v>2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0</v>
      </c>
      <c r="U617" s="46">
        <v>4</v>
      </c>
      <c r="V617" s="46">
        <v>3</v>
      </c>
      <c r="W617" s="46">
        <v>3</v>
      </c>
      <c r="X617" s="46">
        <v>2</v>
      </c>
      <c r="Y617" s="46">
        <v>2</v>
      </c>
      <c r="Z617" s="46">
        <v>15</v>
      </c>
      <c r="AA617" s="46">
        <v>1</v>
      </c>
      <c r="AB617" s="46">
        <v>0</v>
      </c>
      <c r="AC617" s="46">
        <v>2</v>
      </c>
      <c r="AD617" s="46">
        <v>1</v>
      </c>
      <c r="AE617" s="46">
        <v>2</v>
      </c>
      <c r="AF617" s="46">
        <v>0</v>
      </c>
      <c r="AG617" s="46">
        <v>0</v>
      </c>
      <c r="AH617" s="46">
        <v>73</v>
      </c>
      <c r="AI617" s="46">
        <v>1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</row>
    <row r="618" spans="1:40">
      <c r="A618">
        <v>607</v>
      </c>
      <c r="B618" s="100">
        <v>0.420833333333333</v>
      </c>
      <c r="C618">
        <f t="shared" ca="1" si="27"/>
        <v>0</v>
      </c>
      <c r="D618">
        <f t="shared" si="28"/>
        <v>416</v>
      </c>
      <c r="E618">
        <f>IF(appliances!$D$46="YES",light_sim_data!B618,0)</f>
        <v>0</v>
      </c>
      <c r="F618">
        <f t="shared" si="29"/>
        <v>416</v>
      </c>
      <c r="H618" s="46">
        <v>0</v>
      </c>
      <c r="I618" s="46">
        <v>207</v>
      </c>
      <c r="J618" s="46">
        <v>85</v>
      </c>
      <c r="K618" s="46">
        <v>0</v>
      </c>
      <c r="L618" s="46">
        <v>1</v>
      </c>
      <c r="M618" s="46">
        <v>2</v>
      </c>
      <c r="N618" s="46">
        <v>2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0</v>
      </c>
      <c r="U618" s="46">
        <v>4</v>
      </c>
      <c r="V618" s="46">
        <v>3</v>
      </c>
      <c r="W618" s="46">
        <v>3</v>
      </c>
      <c r="X618" s="46">
        <v>2</v>
      </c>
      <c r="Y618" s="46">
        <v>2</v>
      </c>
      <c r="Z618" s="46">
        <v>15</v>
      </c>
      <c r="AA618" s="46">
        <v>1</v>
      </c>
      <c r="AB618" s="46">
        <v>0</v>
      </c>
      <c r="AC618" s="46">
        <v>2</v>
      </c>
      <c r="AD618" s="46">
        <v>1</v>
      </c>
      <c r="AE618" s="46">
        <v>2</v>
      </c>
      <c r="AF618" s="46">
        <v>0</v>
      </c>
      <c r="AG618" s="46">
        <v>0</v>
      </c>
      <c r="AH618" s="46">
        <v>73</v>
      </c>
      <c r="AI618" s="46">
        <v>1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</row>
    <row r="619" spans="1:40">
      <c r="A619">
        <v>608</v>
      </c>
      <c r="B619" s="100">
        <v>0.421527777777778</v>
      </c>
      <c r="C619">
        <f t="shared" ca="1" si="27"/>
        <v>0</v>
      </c>
      <c r="D619">
        <f t="shared" si="28"/>
        <v>416</v>
      </c>
      <c r="E619">
        <f>IF(appliances!$D$46="YES",light_sim_data!B619,0)</f>
        <v>0</v>
      </c>
      <c r="F619">
        <f t="shared" si="29"/>
        <v>416</v>
      </c>
      <c r="H619" s="46">
        <v>0</v>
      </c>
      <c r="I619" s="46">
        <v>207</v>
      </c>
      <c r="J619" s="46">
        <v>85</v>
      </c>
      <c r="K619" s="46">
        <v>0</v>
      </c>
      <c r="L619" s="46">
        <v>1</v>
      </c>
      <c r="M619" s="46">
        <v>2</v>
      </c>
      <c r="N619" s="46">
        <v>2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0</v>
      </c>
      <c r="U619" s="46">
        <v>4</v>
      </c>
      <c r="V619" s="46">
        <v>3</v>
      </c>
      <c r="W619" s="46">
        <v>3</v>
      </c>
      <c r="X619" s="46">
        <v>2</v>
      </c>
      <c r="Y619" s="46">
        <v>2</v>
      </c>
      <c r="Z619" s="46">
        <v>15</v>
      </c>
      <c r="AA619" s="46">
        <v>1</v>
      </c>
      <c r="AB619" s="46">
        <v>0</v>
      </c>
      <c r="AC619" s="46">
        <v>2</v>
      </c>
      <c r="AD619" s="46">
        <v>1</v>
      </c>
      <c r="AE619" s="46">
        <v>2</v>
      </c>
      <c r="AF619" s="46">
        <v>0</v>
      </c>
      <c r="AG619" s="46">
        <v>0</v>
      </c>
      <c r="AH619" s="46">
        <v>73</v>
      </c>
      <c r="AI619" s="46">
        <v>1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</row>
    <row r="620" spans="1:40">
      <c r="A620">
        <v>609</v>
      </c>
      <c r="B620" s="100">
        <v>0.422222222222222</v>
      </c>
      <c r="C620">
        <f t="shared" ca="1" si="27"/>
        <v>0</v>
      </c>
      <c r="D620">
        <f t="shared" si="28"/>
        <v>416</v>
      </c>
      <c r="E620">
        <f>IF(appliances!$D$46="YES",light_sim_data!B620,0)</f>
        <v>0</v>
      </c>
      <c r="F620">
        <f t="shared" si="29"/>
        <v>416</v>
      </c>
      <c r="H620" s="46">
        <v>0</v>
      </c>
      <c r="I620" s="46">
        <v>207</v>
      </c>
      <c r="J620" s="46">
        <v>85</v>
      </c>
      <c r="K620" s="46">
        <v>0</v>
      </c>
      <c r="L620" s="46">
        <v>1</v>
      </c>
      <c r="M620" s="46">
        <v>2</v>
      </c>
      <c r="N620" s="46">
        <v>2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0</v>
      </c>
      <c r="U620" s="46">
        <v>4</v>
      </c>
      <c r="V620" s="46">
        <v>3</v>
      </c>
      <c r="W620" s="46">
        <v>3</v>
      </c>
      <c r="X620" s="46">
        <v>2</v>
      </c>
      <c r="Y620" s="46">
        <v>2</v>
      </c>
      <c r="Z620" s="46">
        <v>15</v>
      </c>
      <c r="AA620" s="46">
        <v>1</v>
      </c>
      <c r="AB620" s="46">
        <v>0</v>
      </c>
      <c r="AC620" s="46">
        <v>2</v>
      </c>
      <c r="AD620" s="46">
        <v>1</v>
      </c>
      <c r="AE620" s="46">
        <v>2</v>
      </c>
      <c r="AF620" s="46">
        <v>0</v>
      </c>
      <c r="AG620" s="46">
        <v>0</v>
      </c>
      <c r="AH620" s="46">
        <v>73</v>
      </c>
      <c r="AI620" s="46">
        <v>1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</row>
    <row r="621" spans="1:40">
      <c r="A621">
        <v>610</v>
      </c>
      <c r="B621" s="100">
        <v>0.422916666666667</v>
      </c>
      <c r="C621">
        <f t="shared" ca="1" si="27"/>
        <v>0</v>
      </c>
      <c r="D621">
        <f t="shared" si="28"/>
        <v>416</v>
      </c>
      <c r="E621">
        <f>IF(appliances!$D$46="YES",light_sim_data!B621,0)</f>
        <v>0</v>
      </c>
      <c r="F621">
        <f t="shared" si="29"/>
        <v>416</v>
      </c>
      <c r="H621" s="46">
        <v>0</v>
      </c>
      <c r="I621" s="46">
        <v>207</v>
      </c>
      <c r="J621" s="46">
        <v>85</v>
      </c>
      <c r="K621" s="46">
        <v>0</v>
      </c>
      <c r="L621" s="46">
        <v>1</v>
      </c>
      <c r="M621" s="46">
        <v>2</v>
      </c>
      <c r="N621" s="46">
        <v>2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0</v>
      </c>
      <c r="U621" s="46">
        <v>4</v>
      </c>
      <c r="V621" s="46">
        <v>3</v>
      </c>
      <c r="W621" s="46">
        <v>3</v>
      </c>
      <c r="X621" s="46">
        <v>2</v>
      </c>
      <c r="Y621" s="46">
        <v>2</v>
      </c>
      <c r="Z621" s="46">
        <v>15</v>
      </c>
      <c r="AA621" s="46">
        <v>1</v>
      </c>
      <c r="AB621" s="46">
        <v>0</v>
      </c>
      <c r="AC621" s="46">
        <v>2</v>
      </c>
      <c r="AD621" s="46">
        <v>1</v>
      </c>
      <c r="AE621" s="46">
        <v>2</v>
      </c>
      <c r="AF621" s="46">
        <v>0</v>
      </c>
      <c r="AG621" s="46">
        <v>0</v>
      </c>
      <c r="AH621" s="46">
        <v>73</v>
      </c>
      <c r="AI621" s="46">
        <v>1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</row>
    <row r="622" spans="1:40">
      <c r="A622">
        <v>611</v>
      </c>
      <c r="B622" s="100">
        <v>0.42361111111111099</v>
      </c>
      <c r="C622">
        <f t="shared" ca="1" si="27"/>
        <v>0</v>
      </c>
      <c r="D622">
        <f t="shared" si="28"/>
        <v>416</v>
      </c>
      <c r="E622">
        <f>IF(appliances!$D$46="YES",light_sim_data!B622,0)</f>
        <v>0</v>
      </c>
      <c r="F622">
        <f t="shared" si="29"/>
        <v>416</v>
      </c>
      <c r="H622" s="46">
        <v>0</v>
      </c>
      <c r="I622" s="46">
        <v>207</v>
      </c>
      <c r="J622" s="46">
        <v>85</v>
      </c>
      <c r="K622" s="46">
        <v>0</v>
      </c>
      <c r="L622" s="46">
        <v>1</v>
      </c>
      <c r="M622" s="46">
        <v>2</v>
      </c>
      <c r="N622" s="46">
        <v>2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0</v>
      </c>
      <c r="U622" s="46">
        <v>4</v>
      </c>
      <c r="V622" s="46">
        <v>3</v>
      </c>
      <c r="W622" s="46">
        <v>3</v>
      </c>
      <c r="X622" s="46">
        <v>2</v>
      </c>
      <c r="Y622" s="46">
        <v>2</v>
      </c>
      <c r="Z622" s="46">
        <v>15</v>
      </c>
      <c r="AA622" s="46">
        <v>1</v>
      </c>
      <c r="AB622" s="46">
        <v>0</v>
      </c>
      <c r="AC622" s="46">
        <v>2</v>
      </c>
      <c r="AD622" s="46">
        <v>1</v>
      </c>
      <c r="AE622" s="46">
        <v>2</v>
      </c>
      <c r="AF622" s="46">
        <v>0</v>
      </c>
      <c r="AG622" s="46">
        <v>0</v>
      </c>
      <c r="AH622" s="46">
        <v>73</v>
      </c>
      <c r="AI622" s="46">
        <v>1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</row>
    <row r="623" spans="1:40">
      <c r="A623">
        <v>612</v>
      </c>
      <c r="B623" s="100">
        <v>0.42430555555555599</v>
      </c>
      <c r="C623">
        <f t="shared" ca="1" si="27"/>
        <v>0</v>
      </c>
      <c r="D623">
        <f t="shared" si="28"/>
        <v>593</v>
      </c>
      <c r="E623">
        <f>IF(appliances!$D$46="YES",light_sim_data!B623,0)</f>
        <v>0</v>
      </c>
      <c r="F623">
        <f t="shared" si="29"/>
        <v>593</v>
      </c>
      <c r="H623" s="46">
        <v>0</v>
      </c>
      <c r="I623" s="46">
        <v>207</v>
      </c>
      <c r="J623" s="46">
        <v>85</v>
      </c>
      <c r="K623" s="46">
        <v>0</v>
      </c>
      <c r="L623" s="46">
        <v>1</v>
      </c>
      <c r="M623" s="46">
        <v>2</v>
      </c>
      <c r="N623" s="46">
        <v>2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0</v>
      </c>
      <c r="U623" s="46">
        <v>4</v>
      </c>
      <c r="V623" s="46">
        <v>3</v>
      </c>
      <c r="W623" s="46">
        <v>3</v>
      </c>
      <c r="X623" s="46">
        <v>2</v>
      </c>
      <c r="Y623" s="46">
        <v>2</v>
      </c>
      <c r="Z623" s="46">
        <v>15</v>
      </c>
      <c r="AA623" s="46">
        <v>1</v>
      </c>
      <c r="AB623" s="46">
        <v>0</v>
      </c>
      <c r="AC623" s="46">
        <v>2</v>
      </c>
      <c r="AD623" s="46">
        <v>1</v>
      </c>
      <c r="AE623" s="46">
        <v>2</v>
      </c>
      <c r="AF623" s="46">
        <v>0</v>
      </c>
      <c r="AG623" s="46">
        <v>0</v>
      </c>
      <c r="AH623" s="46">
        <v>250</v>
      </c>
      <c r="AI623" s="46">
        <v>1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</row>
    <row r="624" spans="1:40">
      <c r="A624">
        <v>613</v>
      </c>
      <c r="B624" s="100">
        <v>0.42499999999999999</v>
      </c>
      <c r="C624">
        <f t="shared" ca="1" si="27"/>
        <v>0</v>
      </c>
      <c r="D624">
        <f t="shared" si="28"/>
        <v>593</v>
      </c>
      <c r="E624">
        <f>IF(appliances!$D$46="YES",light_sim_data!B624,0)</f>
        <v>0</v>
      </c>
      <c r="F624">
        <f t="shared" si="29"/>
        <v>593</v>
      </c>
      <c r="H624" s="46">
        <v>0</v>
      </c>
      <c r="I624" s="46">
        <v>207</v>
      </c>
      <c r="J624" s="46">
        <v>85</v>
      </c>
      <c r="K624" s="46">
        <v>0</v>
      </c>
      <c r="L624" s="46">
        <v>1</v>
      </c>
      <c r="M624" s="46">
        <v>2</v>
      </c>
      <c r="N624" s="46">
        <v>2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0</v>
      </c>
      <c r="U624" s="46">
        <v>4</v>
      </c>
      <c r="V624" s="46">
        <v>3</v>
      </c>
      <c r="W624" s="46">
        <v>3</v>
      </c>
      <c r="X624" s="46">
        <v>2</v>
      </c>
      <c r="Y624" s="46">
        <v>2</v>
      </c>
      <c r="Z624" s="46">
        <v>15</v>
      </c>
      <c r="AA624" s="46">
        <v>1</v>
      </c>
      <c r="AB624" s="46">
        <v>0</v>
      </c>
      <c r="AC624" s="46">
        <v>2</v>
      </c>
      <c r="AD624" s="46">
        <v>1</v>
      </c>
      <c r="AE624" s="46">
        <v>2</v>
      </c>
      <c r="AF624" s="46">
        <v>0</v>
      </c>
      <c r="AG624" s="46">
        <v>0</v>
      </c>
      <c r="AH624" s="46">
        <v>250</v>
      </c>
      <c r="AI624" s="46">
        <v>1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</row>
    <row r="625" spans="1:40">
      <c r="A625">
        <v>614</v>
      </c>
      <c r="B625" s="100">
        <v>0.42569444444444399</v>
      </c>
      <c r="C625">
        <f t="shared" ca="1" si="27"/>
        <v>0</v>
      </c>
      <c r="D625">
        <f t="shared" si="28"/>
        <v>416</v>
      </c>
      <c r="E625">
        <f>IF(appliances!$D$46="YES",light_sim_data!B625,0)</f>
        <v>0</v>
      </c>
      <c r="F625">
        <f t="shared" si="29"/>
        <v>416</v>
      </c>
      <c r="H625" s="46">
        <v>0</v>
      </c>
      <c r="I625" s="46">
        <v>207</v>
      </c>
      <c r="J625" s="46">
        <v>85</v>
      </c>
      <c r="K625" s="46">
        <v>0</v>
      </c>
      <c r="L625" s="46">
        <v>1</v>
      </c>
      <c r="M625" s="46">
        <v>2</v>
      </c>
      <c r="N625" s="46">
        <v>2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0</v>
      </c>
      <c r="U625" s="46">
        <v>4</v>
      </c>
      <c r="V625" s="46">
        <v>3</v>
      </c>
      <c r="W625" s="46">
        <v>3</v>
      </c>
      <c r="X625" s="46">
        <v>2</v>
      </c>
      <c r="Y625" s="46">
        <v>2</v>
      </c>
      <c r="Z625" s="46">
        <v>15</v>
      </c>
      <c r="AA625" s="46">
        <v>1</v>
      </c>
      <c r="AB625" s="46">
        <v>0</v>
      </c>
      <c r="AC625" s="46">
        <v>2</v>
      </c>
      <c r="AD625" s="46">
        <v>1</v>
      </c>
      <c r="AE625" s="46">
        <v>2</v>
      </c>
      <c r="AF625" s="46">
        <v>0</v>
      </c>
      <c r="AG625" s="46">
        <v>0</v>
      </c>
      <c r="AH625" s="46">
        <v>73</v>
      </c>
      <c r="AI625" s="46">
        <v>1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</row>
    <row r="626" spans="1:40">
      <c r="A626">
        <v>615</v>
      </c>
      <c r="B626" s="100">
        <v>0.42638888888888898</v>
      </c>
      <c r="C626">
        <f t="shared" ca="1" si="27"/>
        <v>0</v>
      </c>
      <c r="D626">
        <f t="shared" si="28"/>
        <v>416</v>
      </c>
      <c r="E626">
        <f>IF(appliances!$D$46="YES",light_sim_data!B626,0)</f>
        <v>0</v>
      </c>
      <c r="F626">
        <f t="shared" si="29"/>
        <v>416</v>
      </c>
      <c r="H626" s="46">
        <v>0</v>
      </c>
      <c r="I626" s="46">
        <v>207</v>
      </c>
      <c r="J626" s="46">
        <v>85</v>
      </c>
      <c r="K626" s="46">
        <v>0</v>
      </c>
      <c r="L626" s="46">
        <v>1</v>
      </c>
      <c r="M626" s="46">
        <v>2</v>
      </c>
      <c r="N626" s="46">
        <v>2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0</v>
      </c>
      <c r="U626" s="46">
        <v>4</v>
      </c>
      <c r="V626" s="46">
        <v>3</v>
      </c>
      <c r="W626" s="46">
        <v>3</v>
      </c>
      <c r="X626" s="46">
        <v>2</v>
      </c>
      <c r="Y626" s="46">
        <v>2</v>
      </c>
      <c r="Z626" s="46">
        <v>15</v>
      </c>
      <c r="AA626" s="46">
        <v>1</v>
      </c>
      <c r="AB626" s="46">
        <v>0</v>
      </c>
      <c r="AC626" s="46">
        <v>2</v>
      </c>
      <c r="AD626" s="46">
        <v>1</v>
      </c>
      <c r="AE626" s="46">
        <v>2</v>
      </c>
      <c r="AF626" s="46">
        <v>0</v>
      </c>
      <c r="AG626" s="46">
        <v>0</v>
      </c>
      <c r="AH626" s="46">
        <v>73</v>
      </c>
      <c r="AI626" s="46">
        <v>1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</row>
    <row r="627" spans="1:40">
      <c r="A627">
        <v>616</v>
      </c>
      <c r="B627" s="100">
        <v>0.42708333333333298</v>
      </c>
      <c r="C627">
        <f t="shared" ca="1" si="27"/>
        <v>0</v>
      </c>
      <c r="D627">
        <f t="shared" si="28"/>
        <v>416</v>
      </c>
      <c r="E627">
        <f>IF(appliances!$D$46="YES",light_sim_data!B627,0)</f>
        <v>0</v>
      </c>
      <c r="F627">
        <f t="shared" si="29"/>
        <v>416</v>
      </c>
      <c r="H627" s="46">
        <v>0</v>
      </c>
      <c r="I627" s="46">
        <v>207</v>
      </c>
      <c r="J627" s="46">
        <v>85</v>
      </c>
      <c r="K627" s="46">
        <v>0</v>
      </c>
      <c r="L627" s="46">
        <v>1</v>
      </c>
      <c r="M627" s="46">
        <v>2</v>
      </c>
      <c r="N627" s="46">
        <v>2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0</v>
      </c>
      <c r="U627" s="46">
        <v>4</v>
      </c>
      <c r="V627" s="46">
        <v>3</v>
      </c>
      <c r="W627" s="46">
        <v>3</v>
      </c>
      <c r="X627" s="46">
        <v>2</v>
      </c>
      <c r="Y627" s="46">
        <v>2</v>
      </c>
      <c r="Z627" s="46">
        <v>15</v>
      </c>
      <c r="AA627" s="46">
        <v>1</v>
      </c>
      <c r="AB627" s="46">
        <v>0</v>
      </c>
      <c r="AC627" s="46">
        <v>2</v>
      </c>
      <c r="AD627" s="46">
        <v>1</v>
      </c>
      <c r="AE627" s="46">
        <v>2</v>
      </c>
      <c r="AF627" s="46">
        <v>0</v>
      </c>
      <c r="AG627" s="46">
        <v>0</v>
      </c>
      <c r="AH627" s="46">
        <v>73</v>
      </c>
      <c r="AI627" s="46">
        <v>1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</row>
    <row r="628" spans="1:40">
      <c r="A628">
        <v>617</v>
      </c>
      <c r="B628" s="100">
        <v>0.42777777777777798</v>
      </c>
      <c r="C628">
        <f t="shared" ca="1" si="27"/>
        <v>0</v>
      </c>
      <c r="D628">
        <f t="shared" si="28"/>
        <v>416</v>
      </c>
      <c r="E628">
        <f>IF(appliances!$D$46="YES",light_sim_data!B628,0)</f>
        <v>0</v>
      </c>
      <c r="F628">
        <f t="shared" si="29"/>
        <v>416</v>
      </c>
      <c r="H628" s="46">
        <v>0</v>
      </c>
      <c r="I628" s="46">
        <v>207</v>
      </c>
      <c r="J628" s="46">
        <v>85</v>
      </c>
      <c r="K628" s="46">
        <v>0</v>
      </c>
      <c r="L628" s="46">
        <v>1</v>
      </c>
      <c r="M628" s="46">
        <v>2</v>
      </c>
      <c r="N628" s="46">
        <v>2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0</v>
      </c>
      <c r="U628" s="46">
        <v>4</v>
      </c>
      <c r="V628" s="46">
        <v>3</v>
      </c>
      <c r="W628" s="46">
        <v>3</v>
      </c>
      <c r="X628" s="46">
        <v>2</v>
      </c>
      <c r="Y628" s="46">
        <v>2</v>
      </c>
      <c r="Z628" s="46">
        <v>15</v>
      </c>
      <c r="AA628" s="46">
        <v>1</v>
      </c>
      <c r="AB628" s="46">
        <v>0</v>
      </c>
      <c r="AC628" s="46">
        <v>2</v>
      </c>
      <c r="AD628" s="46">
        <v>1</v>
      </c>
      <c r="AE628" s="46">
        <v>2</v>
      </c>
      <c r="AF628" s="46">
        <v>0</v>
      </c>
      <c r="AG628" s="46">
        <v>0</v>
      </c>
      <c r="AH628" s="46">
        <v>73</v>
      </c>
      <c r="AI628" s="46">
        <v>1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</row>
    <row r="629" spans="1:40">
      <c r="A629">
        <v>618</v>
      </c>
      <c r="B629" s="100">
        <v>0.42847222222222198</v>
      </c>
      <c r="C629">
        <f t="shared" ca="1" si="27"/>
        <v>0</v>
      </c>
      <c r="D629">
        <f t="shared" si="28"/>
        <v>416</v>
      </c>
      <c r="E629">
        <f>IF(appliances!$D$46="YES",light_sim_data!B629,0)</f>
        <v>0</v>
      </c>
      <c r="F629">
        <f t="shared" si="29"/>
        <v>416</v>
      </c>
      <c r="H629" s="46">
        <v>0</v>
      </c>
      <c r="I629" s="46">
        <v>207</v>
      </c>
      <c r="J629" s="46">
        <v>85</v>
      </c>
      <c r="K629" s="46">
        <v>0</v>
      </c>
      <c r="L629" s="46">
        <v>1</v>
      </c>
      <c r="M629" s="46">
        <v>2</v>
      </c>
      <c r="N629" s="46">
        <v>2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0</v>
      </c>
      <c r="U629" s="46">
        <v>4</v>
      </c>
      <c r="V629" s="46">
        <v>3</v>
      </c>
      <c r="W629" s="46">
        <v>3</v>
      </c>
      <c r="X629" s="46">
        <v>2</v>
      </c>
      <c r="Y629" s="46">
        <v>2</v>
      </c>
      <c r="Z629" s="46">
        <v>15</v>
      </c>
      <c r="AA629" s="46">
        <v>1</v>
      </c>
      <c r="AB629" s="46">
        <v>0</v>
      </c>
      <c r="AC629" s="46">
        <v>2</v>
      </c>
      <c r="AD629" s="46">
        <v>1</v>
      </c>
      <c r="AE629" s="46">
        <v>2</v>
      </c>
      <c r="AF629" s="46">
        <v>0</v>
      </c>
      <c r="AG629" s="46">
        <v>0</v>
      </c>
      <c r="AH629" s="46">
        <v>73</v>
      </c>
      <c r="AI629" s="46">
        <v>1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</row>
    <row r="630" spans="1:40">
      <c r="A630">
        <v>619</v>
      </c>
      <c r="B630" s="100">
        <v>0.42916666666666697</v>
      </c>
      <c r="C630">
        <f t="shared" ca="1" si="27"/>
        <v>0</v>
      </c>
      <c r="D630">
        <f t="shared" si="28"/>
        <v>416</v>
      </c>
      <c r="E630">
        <f>IF(appliances!$D$46="YES",light_sim_data!B630,0)</f>
        <v>0</v>
      </c>
      <c r="F630">
        <f t="shared" si="29"/>
        <v>416</v>
      </c>
      <c r="H630" s="46">
        <v>0</v>
      </c>
      <c r="I630" s="46">
        <v>207</v>
      </c>
      <c r="J630" s="46">
        <v>85</v>
      </c>
      <c r="K630" s="46">
        <v>0</v>
      </c>
      <c r="L630" s="46">
        <v>1</v>
      </c>
      <c r="M630" s="46">
        <v>2</v>
      </c>
      <c r="N630" s="46">
        <v>2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0</v>
      </c>
      <c r="U630" s="46">
        <v>4</v>
      </c>
      <c r="V630" s="46">
        <v>3</v>
      </c>
      <c r="W630" s="46">
        <v>3</v>
      </c>
      <c r="X630" s="46">
        <v>2</v>
      </c>
      <c r="Y630" s="46">
        <v>2</v>
      </c>
      <c r="Z630" s="46">
        <v>15</v>
      </c>
      <c r="AA630" s="46">
        <v>1</v>
      </c>
      <c r="AB630" s="46">
        <v>0</v>
      </c>
      <c r="AC630" s="46">
        <v>2</v>
      </c>
      <c r="AD630" s="46">
        <v>1</v>
      </c>
      <c r="AE630" s="46">
        <v>2</v>
      </c>
      <c r="AF630" s="46">
        <v>0</v>
      </c>
      <c r="AG630" s="46">
        <v>0</v>
      </c>
      <c r="AH630" s="46">
        <v>73</v>
      </c>
      <c r="AI630" s="46">
        <v>1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</row>
    <row r="631" spans="1:40">
      <c r="A631">
        <v>620</v>
      </c>
      <c r="B631" s="100">
        <v>0.42986111111111103</v>
      </c>
      <c r="C631">
        <f t="shared" ca="1" si="27"/>
        <v>0</v>
      </c>
      <c r="D631">
        <f t="shared" si="28"/>
        <v>416</v>
      </c>
      <c r="E631">
        <f>IF(appliances!$D$46="YES",light_sim_data!B631,0)</f>
        <v>0</v>
      </c>
      <c r="F631">
        <f t="shared" si="29"/>
        <v>416</v>
      </c>
      <c r="H631" s="46">
        <v>0</v>
      </c>
      <c r="I631" s="46">
        <v>207</v>
      </c>
      <c r="J631" s="46">
        <v>85</v>
      </c>
      <c r="K631" s="46">
        <v>0</v>
      </c>
      <c r="L631" s="46">
        <v>1</v>
      </c>
      <c r="M631" s="46">
        <v>2</v>
      </c>
      <c r="N631" s="46">
        <v>2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0</v>
      </c>
      <c r="U631" s="46">
        <v>4</v>
      </c>
      <c r="V631" s="46">
        <v>3</v>
      </c>
      <c r="W631" s="46">
        <v>3</v>
      </c>
      <c r="X631" s="46">
        <v>2</v>
      </c>
      <c r="Y631" s="46">
        <v>2</v>
      </c>
      <c r="Z631" s="46">
        <v>15</v>
      </c>
      <c r="AA631" s="46">
        <v>1</v>
      </c>
      <c r="AB631" s="46">
        <v>0</v>
      </c>
      <c r="AC631" s="46">
        <v>2</v>
      </c>
      <c r="AD631" s="46">
        <v>1</v>
      </c>
      <c r="AE631" s="46">
        <v>2</v>
      </c>
      <c r="AF631" s="46">
        <v>0</v>
      </c>
      <c r="AG631" s="46">
        <v>0</v>
      </c>
      <c r="AH631" s="46">
        <v>73</v>
      </c>
      <c r="AI631" s="46">
        <v>1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</row>
    <row r="632" spans="1:40">
      <c r="A632">
        <v>621</v>
      </c>
      <c r="B632" s="100">
        <v>0.43055555555555602</v>
      </c>
      <c r="C632">
        <f t="shared" ca="1" si="27"/>
        <v>0</v>
      </c>
      <c r="D632">
        <f t="shared" si="28"/>
        <v>331</v>
      </c>
      <c r="E632">
        <f>IF(appliances!$D$46="YES",light_sim_data!B632,0)</f>
        <v>0</v>
      </c>
      <c r="F632">
        <f t="shared" si="29"/>
        <v>331</v>
      </c>
      <c r="H632" s="46">
        <v>0</v>
      </c>
      <c r="I632" s="46">
        <v>207</v>
      </c>
      <c r="J632" s="46">
        <v>0</v>
      </c>
      <c r="K632" s="46">
        <v>0</v>
      </c>
      <c r="L632" s="46">
        <v>1</v>
      </c>
      <c r="M632" s="46">
        <v>2</v>
      </c>
      <c r="N632" s="46">
        <v>2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0</v>
      </c>
      <c r="U632" s="46">
        <v>4</v>
      </c>
      <c r="V632" s="46">
        <v>3</v>
      </c>
      <c r="W632" s="46">
        <v>3</v>
      </c>
      <c r="X632" s="46">
        <v>2</v>
      </c>
      <c r="Y632" s="46">
        <v>2</v>
      </c>
      <c r="Z632" s="46">
        <v>15</v>
      </c>
      <c r="AA632" s="46">
        <v>1</v>
      </c>
      <c r="AB632" s="46">
        <v>0</v>
      </c>
      <c r="AC632" s="46">
        <v>2</v>
      </c>
      <c r="AD632" s="46">
        <v>1</v>
      </c>
      <c r="AE632" s="46">
        <v>2</v>
      </c>
      <c r="AF632" s="46">
        <v>0</v>
      </c>
      <c r="AG632" s="46">
        <v>0</v>
      </c>
      <c r="AH632" s="46">
        <v>73</v>
      </c>
      <c r="AI632" s="46">
        <v>1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</row>
    <row r="633" spans="1:40">
      <c r="A633">
        <v>622</v>
      </c>
      <c r="B633" s="100">
        <v>0.43125000000000002</v>
      </c>
      <c r="C633">
        <f t="shared" ca="1" si="27"/>
        <v>0</v>
      </c>
      <c r="D633">
        <f t="shared" si="28"/>
        <v>331</v>
      </c>
      <c r="E633">
        <f>IF(appliances!$D$46="YES",light_sim_data!B633,0)</f>
        <v>0</v>
      </c>
      <c r="F633">
        <f t="shared" si="29"/>
        <v>331</v>
      </c>
      <c r="H633" s="46">
        <v>0</v>
      </c>
      <c r="I633" s="46">
        <v>207</v>
      </c>
      <c r="J633" s="46">
        <v>0</v>
      </c>
      <c r="K633" s="46">
        <v>0</v>
      </c>
      <c r="L633" s="46">
        <v>1</v>
      </c>
      <c r="M633" s="46">
        <v>2</v>
      </c>
      <c r="N633" s="46">
        <v>2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0</v>
      </c>
      <c r="U633" s="46">
        <v>4</v>
      </c>
      <c r="V633" s="46">
        <v>3</v>
      </c>
      <c r="W633" s="46">
        <v>3</v>
      </c>
      <c r="X633" s="46">
        <v>2</v>
      </c>
      <c r="Y633" s="46">
        <v>2</v>
      </c>
      <c r="Z633" s="46">
        <v>15</v>
      </c>
      <c r="AA633" s="46">
        <v>1</v>
      </c>
      <c r="AB633" s="46">
        <v>0</v>
      </c>
      <c r="AC633" s="46">
        <v>2</v>
      </c>
      <c r="AD633" s="46">
        <v>1</v>
      </c>
      <c r="AE633" s="46">
        <v>2</v>
      </c>
      <c r="AF633" s="46">
        <v>0</v>
      </c>
      <c r="AG633" s="46">
        <v>0</v>
      </c>
      <c r="AH633" s="46">
        <v>73</v>
      </c>
      <c r="AI633" s="46">
        <v>1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</row>
    <row r="634" spans="1:40">
      <c r="A634">
        <v>623</v>
      </c>
      <c r="B634" s="100">
        <v>0.43194444444444402</v>
      </c>
      <c r="C634">
        <f t="shared" ca="1" si="27"/>
        <v>0</v>
      </c>
      <c r="D634">
        <f t="shared" si="28"/>
        <v>124</v>
      </c>
      <c r="E634">
        <f>IF(appliances!$D$46="YES",light_sim_data!B634,0)</f>
        <v>0</v>
      </c>
      <c r="F634">
        <f t="shared" si="29"/>
        <v>124</v>
      </c>
      <c r="H634" s="46">
        <v>0</v>
      </c>
      <c r="I634" s="46">
        <v>0</v>
      </c>
      <c r="J634" s="46">
        <v>0</v>
      </c>
      <c r="K634" s="46">
        <v>0</v>
      </c>
      <c r="L634" s="46">
        <v>1</v>
      </c>
      <c r="M634" s="46">
        <v>2</v>
      </c>
      <c r="N634" s="46">
        <v>2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0</v>
      </c>
      <c r="U634" s="46">
        <v>4</v>
      </c>
      <c r="V634" s="46">
        <v>3</v>
      </c>
      <c r="W634" s="46">
        <v>3</v>
      </c>
      <c r="X634" s="46">
        <v>2</v>
      </c>
      <c r="Y634" s="46">
        <v>2</v>
      </c>
      <c r="Z634" s="46">
        <v>15</v>
      </c>
      <c r="AA634" s="46">
        <v>1</v>
      </c>
      <c r="AB634" s="46">
        <v>0</v>
      </c>
      <c r="AC634" s="46">
        <v>2</v>
      </c>
      <c r="AD634" s="46">
        <v>1</v>
      </c>
      <c r="AE634" s="46">
        <v>2</v>
      </c>
      <c r="AF634" s="46">
        <v>0</v>
      </c>
      <c r="AG634" s="46">
        <v>0</v>
      </c>
      <c r="AH634" s="46">
        <v>73</v>
      </c>
      <c r="AI634" s="46">
        <v>1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</row>
    <row r="635" spans="1:40">
      <c r="A635">
        <v>624</v>
      </c>
      <c r="B635" s="100">
        <v>0.43263888888888902</v>
      </c>
      <c r="C635">
        <f t="shared" ca="1" si="27"/>
        <v>0</v>
      </c>
      <c r="D635">
        <f t="shared" si="28"/>
        <v>124</v>
      </c>
      <c r="E635">
        <f>IF(appliances!$D$46="YES",light_sim_data!B635,0)</f>
        <v>0</v>
      </c>
      <c r="F635">
        <f t="shared" si="29"/>
        <v>124</v>
      </c>
      <c r="H635" s="46">
        <v>0</v>
      </c>
      <c r="I635" s="46">
        <v>0</v>
      </c>
      <c r="J635" s="46">
        <v>0</v>
      </c>
      <c r="K635" s="46">
        <v>0</v>
      </c>
      <c r="L635" s="46">
        <v>1</v>
      </c>
      <c r="M635" s="46">
        <v>2</v>
      </c>
      <c r="N635" s="46">
        <v>2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0</v>
      </c>
      <c r="U635" s="46">
        <v>4</v>
      </c>
      <c r="V635" s="46">
        <v>3</v>
      </c>
      <c r="W635" s="46">
        <v>3</v>
      </c>
      <c r="X635" s="46">
        <v>2</v>
      </c>
      <c r="Y635" s="46">
        <v>2</v>
      </c>
      <c r="Z635" s="46">
        <v>15</v>
      </c>
      <c r="AA635" s="46">
        <v>1</v>
      </c>
      <c r="AB635" s="46">
        <v>0</v>
      </c>
      <c r="AC635" s="46">
        <v>2</v>
      </c>
      <c r="AD635" s="46">
        <v>1</v>
      </c>
      <c r="AE635" s="46">
        <v>2</v>
      </c>
      <c r="AF635" s="46">
        <v>0</v>
      </c>
      <c r="AG635" s="46">
        <v>0</v>
      </c>
      <c r="AH635" s="46">
        <v>73</v>
      </c>
      <c r="AI635" s="46">
        <v>1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</row>
    <row r="636" spans="1:40">
      <c r="A636">
        <v>625</v>
      </c>
      <c r="B636" s="100">
        <v>0.43333333333333302</v>
      </c>
      <c r="C636">
        <f t="shared" ca="1" si="27"/>
        <v>0</v>
      </c>
      <c r="D636">
        <f t="shared" si="28"/>
        <v>301</v>
      </c>
      <c r="E636">
        <f>IF(appliances!$D$46="YES",light_sim_data!B636,0)</f>
        <v>0</v>
      </c>
      <c r="F636">
        <f t="shared" si="29"/>
        <v>301</v>
      </c>
      <c r="H636" s="46">
        <v>0</v>
      </c>
      <c r="I636" s="46">
        <v>0</v>
      </c>
      <c r="J636" s="46">
        <v>0</v>
      </c>
      <c r="K636" s="46">
        <v>0</v>
      </c>
      <c r="L636" s="46">
        <v>1</v>
      </c>
      <c r="M636" s="46">
        <v>2</v>
      </c>
      <c r="N636" s="46">
        <v>2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0</v>
      </c>
      <c r="U636" s="46">
        <v>4</v>
      </c>
      <c r="V636" s="46">
        <v>3</v>
      </c>
      <c r="W636" s="46">
        <v>3</v>
      </c>
      <c r="X636" s="46">
        <v>2</v>
      </c>
      <c r="Y636" s="46">
        <v>2</v>
      </c>
      <c r="Z636" s="46">
        <v>15</v>
      </c>
      <c r="AA636" s="46">
        <v>1</v>
      </c>
      <c r="AB636" s="46">
        <v>0</v>
      </c>
      <c r="AC636" s="46">
        <v>2</v>
      </c>
      <c r="AD636" s="46">
        <v>1</v>
      </c>
      <c r="AE636" s="46">
        <v>2</v>
      </c>
      <c r="AF636" s="46">
        <v>0</v>
      </c>
      <c r="AG636" s="46">
        <v>0</v>
      </c>
      <c r="AH636" s="46">
        <v>250</v>
      </c>
      <c r="AI636" s="46">
        <v>1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</row>
    <row r="637" spans="1:40">
      <c r="A637">
        <v>626</v>
      </c>
      <c r="B637" s="100">
        <v>0.43402777777777801</v>
      </c>
      <c r="C637">
        <f t="shared" ca="1" si="27"/>
        <v>0</v>
      </c>
      <c r="D637">
        <f t="shared" si="28"/>
        <v>301</v>
      </c>
      <c r="E637">
        <f>IF(appliances!$D$46="YES",light_sim_data!B637,0)</f>
        <v>0</v>
      </c>
      <c r="F637">
        <f t="shared" si="29"/>
        <v>301</v>
      </c>
      <c r="H637" s="46">
        <v>0</v>
      </c>
      <c r="I637" s="46">
        <v>0</v>
      </c>
      <c r="J637" s="46">
        <v>0</v>
      </c>
      <c r="K637" s="46">
        <v>0</v>
      </c>
      <c r="L637" s="46">
        <v>1</v>
      </c>
      <c r="M637" s="46">
        <v>2</v>
      </c>
      <c r="N637" s="46">
        <v>2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0</v>
      </c>
      <c r="U637" s="46">
        <v>4</v>
      </c>
      <c r="V637" s="46">
        <v>3</v>
      </c>
      <c r="W637" s="46">
        <v>3</v>
      </c>
      <c r="X637" s="46">
        <v>2</v>
      </c>
      <c r="Y637" s="46">
        <v>2</v>
      </c>
      <c r="Z637" s="46">
        <v>15</v>
      </c>
      <c r="AA637" s="46">
        <v>1</v>
      </c>
      <c r="AB637" s="46">
        <v>0</v>
      </c>
      <c r="AC637" s="46">
        <v>2</v>
      </c>
      <c r="AD637" s="46">
        <v>1</v>
      </c>
      <c r="AE637" s="46">
        <v>2</v>
      </c>
      <c r="AF637" s="46">
        <v>0</v>
      </c>
      <c r="AG637" s="46">
        <v>0</v>
      </c>
      <c r="AH637" s="46">
        <v>250</v>
      </c>
      <c r="AI637" s="46">
        <v>1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</row>
    <row r="638" spans="1:40">
      <c r="A638">
        <v>627</v>
      </c>
      <c r="B638" s="100">
        <v>0.43472222222222201</v>
      </c>
      <c r="C638">
        <f t="shared" ca="1" si="27"/>
        <v>0</v>
      </c>
      <c r="D638">
        <f t="shared" si="28"/>
        <v>619</v>
      </c>
      <c r="E638">
        <f>IF(appliances!$D$46="YES",light_sim_data!B638,0)</f>
        <v>0</v>
      </c>
      <c r="F638">
        <f t="shared" si="29"/>
        <v>619</v>
      </c>
      <c r="H638" s="46">
        <v>0</v>
      </c>
      <c r="I638" s="46">
        <v>0</v>
      </c>
      <c r="J638" s="46">
        <v>0</v>
      </c>
      <c r="K638" s="46">
        <v>0</v>
      </c>
      <c r="L638" s="46">
        <v>1</v>
      </c>
      <c r="M638" s="46">
        <v>2</v>
      </c>
      <c r="N638" s="46">
        <v>2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0</v>
      </c>
      <c r="U638" s="46">
        <v>4</v>
      </c>
      <c r="V638" s="46">
        <v>3</v>
      </c>
      <c r="W638" s="46">
        <v>3</v>
      </c>
      <c r="X638" s="46">
        <v>2</v>
      </c>
      <c r="Y638" s="46">
        <v>2</v>
      </c>
      <c r="Z638" s="46">
        <v>15</v>
      </c>
      <c r="AA638" s="46">
        <v>1</v>
      </c>
      <c r="AB638" s="46">
        <v>0</v>
      </c>
      <c r="AC638" s="46">
        <v>2</v>
      </c>
      <c r="AD638" s="46">
        <v>1</v>
      </c>
      <c r="AE638" s="46">
        <v>2</v>
      </c>
      <c r="AF638" s="46">
        <v>0</v>
      </c>
      <c r="AG638" s="46">
        <v>0</v>
      </c>
      <c r="AH638" s="46">
        <v>568</v>
      </c>
      <c r="AI638" s="46">
        <v>1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</row>
    <row r="639" spans="1:40">
      <c r="A639">
        <v>628</v>
      </c>
      <c r="B639" s="100">
        <v>0.43541666666666701</v>
      </c>
      <c r="C639">
        <f t="shared" ca="1" si="27"/>
        <v>0</v>
      </c>
      <c r="D639">
        <f t="shared" si="28"/>
        <v>619</v>
      </c>
      <c r="E639">
        <f>IF(appliances!$D$46="YES",light_sim_data!B639,0)</f>
        <v>0</v>
      </c>
      <c r="F639">
        <f t="shared" si="29"/>
        <v>619</v>
      </c>
      <c r="H639" s="46">
        <v>0</v>
      </c>
      <c r="I639" s="46">
        <v>0</v>
      </c>
      <c r="J639" s="46">
        <v>0</v>
      </c>
      <c r="K639" s="46">
        <v>0</v>
      </c>
      <c r="L639" s="46">
        <v>1</v>
      </c>
      <c r="M639" s="46">
        <v>2</v>
      </c>
      <c r="N639" s="46">
        <v>2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0</v>
      </c>
      <c r="U639" s="46">
        <v>4</v>
      </c>
      <c r="V639" s="46">
        <v>3</v>
      </c>
      <c r="W639" s="46">
        <v>3</v>
      </c>
      <c r="X639" s="46">
        <v>2</v>
      </c>
      <c r="Y639" s="46">
        <v>2</v>
      </c>
      <c r="Z639" s="46">
        <v>15</v>
      </c>
      <c r="AA639" s="46">
        <v>1</v>
      </c>
      <c r="AB639" s="46">
        <v>0</v>
      </c>
      <c r="AC639" s="46">
        <v>2</v>
      </c>
      <c r="AD639" s="46">
        <v>1</v>
      </c>
      <c r="AE639" s="46">
        <v>2</v>
      </c>
      <c r="AF639" s="46">
        <v>0</v>
      </c>
      <c r="AG639" s="46">
        <v>0</v>
      </c>
      <c r="AH639" s="46">
        <v>568</v>
      </c>
      <c r="AI639" s="46">
        <v>1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</row>
    <row r="640" spans="1:40">
      <c r="A640">
        <v>629</v>
      </c>
      <c r="B640" s="100">
        <v>0.43611111111111101</v>
      </c>
      <c r="C640">
        <f t="shared" ca="1" si="27"/>
        <v>0</v>
      </c>
      <c r="D640">
        <f t="shared" si="28"/>
        <v>619</v>
      </c>
      <c r="E640">
        <f>IF(appliances!$D$46="YES",light_sim_data!B640,0)</f>
        <v>0</v>
      </c>
      <c r="F640">
        <f t="shared" si="29"/>
        <v>619</v>
      </c>
      <c r="H640" s="46">
        <v>0</v>
      </c>
      <c r="I640" s="46">
        <v>0</v>
      </c>
      <c r="J640" s="46">
        <v>0</v>
      </c>
      <c r="K640" s="46">
        <v>0</v>
      </c>
      <c r="L640" s="46">
        <v>1</v>
      </c>
      <c r="M640" s="46">
        <v>2</v>
      </c>
      <c r="N640" s="46">
        <v>2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0</v>
      </c>
      <c r="U640" s="46">
        <v>4</v>
      </c>
      <c r="V640" s="46">
        <v>3</v>
      </c>
      <c r="W640" s="46">
        <v>3</v>
      </c>
      <c r="X640" s="46">
        <v>2</v>
      </c>
      <c r="Y640" s="46">
        <v>2</v>
      </c>
      <c r="Z640" s="46">
        <v>15</v>
      </c>
      <c r="AA640" s="46">
        <v>1</v>
      </c>
      <c r="AB640" s="46">
        <v>0</v>
      </c>
      <c r="AC640" s="46">
        <v>2</v>
      </c>
      <c r="AD640" s="46">
        <v>1</v>
      </c>
      <c r="AE640" s="46">
        <v>2</v>
      </c>
      <c r="AF640" s="46">
        <v>0</v>
      </c>
      <c r="AG640" s="46">
        <v>0</v>
      </c>
      <c r="AH640" s="46">
        <v>568</v>
      </c>
      <c r="AI640" s="46">
        <v>1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</row>
    <row r="641" spans="1:40">
      <c r="A641">
        <v>630</v>
      </c>
      <c r="B641" s="100">
        <v>0.436805555555556</v>
      </c>
      <c r="C641">
        <f t="shared" ca="1" si="27"/>
        <v>0</v>
      </c>
      <c r="D641">
        <f t="shared" si="28"/>
        <v>619</v>
      </c>
      <c r="E641">
        <f>IF(appliances!$D$46="YES",light_sim_data!B641,0)</f>
        <v>0</v>
      </c>
      <c r="F641">
        <f t="shared" si="29"/>
        <v>619</v>
      </c>
      <c r="H641" s="46">
        <v>0</v>
      </c>
      <c r="I641" s="46">
        <v>0</v>
      </c>
      <c r="J641" s="46">
        <v>0</v>
      </c>
      <c r="K641" s="46">
        <v>0</v>
      </c>
      <c r="L641" s="46">
        <v>1</v>
      </c>
      <c r="M641" s="46">
        <v>2</v>
      </c>
      <c r="N641" s="46">
        <v>2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0</v>
      </c>
      <c r="U641" s="46">
        <v>4</v>
      </c>
      <c r="V641" s="46">
        <v>3</v>
      </c>
      <c r="W641" s="46">
        <v>3</v>
      </c>
      <c r="X641" s="46">
        <v>2</v>
      </c>
      <c r="Y641" s="46">
        <v>2</v>
      </c>
      <c r="Z641" s="46">
        <v>15</v>
      </c>
      <c r="AA641" s="46">
        <v>1</v>
      </c>
      <c r="AB641" s="46">
        <v>0</v>
      </c>
      <c r="AC641" s="46">
        <v>2</v>
      </c>
      <c r="AD641" s="46">
        <v>1</v>
      </c>
      <c r="AE641" s="46">
        <v>2</v>
      </c>
      <c r="AF641" s="46">
        <v>0</v>
      </c>
      <c r="AG641" s="46">
        <v>0</v>
      </c>
      <c r="AH641" s="46">
        <v>568</v>
      </c>
      <c r="AI641" s="46">
        <v>1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</row>
    <row r="642" spans="1:40">
      <c r="A642">
        <v>631</v>
      </c>
      <c r="B642" s="100">
        <v>0.4375</v>
      </c>
      <c r="C642">
        <f t="shared" ca="1" si="27"/>
        <v>0</v>
      </c>
      <c r="D642">
        <f t="shared" si="28"/>
        <v>619</v>
      </c>
      <c r="E642">
        <f>IF(appliances!$D$46="YES",light_sim_data!B642,0)</f>
        <v>0</v>
      </c>
      <c r="F642">
        <f t="shared" si="29"/>
        <v>619</v>
      </c>
      <c r="H642" s="46">
        <v>0</v>
      </c>
      <c r="I642" s="46">
        <v>0</v>
      </c>
      <c r="J642" s="46">
        <v>0</v>
      </c>
      <c r="K642" s="46">
        <v>0</v>
      </c>
      <c r="L642" s="46">
        <v>1</v>
      </c>
      <c r="M642" s="46">
        <v>2</v>
      </c>
      <c r="N642" s="46">
        <v>2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0</v>
      </c>
      <c r="U642" s="46">
        <v>4</v>
      </c>
      <c r="V642" s="46">
        <v>3</v>
      </c>
      <c r="W642" s="46">
        <v>3</v>
      </c>
      <c r="X642" s="46">
        <v>2</v>
      </c>
      <c r="Y642" s="46">
        <v>2</v>
      </c>
      <c r="Z642" s="46">
        <v>15</v>
      </c>
      <c r="AA642" s="46">
        <v>1</v>
      </c>
      <c r="AB642" s="46">
        <v>0</v>
      </c>
      <c r="AC642" s="46">
        <v>2</v>
      </c>
      <c r="AD642" s="46">
        <v>1</v>
      </c>
      <c r="AE642" s="46">
        <v>2</v>
      </c>
      <c r="AF642" s="46">
        <v>0</v>
      </c>
      <c r="AG642" s="46">
        <v>0</v>
      </c>
      <c r="AH642" s="46">
        <v>568</v>
      </c>
      <c r="AI642" s="46">
        <v>1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</row>
    <row r="643" spans="1:40">
      <c r="A643">
        <v>632</v>
      </c>
      <c r="B643" s="100">
        <v>0.438194444444444</v>
      </c>
      <c r="C643">
        <f t="shared" ca="1" si="27"/>
        <v>0</v>
      </c>
      <c r="D643">
        <f t="shared" si="28"/>
        <v>52</v>
      </c>
      <c r="E643">
        <f>IF(appliances!$D$46="YES",light_sim_data!B643,0)</f>
        <v>0</v>
      </c>
      <c r="F643">
        <f t="shared" si="29"/>
        <v>52</v>
      </c>
      <c r="H643" s="46">
        <v>0</v>
      </c>
      <c r="I643" s="46">
        <v>0</v>
      </c>
      <c r="J643" s="46">
        <v>0</v>
      </c>
      <c r="K643" s="46">
        <v>0</v>
      </c>
      <c r="L643" s="46">
        <v>1</v>
      </c>
      <c r="M643" s="46">
        <v>2</v>
      </c>
      <c r="N643" s="46">
        <v>2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0</v>
      </c>
      <c r="U643" s="46">
        <v>4</v>
      </c>
      <c r="V643" s="46">
        <v>3</v>
      </c>
      <c r="W643" s="46">
        <v>3</v>
      </c>
      <c r="X643" s="46">
        <v>2</v>
      </c>
      <c r="Y643" s="46">
        <v>2</v>
      </c>
      <c r="Z643" s="46">
        <v>15</v>
      </c>
      <c r="AA643" s="46">
        <v>1</v>
      </c>
      <c r="AB643" s="46">
        <v>0</v>
      </c>
      <c r="AC643" s="46">
        <v>2</v>
      </c>
      <c r="AD643" s="46">
        <v>1</v>
      </c>
      <c r="AE643" s="46">
        <v>2</v>
      </c>
      <c r="AF643" s="46">
        <v>0</v>
      </c>
      <c r="AG643" s="46">
        <v>0</v>
      </c>
      <c r="AH643" s="46">
        <v>1</v>
      </c>
      <c r="AI643" s="46">
        <v>1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</row>
    <row r="644" spans="1:40">
      <c r="A644">
        <v>633</v>
      </c>
      <c r="B644" s="100">
        <v>0.43888888888888899</v>
      </c>
      <c r="C644">
        <f t="shared" ca="1" si="27"/>
        <v>0</v>
      </c>
      <c r="D644">
        <f t="shared" si="28"/>
        <v>52</v>
      </c>
      <c r="E644">
        <f>IF(appliances!$D$46="YES",light_sim_data!B644,0)</f>
        <v>0</v>
      </c>
      <c r="F644">
        <f t="shared" si="29"/>
        <v>52</v>
      </c>
      <c r="H644" s="46">
        <v>0</v>
      </c>
      <c r="I644" s="46">
        <v>0</v>
      </c>
      <c r="J644" s="46">
        <v>0</v>
      </c>
      <c r="K644" s="46">
        <v>0</v>
      </c>
      <c r="L644" s="46">
        <v>1</v>
      </c>
      <c r="M644" s="46">
        <v>2</v>
      </c>
      <c r="N644" s="46">
        <v>2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0</v>
      </c>
      <c r="U644" s="46">
        <v>4</v>
      </c>
      <c r="V644" s="46">
        <v>3</v>
      </c>
      <c r="W644" s="46">
        <v>3</v>
      </c>
      <c r="X644" s="46">
        <v>2</v>
      </c>
      <c r="Y644" s="46">
        <v>2</v>
      </c>
      <c r="Z644" s="46">
        <v>15</v>
      </c>
      <c r="AA644" s="46">
        <v>1</v>
      </c>
      <c r="AB644" s="46">
        <v>0</v>
      </c>
      <c r="AC644" s="46">
        <v>2</v>
      </c>
      <c r="AD644" s="46">
        <v>1</v>
      </c>
      <c r="AE644" s="46">
        <v>2</v>
      </c>
      <c r="AF644" s="46">
        <v>0</v>
      </c>
      <c r="AG644" s="46">
        <v>0</v>
      </c>
      <c r="AH644" s="46">
        <v>1</v>
      </c>
      <c r="AI644" s="46">
        <v>1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</row>
    <row r="645" spans="1:40">
      <c r="A645">
        <v>634</v>
      </c>
      <c r="B645" s="100">
        <v>0.43958333333333299</v>
      </c>
      <c r="C645">
        <f t="shared" ca="1" si="27"/>
        <v>0</v>
      </c>
      <c r="D645">
        <f t="shared" si="28"/>
        <v>52</v>
      </c>
      <c r="E645">
        <f>IF(appliances!$D$46="YES",light_sim_data!B645,0)</f>
        <v>0</v>
      </c>
      <c r="F645">
        <f t="shared" si="29"/>
        <v>52</v>
      </c>
      <c r="H645" s="46">
        <v>0</v>
      </c>
      <c r="I645" s="46">
        <v>0</v>
      </c>
      <c r="J645" s="46">
        <v>0</v>
      </c>
      <c r="K645" s="46">
        <v>0</v>
      </c>
      <c r="L645" s="46">
        <v>1</v>
      </c>
      <c r="M645" s="46">
        <v>2</v>
      </c>
      <c r="N645" s="46">
        <v>2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0</v>
      </c>
      <c r="U645" s="46">
        <v>4</v>
      </c>
      <c r="V645" s="46">
        <v>3</v>
      </c>
      <c r="W645" s="46">
        <v>3</v>
      </c>
      <c r="X645" s="46">
        <v>2</v>
      </c>
      <c r="Y645" s="46">
        <v>2</v>
      </c>
      <c r="Z645" s="46">
        <v>15</v>
      </c>
      <c r="AA645" s="46">
        <v>1</v>
      </c>
      <c r="AB645" s="46">
        <v>0</v>
      </c>
      <c r="AC645" s="46">
        <v>2</v>
      </c>
      <c r="AD645" s="46">
        <v>1</v>
      </c>
      <c r="AE645" s="46">
        <v>2</v>
      </c>
      <c r="AF645" s="46">
        <v>0</v>
      </c>
      <c r="AG645" s="46">
        <v>0</v>
      </c>
      <c r="AH645" s="46">
        <v>1</v>
      </c>
      <c r="AI645" s="46">
        <v>1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</row>
    <row r="646" spans="1:40">
      <c r="A646">
        <v>635</v>
      </c>
      <c r="B646" s="100">
        <v>0.44027777777777799</v>
      </c>
      <c r="C646">
        <f t="shared" ca="1" si="27"/>
        <v>0</v>
      </c>
      <c r="D646">
        <f t="shared" si="28"/>
        <v>52</v>
      </c>
      <c r="E646">
        <f>IF(appliances!$D$46="YES",light_sim_data!B646,0)</f>
        <v>0</v>
      </c>
      <c r="F646">
        <f t="shared" si="29"/>
        <v>52</v>
      </c>
      <c r="H646" s="46">
        <v>0</v>
      </c>
      <c r="I646" s="46">
        <v>0</v>
      </c>
      <c r="J646" s="46">
        <v>0</v>
      </c>
      <c r="K646" s="46">
        <v>0</v>
      </c>
      <c r="L646" s="46">
        <v>1</v>
      </c>
      <c r="M646" s="46">
        <v>2</v>
      </c>
      <c r="N646" s="46">
        <v>2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0</v>
      </c>
      <c r="U646" s="46">
        <v>4</v>
      </c>
      <c r="V646" s="46">
        <v>3</v>
      </c>
      <c r="W646" s="46">
        <v>3</v>
      </c>
      <c r="X646" s="46">
        <v>2</v>
      </c>
      <c r="Y646" s="46">
        <v>2</v>
      </c>
      <c r="Z646" s="46">
        <v>15</v>
      </c>
      <c r="AA646" s="46">
        <v>1</v>
      </c>
      <c r="AB646" s="46">
        <v>0</v>
      </c>
      <c r="AC646" s="46">
        <v>2</v>
      </c>
      <c r="AD646" s="46">
        <v>1</v>
      </c>
      <c r="AE646" s="46">
        <v>2</v>
      </c>
      <c r="AF646" s="46">
        <v>0</v>
      </c>
      <c r="AG646" s="46">
        <v>0</v>
      </c>
      <c r="AH646" s="46">
        <v>1</v>
      </c>
      <c r="AI646" s="46">
        <v>1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</row>
    <row r="647" spans="1:40">
      <c r="A647">
        <v>636</v>
      </c>
      <c r="B647" s="100">
        <v>0.44097222222222199</v>
      </c>
      <c r="C647">
        <f t="shared" ca="1" si="27"/>
        <v>0</v>
      </c>
      <c r="D647">
        <f t="shared" si="28"/>
        <v>52</v>
      </c>
      <c r="E647">
        <f>IF(appliances!$D$46="YES",light_sim_data!B647,0)</f>
        <v>0</v>
      </c>
      <c r="F647">
        <f t="shared" si="29"/>
        <v>52</v>
      </c>
      <c r="H647" s="46">
        <v>0</v>
      </c>
      <c r="I647" s="46">
        <v>0</v>
      </c>
      <c r="J647" s="46">
        <v>0</v>
      </c>
      <c r="K647" s="46">
        <v>0</v>
      </c>
      <c r="L647" s="46">
        <v>1</v>
      </c>
      <c r="M647" s="46">
        <v>2</v>
      </c>
      <c r="N647" s="46">
        <v>2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0</v>
      </c>
      <c r="U647" s="46">
        <v>4</v>
      </c>
      <c r="V647" s="46">
        <v>3</v>
      </c>
      <c r="W647" s="46">
        <v>3</v>
      </c>
      <c r="X647" s="46">
        <v>2</v>
      </c>
      <c r="Y647" s="46">
        <v>2</v>
      </c>
      <c r="Z647" s="46">
        <v>15</v>
      </c>
      <c r="AA647" s="46">
        <v>1</v>
      </c>
      <c r="AB647" s="46">
        <v>0</v>
      </c>
      <c r="AC647" s="46">
        <v>2</v>
      </c>
      <c r="AD647" s="46">
        <v>1</v>
      </c>
      <c r="AE647" s="46">
        <v>2</v>
      </c>
      <c r="AF647" s="46">
        <v>0</v>
      </c>
      <c r="AG647" s="46">
        <v>0</v>
      </c>
      <c r="AH647" s="46">
        <v>1</v>
      </c>
      <c r="AI647" s="46">
        <v>1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</row>
    <row r="648" spans="1:40">
      <c r="A648">
        <v>637</v>
      </c>
      <c r="B648" s="100">
        <v>0.44166666666666698</v>
      </c>
      <c r="C648">
        <f t="shared" ca="1" si="27"/>
        <v>0</v>
      </c>
      <c r="D648">
        <f t="shared" si="28"/>
        <v>52</v>
      </c>
      <c r="E648">
        <f>IF(appliances!$D$46="YES",light_sim_data!B648,0)</f>
        <v>0</v>
      </c>
      <c r="F648">
        <f t="shared" si="29"/>
        <v>52</v>
      </c>
      <c r="H648" s="46">
        <v>0</v>
      </c>
      <c r="I648" s="46">
        <v>0</v>
      </c>
      <c r="J648" s="46">
        <v>0</v>
      </c>
      <c r="K648" s="46">
        <v>0</v>
      </c>
      <c r="L648" s="46">
        <v>1</v>
      </c>
      <c r="M648" s="46">
        <v>2</v>
      </c>
      <c r="N648" s="46">
        <v>2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0</v>
      </c>
      <c r="U648" s="46">
        <v>4</v>
      </c>
      <c r="V648" s="46">
        <v>3</v>
      </c>
      <c r="W648" s="46">
        <v>3</v>
      </c>
      <c r="X648" s="46">
        <v>2</v>
      </c>
      <c r="Y648" s="46">
        <v>2</v>
      </c>
      <c r="Z648" s="46">
        <v>15</v>
      </c>
      <c r="AA648" s="46">
        <v>1</v>
      </c>
      <c r="AB648" s="46">
        <v>0</v>
      </c>
      <c r="AC648" s="46">
        <v>2</v>
      </c>
      <c r="AD648" s="46">
        <v>1</v>
      </c>
      <c r="AE648" s="46">
        <v>2</v>
      </c>
      <c r="AF648" s="46">
        <v>0</v>
      </c>
      <c r="AG648" s="46">
        <v>0</v>
      </c>
      <c r="AH648" s="46">
        <v>1</v>
      </c>
      <c r="AI648" s="46">
        <v>1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</row>
    <row r="649" spans="1:40">
      <c r="A649">
        <v>638</v>
      </c>
      <c r="B649" s="100">
        <v>0.44236111111111098</v>
      </c>
      <c r="C649">
        <f t="shared" ca="1" si="27"/>
        <v>0</v>
      </c>
      <c r="D649">
        <f t="shared" si="28"/>
        <v>52</v>
      </c>
      <c r="E649">
        <f>IF(appliances!$D$46="YES",light_sim_data!B649,0)</f>
        <v>0</v>
      </c>
      <c r="F649">
        <f t="shared" si="29"/>
        <v>52</v>
      </c>
      <c r="H649" s="46">
        <v>0</v>
      </c>
      <c r="I649" s="46">
        <v>0</v>
      </c>
      <c r="J649" s="46">
        <v>0</v>
      </c>
      <c r="K649" s="46">
        <v>0</v>
      </c>
      <c r="L649" s="46">
        <v>1</v>
      </c>
      <c r="M649" s="46">
        <v>2</v>
      </c>
      <c r="N649" s="46">
        <v>2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0</v>
      </c>
      <c r="U649" s="46">
        <v>4</v>
      </c>
      <c r="V649" s="46">
        <v>3</v>
      </c>
      <c r="W649" s="46">
        <v>3</v>
      </c>
      <c r="X649" s="46">
        <v>2</v>
      </c>
      <c r="Y649" s="46">
        <v>2</v>
      </c>
      <c r="Z649" s="46">
        <v>15</v>
      </c>
      <c r="AA649" s="46">
        <v>1</v>
      </c>
      <c r="AB649" s="46">
        <v>0</v>
      </c>
      <c r="AC649" s="46">
        <v>2</v>
      </c>
      <c r="AD649" s="46">
        <v>1</v>
      </c>
      <c r="AE649" s="46">
        <v>2</v>
      </c>
      <c r="AF649" s="46">
        <v>0</v>
      </c>
      <c r="AG649" s="46">
        <v>0</v>
      </c>
      <c r="AH649" s="46">
        <v>1</v>
      </c>
      <c r="AI649" s="46">
        <v>1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</row>
    <row r="650" spans="1:40">
      <c r="A650">
        <v>639</v>
      </c>
      <c r="B650" s="100">
        <v>0.44305555555555598</v>
      </c>
      <c r="C650">
        <f t="shared" ca="1" si="27"/>
        <v>0</v>
      </c>
      <c r="D650">
        <f t="shared" si="28"/>
        <v>52</v>
      </c>
      <c r="E650">
        <f>IF(appliances!$D$46="YES",light_sim_data!B650,0)</f>
        <v>0</v>
      </c>
      <c r="F650">
        <f t="shared" si="29"/>
        <v>52</v>
      </c>
      <c r="H650" s="46">
        <v>0</v>
      </c>
      <c r="I650" s="46">
        <v>0</v>
      </c>
      <c r="J650" s="46">
        <v>0</v>
      </c>
      <c r="K650" s="46">
        <v>0</v>
      </c>
      <c r="L650" s="46">
        <v>1</v>
      </c>
      <c r="M650" s="46">
        <v>2</v>
      </c>
      <c r="N650" s="46">
        <v>2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0</v>
      </c>
      <c r="U650" s="46">
        <v>4</v>
      </c>
      <c r="V650" s="46">
        <v>3</v>
      </c>
      <c r="W650" s="46">
        <v>3</v>
      </c>
      <c r="X650" s="46">
        <v>2</v>
      </c>
      <c r="Y650" s="46">
        <v>2</v>
      </c>
      <c r="Z650" s="46">
        <v>15</v>
      </c>
      <c r="AA650" s="46">
        <v>1</v>
      </c>
      <c r="AB650" s="46">
        <v>0</v>
      </c>
      <c r="AC650" s="46">
        <v>2</v>
      </c>
      <c r="AD650" s="46">
        <v>1</v>
      </c>
      <c r="AE650" s="46">
        <v>2</v>
      </c>
      <c r="AF650" s="46">
        <v>0</v>
      </c>
      <c r="AG650" s="46">
        <v>0</v>
      </c>
      <c r="AH650" s="46">
        <v>1</v>
      </c>
      <c r="AI650" s="46">
        <v>1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</row>
    <row r="651" spans="1:40">
      <c r="A651">
        <v>640</v>
      </c>
      <c r="B651" s="100">
        <v>0.44374999999999998</v>
      </c>
      <c r="C651">
        <f t="shared" ca="1" si="27"/>
        <v>0</v>
      </c>
      <c r="D651">
        <f t="shared" si="28"/>
        <v>52</v>
      </c>
      <c r="E651">
        <f>IF(appliances!$D$46="YES",light_sim_data!B651,0)</f>
        <v>0</v>
      </c>
      <c r="F651">
        <f t="shared" si="29"/>
        <v>52</v>
      </c>
      <c r="H651" s="46">
        <v>0</v>
      </c>
      <c r="I651" s="46">
        <v>0</v>
      </c>
      <c r="J651" s="46">
        <v>0</v>
      </c>
      <c r="K651" s="46">
        <v>0</v>
      </c>
      <c r="L651" s="46">
        <v>1</v>
      </c>
      <c r="M651" s="46">
        <v>2</v>
      </c>
      <c r="N651" s="46">
        <v>2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0</v>
      </c>
      <c r="U651" s="46">
        <v>4</v>
      </c>
      <c r="V651" s="46">
        <v>3</v>
      </c>
      <c r="W651" s="46">
        <v>3</v>
      </c>
      <c r="X651" s="46">
        <v>2</v>
      </c>
      <c r="Y651" s="46">
        <v>2</v>
      </c>
      <c r="Z651" s="46">
        <v>15</v>
      </c>
      <c r="AA651" s="46">
        <v>1</v>
      </c>
      <c r="AB651" s="46">
        <v>0</v>
      </c>
      <c r="AC651" s="46">
        <v>2</v>
      </c>
      <c r="AD651" s="46">
        <v>1</v>
      </c>
      <c r="AE651" s="46">
        <v>2</v>
      </c>
      <c r="AF651" s="46">
        <v>0</v>
      </c>
      <c r="AG651" s="46">
        <v>0</v>
      </c>
      <c r="AH651" s="46">
        <v>1</v>
      </c>
      <c r="AI651" s="46">
        <v>1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</row>
    <row r="652" spans="1:40">
      <c r="A652">
        <v>641</v>
      </c>
      <c r="B652" s="100">
        <v>0.44444444444444398</v>
      </c>
      <c r="C652">
        <f t="shared" ca="1" si="27"/>
        <v>0</v>
      </c>
      <c r="D652">
        <f t="shared" si="28"/>
        <v>52</v>
      </c>
      <c r="E652">
        <f>IF(appliances!$D$46="YES",light_sim_data!B652,0)</f>
        <v>0</v>
      </c>
      <c r="F652">
        <f t="shared" si="29"/>
        <v>52</v>
      </c>
      <c r="H652" s="46">
        <v>0</v>
      </c>
      <c r="I652" s="46">
        <v>0</v>
      </c>
      <c r="J652" s="46">
        <v>0</v>
      </c>
      <c r="K652" s="46">
        <v>0</v>
      </c>
      <c r="L652" s="46">
        <v>1</v>
      </c>
      <c r="M652" s="46">
        <v>2</v>
      </c>
      <c r="N652" s="46">
        <v>2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0</v>
      </c>
      <c r="U652" s="46">
        <v>4</v>
      </c>
      <c r="V652" s="46">
        <v>3</v>
      </c>
      <c r="W652" s="46">
        <v>3</v>
      </c>
      <c r="X652" s="46">
        <v>2</v>
      </c>
      <c r="Y652" s="46">
        <v>2</v>
      </c>
      <c r="Z652" s="46">
        <v>15</v>
      </c>
      <c r="AA652" s="46">
        <v>1</v>
      </c>
      <c r="AB652" s="46">
        <v>0</v>
      </c>
      <c r="AC652" s="46">
        <v>2</v>
      </c>
      <c r="AD652" s="46">
        <v>1</v>
      </c>
      <c r="AE652" s="46">
        <v>2</v>
      </c>
      <c r="AF652" s="46">
        <v>0</v>
      </c>
      <c r="AG652" s="46">
        <v>0</v>
      </c>
      <c r="AH652" s="46">
        <v>1</v>
      </c>
      <c r="AI652" s="46">
        <v>1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</row>
    <row r="653" spans="1:40">
      <c r="A653">
        <v>642</v>
      </c>
      <c r="B653" s="100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52</v>
      </c>
      <c r="E653">
        <f>IF(appliances!$D$46="YES",light_sim_data!B653,0)</f>
        <v>0</v>
      </c>
      <c r="F653">
        <f t="shared" ref="F653:F716" si="32">SUM(H653:AN653)</f>
        <v>52</v>
      </c>
      <c r="H653" s="46">
        <v>0</v>
      </c>
      <c r="I653" s="46">
        <v>0</v>
      </c>
      <c r="J653" s="46">
        <v>0</v>
      </c>
      <c r="K653" s="46">
        <v>0</v>
      </c>
      <c r="L653" s="46">
        <v>1</v>
      </c>
      <c r="M653" s="46">
        <v>2</v>
      </c>
      <c r="N653" s="46">
        <v>2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0</v>
      </c>
      <c r="U653" s="46">
        <v>4</v>
      </c>
      <c r="V653" s="46">
        <v>3</v>
      </c>
      <c r="W653" s="46">
        <v>3</v>
      </c>
      <c r="X653" s="46">
        <v>2</v>
      </c>
      <c r="Y653" s="46">
        <v>2</v>
      </c>
      <c r="Z653" s="46">
        <v>15</v>
      </c>
      <c r="AA653" s="46">
        <v>1</v>
      </c>
      <c r="AB653" s="46">
        <v>0</v>
      </c>
      <c r="AC653" s="46">
        <v>2</v>
      </c>
      <c r="AD653" s="46">
        <v>1</v>
      </c>
      <c r="AE653" s="46">
        <v>2</v>
      </c>
      <c r="AF653" s="46">
        <v>0</v>
      </c>
      <c r="AG653" s="46">
        <v>0</v>
      </c>
      <c r="AH653" s="46">
        <v>1</v>
      </c>
      <c r="AI653" s="46">
        <v>1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</row>
    <row r="654" spans="1:40">
      <c r="A654">
        <v>643</v>
      </c>
      <c r="B654" s="100">
        <v>0.44583333333333303</v>
      </c>
      <c r="C654">
        <f t="shared" ca="1" si="30"/>
        <v>0</v>
      </c>
      <c r="D654">
        <f t="shared" si="31"/>
        <v>52</v>
      </c>
      <c r="E654">
        <f>IF(appliances!$D$46="YES",light_sim_data!B654,0)</f>
        <v>0</v>
      </c>
      <c r="F654">
        <f t="shared" si="32"/>
        <v>52</v>
      </c>
      <c r="H654" s="46">
        <v>0</v>
      </c>
      <c r="I654" s="46">
        <v>0</v>
      </c>
      <c r="J654" s="46">
        <v>0</v>
      </c>
      <c r="K654" s="46">
        <v>0</v>
      </c>
      <c r="L654" s="46">
        <v>1</v>
      </c>
      <c r="M654" s="46">
        <v>2</v>
      </c>
      <c r="N654" s="46">
        <v>2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0</v>
      </c>
      <c r="U654" s="46">
        <v>4</v>
      </c>
      <c r="V654" s="46">
        <v>3</v>
      </c>
      <c r="W654" s="46">
        <v>3</v>
      </c>
      <c r="X654" s="46">
        <v>2</v>
      </c>
      <c r="Y654" s="46">
        <v>2</v>
      </c>
      <c r="Z654" s="46">
        <v>15</v>
      </c>
      <c r="AA654" s="46">
        <v>1</v>
      </c>
      <c r="AB654" s="46">
        <v>0</v>
      </c>
      <c r="AC654" s="46">
        <v>2</v>
      </c>
      <c r="AD654" s="46">
        <v>1</v>
      </c>
      <c r="AE654" s="46">
        <v>2</v>
      </c>
      <c r="AF654" s="46">
        <v>0</v>
      </c>
      <c r="AG654" s="46">
        <v>0</v>
      </c>
      <c r="AH654" s="46">
        <v>1</v>
      </c>
      <c r="AI654" s="46">
        <v>1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</row>
    <row r="655" spans="1:40">
      <c r="A655">
        <v>644</v>
      </c>
      <c r="B655" s="100">
        <v>0.44652777777777802</v>
      </c>
      <c r="C655">
        <f t="shared" ca="1" si="30"/>
        <v>0</v>
      </c>
      <c r="D655">
        <f t="shared" si="31"/>
        <v>52</v>
      </c>
      <c r="E655">
        <f>IF(appliances!$D$46="YES",light_sim_data!B655,0)</f>
        <v>0</v>
      </c>
      <c r="F655">
        <f t="shared" si="32"/>
        <v>52</v>
      </c>
      <c r="H655" s="46">
        <v>0</v>
      </c>
      <c r="I655" s="46">
        <v>0</v>
      </c>
      <c r="J655" s="46">
        <v>0</v>
      </c>
      <c r="K655" s="46">
        <v>0</v>
      </c>
      <c r="L655" s="46">
        <v>1</v>
      </c>
      <c r="M655" s="46">
        <v>2</v>
      </c>
      <c r="N655" s="46">
        <v>2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0</v>
      </c>
      <c r="U655" s="46">
        <v>4</v>
      </c>
      <c r="V655" s="46">
        <v>3</v>
      </c>
      <c r="W655" s="46">
        <v>3</v>
      </c>
      <c r="X655" s="46">
        <v>2</v>
      </c>
      <c r="Y655" s="46">
        <v>2</v>
      </c>
      <c r="Z655" s="46">
        <v>15</v>
      </c>
      <c r="AA655" s="46">
        <v>1</v>
      </c>
      <c r="AB655" s="46">
        <v>0</v>
      </c>
      <c r="AC655" s="46">
        <v>2</v>
      </c>
      <c r="AD655" s="46">
        <v>1</v>
      </c>
      <c r="AE655" s="46">
        <v>2</v>
      </c>
      <c r="AF655" s="46">
        <v>0</v>
      </c>
      <c r="AG655" s="46">
        <v>0</v>
      </c>
      <c r="AH655" s="46">
        <v>1</v>
      </c>
      <c r="AI655" s="46">
        <v>1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</row>
    <row r="656" spans="1:40">
      <c r="A656">
        <v>645</v>
      </c>
      <c r="B656" s="100">
        <v>0.44722222222222202</v>
      </c>
      <c r="C656">
        <f t="shared" ca="1" si="30"/>
        <v>0</v>
      </c>
      <c r="D656">
        <f t="shared" si="31"/>
        <v>52</v>
      </c>
      <c r="E656">
        <f>IF(appliances!$D$46="YES",light_sim_data!B656,0)</f>
        <v>0</v>
      </c>
      <c r="F656">
        <f t="shared" si="32"/>
        <v>52</v>
      </c>
      <c r="H656" s="46">
        <v>0</v>
      </c>
      <c r="I656" s="46">
        <v>0</v>
      </c>
      <c r="J656" s="46">
        <v>0</v>
      </c>
      <c r="K656" s="46">
        <v>0</v>
      </c>
      <c r="L656" s="46">
        <v>1</v>
      </c>
      <c r="M656" s="46">
        <v>2</v>
      </c>
      <c r="N656" s="46">
        <v>2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0</v>
      </c>
      <c r="U656" s="46">
        <v>4</v>
      </c>
      <c r="V656" s="46">
        <v>3</v>
      </c>
      <c r="W656" s="46">
        <v>3</v>
      </c>
      <c r="X656" s="46">
        <v>2</v>
      </c>
      <c r="Y656" s="46">
        <v>2</v>
      </c>
      <c r="Z656" s="46">
        <v>15</v>
      </c>
      <c r="AA656" s="46">
        <v>1</v>
      </c>
      <c r="AB656" s="46">
        <v>0</v>
      </c>
      <c r="AC656" s="46">
        <v>2</v>
      </c>
      <c r="AD656" s="46">
        <v>1</v>
      </c>
      <c r="AE656" s="46">
        <v>2</v>
      </c>
      <c r="AF656" s="46">
        <v>0</v>
      </c>
      <c r="AG656" s="46">
        <v>0</v>
      </c>
      <c r="AH656" s="46">
        <v>1</v>
      </c>
      <c r="AI656" s="46">
        <v>1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</row>
    <row r="657" spans="1:40">
      <c r="A657">
        <v>646</v>
      </c>
      <c r="B657" s="100">
        <v>0.44791666666666702</v>
      </c>
      <c r="C657">
        <f t="shared" ca="1" si="30"/>
        <v>0</v>
      </c>
      <c r="D657">
        <f t="shared" si="31"/>
        <v>52</v>
      </c>
      <c r="E657">
        <f>IF(appliances!$D$46="YES",light_sim_data!B657,0)</f>
        <v>0</v>
      </c>
      <c r="F657">
        <f t="shared" si="32"/>
        <v>52</v>
      </c>
      <c r="H657" s="46">
        <v>0</v>
      </c>
      <c r="I657" s="46">
        <v>0</v>
      </c>
      <c r="J657" s="46">
        <v>0</v>
      </c>
      <c r="K657" s="46">
        <v>0</v>
      </c>
      <c r="L657" s="46">
        <v>1</v>
      </c>
      <c r="M657" s="46">
        <v>2</v>
      </c>
      <c r="N657" s="46">
        <v>2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0</v>
      </c>
      <c r="U657" s="46">
        <v>4</v>
      </c>
      <c r="V657" s="46">
        <v>3</v>
      </c>
      <c r="W657" s="46">
        <v>3</v>
      </c>
      <c r="X657" s="46">
        <v>2</v>
      </c>
      <c r="Y657" s="46">
        <v>2</v>
      </c>
      <c r="Z657" s="46">
        <v>15</v>
      </c>
      <c r="AA657" s="46">
        <v>1</v>
      </c>
      <c r="AB657" s="46">
        <v>0</v>
      </c>
      <c r="AC657" s="46">
        <v>2</v>
      </c>
      <c r="AD657" s="46">
        <v>1</v>
      </c>
      <c r="AE657" s="46">
        <v>2</v>
      </c>
      <c r="AF657" s="46">
        <v>0</v>
      </c>
      <c r="AG657" s="46">
        <v>0</v>
      </c>
      <c r="AH657" s="46">
        <v>1</v>
      </c>
      <c r="AI657" s="46">
        <v>1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</row>
    <row r="658" spans="1:40">
      <c r="A658">
        <v>647</v>
      </c>
      <c r="B658" s="100">
        <v>0.44861111111111102</v>
      </c>
      <c r="C658">
        <f t="shared" ca="1" si="30"/>
        <v>0</v>
      </c>
      <c r="D658">
        <f t="shared" si="31"/>
        <v>52</v>
      </c>
      <c r="E658">
        <f>IF(appliances!$D$46="YES",light_sim_data!B658,0)</f>
        <v>0</v>
      </c>
      <c r="F658">
        <f t="shared" si="32"/>
        <v>52</v>
      </c>
      <c r="H658" s="46">
        <v>0</v>
      </c>
      <c r="I658" s="46">
        <v>0</v>
      </c>
      <c r="J658" s="46">
        <v>0</v>
      </c>
      <c r="K658" s="46">
        <v>0</v>
      </c>
      <c r="L658" s="46">
        <v>1</v>
      </c>
      <c r="M658" s="46">
        <v>2</v>
      </c>
      <c r="N658" s="46">
        <v>2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0</v>
      </c>
      <c r="U658" s="46">
        <v>4</v>
      </c>
      <c r="V658" s="46">
        <v>3</v>
      </c>
      <c r="W658" s="46">
        <v>3</v>
      </c>
      <c r="X658" s="46">
        <v>2</v>
      </c>
      <c r="Y658" s="46">
        <v>2</v>
      </c>
      <c r="Z658" s="46">
        <v>15</v>
      </c>
      <c r="AA658" s="46">
        <v>1</v>
      </c>
      <c r="AB658" s="46">
        <v>0</v>
      </c>
      <c r="AC658" s="46">
        <v>2</v>
      </c>
      <c r="AD658" s="46">
        <v>1</v>
      </c>
      <c r="AE658" s="46">
        <v>2</v>
      </c>
      <c r="AF658" s="46">
        <v>0</v>
      </c>
      <c r="AG658" s="46">
        <v>0</v>
      </c>
      <c r="AH658" s="46">
        <v>1</v>
      </c>
      <c r="AI658" s="46">
        <v>1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</row>
    <row r="659" spans="1:40">
      <c r="A659">
        <v>648</v>
      </c>
      <c r="B659" s="100">
        <v>0.44930555555555601</v>
      </c>
      <c r="C659">
        <f t="shared" ca="1" si="30"/>
        <v>0</v>
      </c>
      <c r="D659">
        <f t="shared" si="31"/>
        <v>52</v>
      </c>
      <c r="E659">
        <f>IF(appliances!$D$46="YES",light_sim_data!B659,0)</f>
        <v>0</v>
      </c>
      <c r="F659">
        <f t="shared" si="32"/>
        <v>52</v>
      </c>
      <c r="H659" s="46">
        <v>0</v>
      </c>
      <c r="I659" s="46">
        <v>0</v>
      </c>
      <c r="J659" s="46">
        <v>0</v>
      </c>
      <c r="K659" s="46">
        <v>0</v>
      </c>
      <c r="L659" s="46">
        <v>1</v>
      </c>
      <c r="M659" s="46">
        <v>2</v>
      </c>
      <c r="N659" s="46">
        <v>2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0</v>
      </c>
      <c r="U659" s="46">
        <v>4</v>
      </c>
      <c r="V659" s="46">
        <v>3</v>
      </c>
      <c r="W659" s="46">
        <v>3</v>
      </c>
      <c r="X659" s="46">
        <v>2</v>
      </c>
      <c r="Y659" s="46">
        <v>2</v>
      </c>
      <c r="Z659" s="46">
        <v>15</v>
      </c>
      <c r="AA659" s="46">
        <v>1</v>
      </c>
      <c r="AB659" s="46">
        <v>0</v>
      </c>
      <c r="AC659" s="46">
        <v>2</v>
      </c>
      <c r="AD659" s="46">
        <v>1</v>
      </c>
      <c r="AE659" s="46">
        <v>2</v>
      </c>
      <c r="AF659" s="46">
        <v>0</v>
      </c>
      <c r="AG659" s="46">
        <v>0</v>
      </c>
      <c r="AH659" s="46">
        <v>1</v>
      </c>
      <c r="AI659" s="46">
        <v>1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</row>
    <row r="660" spans="1:40">
      <c r="A660">
        <v>649</v>
      </c>
      <c r="B660" s="100">
        <v>0.45</v>
      </c>
      <c r="C660">
        <f t="shared" ca="1" si="30"/>
        <v>0</v>
      </c>
      <c r="D660">
        <f t="shared" si="31"/>
        <v>52</v>
      </c>
      <c r="E660">
        <f>IF(appliances!$D$46="YES",light_sim_data!B660,0)</f>
        <v>0</v>
      </c>
      <c r="F660">
        <f t="shared" si="32"/>
        <v>52</v>
      </c>
      <c r="H660" s="46">
        <v>0</v>
      </c>
      <c r="I660" s="46">
        <v>0</v>
      </c>
      <c r="J660" s="46">
        <v>0</v>
      </c>
      <c r="K660" s="46">
        <v>0</v>
      </c>
      <c r="L660" s="46">
        <v>1</v>
      </c>
      <c r="M660" s="46">
        <v>2</v>
      </c>
      <c r="N660" s="46">
        <v>2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0</v>
      </c>
      <c r="U660" s="46">
        <v>4</v>
      </c>
      <c r="V660" s="46">
        <v>3</v>
      </c>
      <c r="W660" s="46">
        <v>3</v>
      </c>
      <c r="X660" s="46">
        <v>2</v>
      </c>
      <c r="Y660" s="46">
        <v>2</v>
      </c>
      <c r="Z660" s="46">
        <v>15</v>
      </c>
      <c r="AA660" s="46">
        <v>1</v>
      </c>
      <c r="AB660" s="46">
        <v>0</v>
      </c>
      <c r="AC660" s="46">
        <v>2</v>
      </c>
      <c r="AD660" s="46">
        <v>1</v>
      </c>
      <c r="AE660" s="46">
        <v>2</v>
      </c>
      <c r="AF660" s="46">
        <v>0</v>
      </c>
      <c r="AG660" s="46">
        <v>0</v>
      </c>
      <c r="AH660" s="46">
        <v>1</v>
      </c>
      <c r="AI660" s="46">
        <v>1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</row>
    <row r="661" spans="1:40">
      <c r="A661">
        <v>650</v>
      </c>
      <c r="B661" s="100">
        <v>0.45069444444444401</v>
      </c>
      <c r="C661">
        <f t="shared" ca="1" si="30"/>
        <v>0</v>
      </c>
      <c r="D661">
        <f t="shared" si="31"/>
        <v>52</v>
      </c>
      <c r="E661">
        <f>IF(appliances!$D$46="YES",light_sim_data!B661,0)</f>
        <v>0</v>
      </c>
      <c r="F661">
        <f t="shared" si="32"/>
        <v>52</v>
      </c>
      <c r="H661" s="46">
        <v>0</v>
      </c>
      <c r="I661" s="46">
        <v>0</v>
      </c>
      <c r="J661" s="46">
        <v>0</v>
      </c>
      <c r="K661" s="46">
        <v>0</v>
      </c>
      <c r="L661" s="46">
        <v>1</v>
      </c>
      <c r="M661" s="46">
        <v>2</v>
      </c>
      <c r="N661" s="46">
        <v>2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0</v>
      </c>
      <c r="U661" s="46">
        <v>4</v>
      </c>
      <c r="V661" s="46">
        <v>3</v>
      </c>
      <c r="W661" s="46">
        <v>3</v>
      </c>
      <c r="X661" s="46">
        <v>2</v>
      </c>
      <c r="Y661" s="46">
        <v>2</v>
      </c>
      <c r="Z661" s="46">
        <v>15</v>
      </c>
      <c r="AA661" s="46">
        <v>1</v>
      </c>
      <c r="AB661" s="46">
        <v>0</v>
      </c>
      <c r="AC661" s="46">
        <v>2</v>
      </c>
      <c r="AD661" s="46">
        <v>1</v>
      </c>
      <c r="AE661" s="46">
        <v>2</v>
      </c>
      <c r="AF661" s="46">
        <v>0</v>
      </c>
      <c r="AG661" s="46">
        <v>0</v>
      </c>
      <c r="AH661" s="46">
        <v>1</v>
      </c>
      <c r="AI661" s="46">
        <v>1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</row>
    <row r="662" spans="1:40">
      <c r="A662">
        <v>651</v>
      </c>
      <c r="B662" s="100">
        <v>0.45138888888888901</v>
      </c>
      <c r="C662">
        <f t="shared" ca="1" si="30"/>
        <v>0</v>
      </c>
      <c r="D662">
        <f t="shared" si="31"/>
        <v>52</v>
      </c>
      <c r="E662">
        <f>IF(appliances!$D$46="YES",light_sim_data!B662,0)</f>
        <v>0</v>
      </c>
      <c r="F662">
        <f t="shared" si="32"/>
        <v>52</v>
      </c>
      <c r="H662" s="46">
        <v>0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2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0</v>
      </c>
      <c r="U662" s="46">
        <v>4</v>
      </c>
      <c r="V662" s="46">
        <v>3</v>
      </c>
      <c r="W662" s="46">
        <v>3</v>
      </c>
      <c r="X662" s="46">
        <v>2</v>
      </c>
      <c r="Y662" s="46">
        <v>2</v>
      </c>
      <c r="Z662" s="46">
        <v>15</v>
      </c>
      <c r="AA662" s="46">
        <v>1</v>
      </c>
      <c r="AB662" s="46">
        <v>0</v>
      </c>
      <c r="AC662" s="46">
        <v>2</v>
      </c>
      <c r="AD662" s="46">
        <v>1</v>
      </c>
      <c r="AE662" s="46">
        <v>2</v>
      </c>
      <c r="AF662" s="46">
        <v>0</v>
      </c>
      <c r="AG662" s="46">
        <v>0</v>
      </c>
      <c r="AH662" s="46">
        <v>1</v>
      </c>
      <c r="AI662" s="46">
        <v>1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</row>
    <row r="663" spans="1:40">
      <c r="A663">
        <v>652</v>
      </c>
      <c r="B663" s="100">
        <v>0.452083333333333</v>
      </c>
      <c r="C663">
        <f t="shared" ca="1" si="30"/>
        <v>0</v>
      </c>
      <c r="D663">
        <f t="shared" si="31"/>
        <v>52</v>
      </c>
      <c r="E663">
        <f>IF(appliances!$D$46="YES",light_sim_data!B663,0)</f>
        <v>0</v>
      </c>
      <c r="F663">
        <f t="shared" si="32"/>
        <v>52</v>
      </c>
      <c r="H663" s="46">
        <v>0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2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0</v>
      </c>
      <c r="U663" s="46">
        <v>4</v>
      </c>
      <c r="V663" s="46">
        <v>3</v>
      </c>
      <c r="W663" s="46">
        <v>3</v>
      </c>
      <c r="X663" s="46">
        <v>2</v>
      </c>
      <c r="Y663" s="46">
        <v>2</v>
      </c>
      <c r="Z663" s="46">
        <v>15</v>
      </c>
      <c r="AA663" s="46">
        <v>1</v>
      </c>
      <c r="AB663" s="46">
        <v>0</v>
      </c>
      <c r="AC663" s="46">
        <v>2</v>
      </c>
      <c r="AD663" s="46">
        <v>1</v>
      </c>
      <c r="AE663" s="46">
        <v>2</v>
      </c>
      <c r="AF663" s="46">
        <v>0</v>
      </c>
      <c r="AG663" s="46">
        <v>0</v>
      </c>
      <c r="AH663" s="46">
        <v>1</v>
      </c>
      <c r="AI663" s="46">
        <v>1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</row>
    <row r="664" spans="1:40">
      <c r="A664">
        <v>653</v>
      </c>
      <c r="B664" s="100">
        <v>0.452777777777778</v>
      </c>
      <c r="C664">
        <f t="shared" ca="1" si="30"/>
        <v>0</v>
      </c>
      <c r="D664">
        <f t="shared" si="31"/>
        <v>52</v>
      </c>
      <c r="E664">
        <f>IF(appliances!$D$46="YES",light_sim_data!B664,0)</f>
        <v>0</v>
      </c>
      <c r="F664">
        <f t="shared" si="32"/>
        <v>52</v>
      </c>
      <c r="H664" s="46">
        <v>0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2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0</v>
      </c>
      <c r="U664" s="46">
        <v>4</v>
      </c>
      <c r="V664" s="46">
        <v>3</v>
      </c>
      <c r="W664" s="46">
        <v>3</v>
      </c>
      <c r="X664" s="46">
        <v>2</v>
      </c>
      <c r="Y664" s="46">
        <v>2</v>
      </c>
      <c r="Z664" s="46">
        <v>15</v>
      </c>
      <c r="AA664" s="46">
        <v>1</v>
      </c>
      <c r="AB664" s="46">
        <v>0</v>
      </c>
      <c r="AC664" s="46">
        <v>2</v>
      </c>
      <c r="AD664" s="46">
        <v>1</v>
      </c>
      <c r="AE664" s="46">
        <v>2</v>
      </c>
      <c r="AF664" s="46">
        <v>0</v>
      </c>
      <c r="AG664" s="46">
        <v>0</v>
      </c>
      <c r="AH664" s="46">
        <v>1</v>
      </c>
      <c r="AI664" s="46">
        <v>1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</row>
    <row r="665" spans="1:40">
      <c r="A665">
        <v>654</v>
      </c>
      <c r="B665" s="100">
        <v>0.453472222222222</v>
      </c>
      <c r="C665">
        <f t="shared" ca="1" si="30"/>
        <v>0</v>
      </c>
      <c r="D665">
        <f t="shared" si="31"/>
        <v>52</v>
      </c>
      <c r="E665">
        <f>IF(appliances!$D$46="YES",light_sim_data!B665,0)</f>
        <v>0</v>
      </c>
      <c r="F665">
        <f t="shared" si="32"/>
        <v>52</v>
      </c>
      <c r="H665" s="46">
        <v>0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2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0</v>
      </c>
      <c r="U665" s="46">
        <v>4</v>
      </c>
      <c r="V665" s="46">
        <v>3</v>
      </c>
      <c r="W665" s="46">
        <v>3</v>
      </c>
      <c r="X665" s="46">
        <v>2</v>
      </c>
      <c r="Y665" s="46">
        <v>2</v>
      </c>
      <c r="Z665" s="46">
        <v>15</v>
      </c>
      <c r="AA665" s="46">
        <v>1</v>
      </c>
      <c r="AB665" s="46">
        <v>0</v>
      </c>
      <c r="AC665" s="46">
        <v>2</v>
      </c>
      <c r="AD665" s="46">
        <v>1</v>
      </c>
      <c r="AE665" s="46">
        <v>2</v>
      </c>
      <c r="AF665" s="46">
        <v>0</v>
      </c>
      <c r="AG665" s="46">
        <v>0</v>
      </c>
      <c r="AH665" s="46">
        <v>1</v>
      </c>
      <c r="AI665" s="46">
        <v>1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</row>
    <row r="666" spans="1:40">
      <c r="A666">
        <v>655</v>
      </c>
      <c r="B666" s="100">
        <v>0.454166666666667</v>
      </c>
      <c r="C666">
        <f t="shared" ca="1" si="30"/>
        <v>0</v>
      </c>
      <c r="D666">
        <f t="shared" si="31"/>
        <v>52</v>
      </c>
      <c r="E666">
        <f>IF(appliances!$D$46="YES",light_sim_data!B666,0)</f>
        <v>0</v>
      </c>
      <c r="F666">
        <f t="shared" si="32"/>
        <v>52</v>
      </c>
      <c r="H666" s="46">
        <v>0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2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0</v>
      </c>
      <c r="U666" s="46">
        <v>4</v>
      </c>
      <c r="V666" s="46">
        <v>3</v>
      </c>
      <c r="W666" s="46">
        <v>3</v>
      </c>
      <c r="X666" s="46">
        <v>2</v>
      </c>
      <c r="Y666" s="46">
        <v>2</v>
      </c>
      <c r="Z666" s="46">
        <v>15</v>
      </c>
      <c r="AA666" s="46">
        <v>1</v>
      </c>
      <c r="AB666" s="46">
        <v>0</v>
      </c>
      <c r="AC666" s="46">
        <v>2</v>
      </c>
      <c r="AD666" s="46">
        <v>1</v>
      </c>
      <c r="AE666" s="46">
        <v>2</v>
      </c>
      <c r="AF666" s="46">
        <v>0</v>
      </c>
      <c r="AG666" s="46">
        <v>0</v>
      </c>
      <c r="AH666" s="46">
        <v>1</v>
      </c>
      <c r="AI666" s="46">
        <v>1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</row>
    <row r="667" spans="1:40">
      <c r="A667">
        <v>656</v>
      </c>
      <c r="B667" s="100">
        <v>0.45486111111111099</v>
      </c>
      <c r="C667">
        <f t="shared" ca="1" si="30"/>
        <v>0</v>
      </c>
      <c r="D667">
        <f t="shared" si="31"/>
        <v>52</v>
      </c>
      <c r="E667">
        <f>IF(appliances!$D$46="YES",light_sim_data!B667,0)</f>
        <v>0</v>
      </c>
      <c r="F667">
        <f t="shared" si="32"/>
        <v>52</v>
      </c>
      <c r="H667" s="46">
        <v>0</v>
      </c>
      <c r="I667" s="46">
        <v>0</v>
      </c>
      <c r="J667" s="46">
        <v>0</v>
      </c>
      <c r="K667" s="46">
        <v>0</v>
      </c>
      <c r="L667" s="46">
        <v>1</v>
      </c>
      <c r="M667" s="46">
        <v>2</v>
      </c>
      <c r="N667" s="46">
        <v>2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0</v>
      </c>
      <c r="U667" s="46">
        <v>4</v>
      </c>
      <c r="V667" s="46">
        <v>3</v>
      </c>
      <c r="W667" s="46">
        <v>3</v>
      </c>
      <c r="X667" s="46">
        <v>2</v>
      </c>
      <c r="Y667" s="46">
        <v>2</v>
      </c>
      <c r="Z667" s="46">
        <v>15</v>
      </c>
      <c r="AA667" s="46">
        <v>1</v>
      </c>
      <c r="AB667" s="46">
        <v>0</v>
      </c>
      <c r="AC667" s="46">
        <v>2</v>
      </c>
      <c r="AD667" s="46">
        <v>1</v>
      </c>
      <c r="AE667" s="46">
        <v>2</v>
      </c>
      <c r="AF667" s="46">
        <v>0</v>
      </c>
      <c r="AG667" s="46">
        <v>0</v>
      </c>
      <c r="AH667" s="46">
        <v>1</v>
      </c>
      <c r="AI667" s="46">
        <v>1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</row>
    <row r="668" spans="1:40">
      <c r="A668">
        <v>657</v>
      </c>
      <c r="B668" s="100">
        <v>0.45555555555555599</v>
      </c>
      <c r="C668">
        <f t="shared" ca="1" si="30"/>
        <v>0</v>
      </c>
      <c r="D668">
        <f t="shared" si="31"/>
        <v>52</v>
      </c>
      <c r="E668">
        <f>IF(appliances!$D$46="YES",light_sim_data!B668,0)</f>
        <v>0</v>
      </c>
      <c r="F668">
        <f t="shared" si="32"/>
        <v>52</v>
      </c>
      <c r="H668" s="46">
        <v>0</v>
      </c>
      <c r="I668" s="46">
        <v>0</v>
      </c>
      <c r="J668" s="46">
        <v>0</v>
      </c>
      <c r="K668" s="46">
        <v>0</v>
      </c>
      <c r="L668" s="46">
        <v>1</v>
      </c>
      <c r="M668" s="46">
        <v>2</v>
      </c>
      <c r="N668" s="46">
        <v>2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0</v>
      </c>
      <c r="U668" s="46">
        <v>4</v>
      </c>
      <c r="V668" s="46">
        <v>3</v>
      </c>
      <c r="W668" s="46">
        <v>3</v>
      </c>
      <c r="X668" s="46">
        <v>2</v>
      </c>
      <c r="Y668" s="46">
        <v>2</v>
      </c>
      <c r="Z668" s="46">
        <v>15</v>
      </c>
      <c r="AA668" s="46">
        <v>1</v>
      </c>
      <c r="AB668" s="46">
        <v>0</v>
      </c>
      <c r="AC668" s="46">
        <v>2</v>
      </c>
      <c r="AD668" s="46">
        <v>1</v>
      </c>
      <c r="AE668" s="46">
        <v>2</v>
      </c>
      <c r="AF668" s="46">
        <v>0</v>
      </c>
      <c r="AG668" s="46">
        <v>0</v>
      </c>
      <c r="AH668" s="46">
        <v>1</v>
      </c>
      <c r="AI668" s="46">
        <v>1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</row>
    <row r="669" spans="1:40">
      <c r="A669">
        <v>658</v>
      </c>
      <c r="B669" s="100">
        <v>0.45624999999999999</v>
      </c>
      <c r="C669">
        <f t="shared" ca="1" si="30"/>
        <v>0</v>
      </c>
      <c r="D669">
        <f t="shared" si="31"/>
        <v>52</v>
      </c>
      <c r="E669">
        <f>IF(appliances!$D$46="YES",light_sim_data!B669,0)</f>
        <v>0</v>
      </c>
      <c r="F669">
        <f t="shared" si="32"/>
        <v>52</v>
      </c>
      <c r="H669" s="46">
        <v>0</v>
      </c>
      <c r="I669" s="46">
        <v>0</v>
      </c>
      <c r="J669" s="46">
        <v>0</v>
      </c>
      <c r="K669" s="46">
        <v>0</v>
      </c>
      <c r="L669" s="46">
        <v>1</v>
      </c>
      <c r="M669" s="46">
        <v>2</v>
      </c>
      <c r="N669" s="46">
        <v>2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0</v>
      </c>
      <c r="U669" s="46">
        <v>4</v>
      </c>
      <c r="V669" s="46">
        <v>3</v>
      </c>
      <c r="W669" s="46">
        <v>3</v>
      </c>
      <c r="X669" s="46">
        <v>2</v>
      </c>
      <c r="Y669" s="46">
        <v>2</v>
      </c>
      <c r="Z669" s="46">
        <v>15</v>
      </c>
      <c r="AA669" s="46">
        <v>1</v>
      </c>
      <c r="AB669" s="46">
        <v>0</v>
      </c>
      <c r="AC669" s="46">
        <v>2</v>
      </c>
      <c r="AD669" s="46">
        <v>1</v>
      </c>
      <c r="AE669" s="46">
        <v>2</v>
      </c>
      <c r="AF669" s="46">
        <v>0</v>
      </c>
      <c r="AG669" s="46">
        <v>0</v>
      </c>
      <c r="AH669" s="46">
        <v>1</v>
      </c>
      <c r="AI669" s="46">
        <v>1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</row>
    <row r="670" spans="1:40">
      <c r="A670">
        <v>659</v>
      </c>
      <c r="B670" s="100">
        <v>0.45694444444444399</v>
      </c>
      <c r="C670">
        <f t="shared" ca="1" si="30"/>
        <v>0</v>
      </c>
      <c r="D670">
        <f t="shared" si="31"/>
        <v>52</v>
      </c>
      <c r="E670">
        <f>IF(appliances!$D$46="YES",light_sim_data!B670,0)</f>
        <v>0</v>
      </c>
      <c r="F670">
        <f t="shared" si="32"/>
        <v>52</v>
      </c>
      <c r="H670" s="46">
        <v>0</v>
      </c>
      <c r="I670" s="46">
        <v>0</v>
      </c>
      <c r="J670" s="46">
        <v>0</v>
      </c>
      <c r="K670" s="46">
        <v>0</v>
      </c>
      <c r="L670" s="46">
        <v>1</v>
      </c>
      <c r="M670" s="46">
        <v>2</v>
      </c>
      <c r="N670" s="46">
        <v>2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0</v>
      </c>
      <c r="U670" s="46">
        <v>4</v>
      </c>
      <c r="V670" s="46">
        <v>3</v>
      </c>
      <c r="W670" s="46">
        <v>3</v>
      </c>
      <c r="X670" s="46">
        <v>2</v>
      </c>
      <c r="Y670" s="46">
        <v>2</v>
      </c>
      <c r="Z670" s="46">
        <v>15</v>
      </c>
      <c r="AA670" s="46">
        <v>1</v>
      </c>
      <c r="AB670" s="46">
        <v>0</v>
      </c>
      <c r="AC670" s="46">
        <v>2</v>
      </c>
      <c r="AD670" s="46">
        <v>1</v>
      </c>
      <c r="AE670" s="46">
        <v>2</v>
      </c>
      <c r="AF670" s="46">
        <v>0</v>
      </c>
      <c r="AG670" s="46">
        <v>0</v>
      </c>
      <c r="AH670" s="46">
        <v>1</v>
      </c>
      <c r="AI670" s="46">
        <v>1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</row>
    <row r="671" spans="1:40">
      <c r="A671">
        <v>660</v>
      </c>
      <c r="B671" s="100">
        <v>0.45763888888888898</v>
      </c>
      <c r="C671">
        <f t="shared" ca="1" si="30"/>
        <v>0</v>
      </c>
      <c r="D671">
        <f t="shared" si="31"/>
        <v>52</v>
      </c>
      <c r="E671">
        <f>IF(appliances!$D$46="YES",light_sim_data!B671,0)</f>
        <v>0</v>
      </c>
      <c r="F671">
        <f t="shared" si="32"/>
        <v>52</v>
      </c>
      <c r="H671" s="46">
        <v>0</v>
      </c>
      <c r="I671" s="46">
        <v>0</v>
      </c>
      <c r="J671" s="46">
        <v>0</v>
      </c>
      <c r="K671" s="46">
        <v>0</v>
      </c>
      <c r="L671" s="46">
        <v>1</v>
      </c>
      <c r="M671" s="46">
        <v>2</v>
      </c>
      <c r="N671" s="46">
        <v>2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0</v>
      </c>
      <c r="U671" s="46">
        <v>4</v>
      </c>
      <c r="V671" s="46">
        <v>3</v>
      </c>
      <c r="W671" s="46">
        <v>3</v>
      </c>
      <c r="X671" s="46">
        <v>2</v>
      </c>
      <c r="Y671" s="46">
        <v>2</v>
      </c>
      <c r="Z671" s="46">
        <v>15</v>
      </c>
      <c r="AA671" s="46">
        <v>1</v>
      </c>
      <c r="AB671" s="46">
        <v>0</v>
      </c>
      <c r="AC671" s="46">
        <v>2</v>
      </c>
      <c r="AD671" s="46">
        <v>1</v>
      </c>
      <c r="AE671" s="46">
        <v>2</v>
      </c>
      <c r="AF671" s="46">
        <v>0</v>
      </c>
      <c r="AG671" s="46">
        <v>0</v>
      </c>
      <c r="AH671" s="46">
        <v>1</v>
      </c>
      <c r="AI671" s="46">
        <v>1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</row>
    <row r="672" spans="1:40">
      <c r="A672">
        <v>661</v>
      </c>
      <c r="B672" s="100">
        <v>0.45833333333333298</v>
      </c>
      <c r="C672">
        <f t="shared" ca="1" si="30"/>
        <v>0</v>
      </c>
      <c r="D672">
        <f t="shared" si="31"/>
        <v>52</v>
      </c>
      <c r="E672">
        <f>IF(appliances!$D$46="YES",light_sim_data!B672,0)</f>
        <v>0</v>
      </c>
      <c r="F672">
        <f t="shared" si="32"/>
        <v>52</v>
      </c>
      <c r="H672" s="46">
        <v>0</v>
      </c>
      <c r="I672" s="46">
        <v>0</v>
      </c>
      <c r="J672" s="46">
        <v>0</v>
      </c>
      <c r="K672" s="46">
        <v>0</v>
      </c>
      <c r="L672" s="46">
        <v>1</v>
      </c>
      <c r="M672" s="46">
        <v>2</v>
      </c>
      <c r="N672" s="46">
        <v>2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0</v>
      </c>
      <c r="U672" s="46">
        <v>4</v>
      </c>
      <c r="V672" s="46">
        <v>3</v>
      </c>
      <c r="W672" s="46">
        <v>3</v>
      </c>
      <c r="X672" s="46">
        <v>2</v>
      </c>
      <c r="Y672" s="46">
        <v>2</v>
      </c>
      <c r="Z672" s="46">
        <v>15</v>
      </c>
      <c r="AA672" s="46">
        <v>1</v>
      </c>
      <c r="AB672" s="46">
        <v>0</v>
      </c>
      <c r="AC672" s="46">
        <v>2</v>
      </c>
      <c r="AD672" s="46">
        <v>1</v>
      </c>
      <c r="AE672" s="46">
        <v>2</v>
      </c>
      <c r="AF672" s="46">
        <v>0</v>
      </c>
      <c r="AG672" s="46">
        <v>0</v>
      </c>
      <c r="AH672" s="46">
        <v>1</v>
      </c>
      <c r="AI672" s="46">
        <v>1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</row>
    <row r="673" spans="1:40">
      <c r="A673">
        <v>662</v>
      </c>
      <c r="B673" s="100">
        <v>0.45902777777777798</v>
      </c>
      <c r="C673">
        <f t="shared" ca="1" si="30"/>
        <v>0</v>
      </c>
      <c r="D673">
        <f t="shared" si="31"/>
        <v>52</v>
      </c>
      <c r="E673">
        <f>IF(appliances!$D$46="YES",light_sim_data!B673,0)</f>
        <v>0</v>
      </c>
      <c r="F673">
        <f t="shared" si="32"/>
        <v>52</v>
      </c>
      <c r="H673" s="46">
        <v>0</v>
      </c>
      <c r="I673" s="46">
        <v>0</v>
      </c>
      <c r="J673" s="46">
        <v>0</v>
      </c>
      <c r="K673" s="46">
        <v>0</v>
      </c>
      <c r="L673" s="46">
        <v>1</v>
      </c>
      <c r="M673" s="46">
        <v>2</v>
      </c>
      <c r="N673" s="46">
        <v>2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0</v>
      </c>
      <c r="U673" s="46">
        <v>4</v>
      </c>
      <c r="V673" s="46">
        <v>3</v>
      </c>
      <c r="W673" s="46">
        <v>3</v>
      </c>
      <c r="X673" s="46">
        <v>2</v>
      </c>
      <c r="Y673" s="46">
        <v>2</v>
      </c>
      <c r="Z673" s="46">
        <v>15</v>
      </c>
      <c r="AA673" s="46">
        <v>1</v>
      </c>
      <c r="AB673" s="46">
        <v>0</v>
      </c>
      <c r="AC673" s="46">
        <v>2</v>
      </c>
      <c r="AD673" s="46">
        <v>1</v>
      </c>
      <c r="AE673" s="46">
        <v>2</v>
      </c>
      <c r="AF673" s="46">
        <v>0</v>
      </c>
      <c r="AG673" s="46">
        <v>0</v>
      </c>
      <c r="AH673" s="46">
        <v>1</v>
      </c>
      <c r="AI673" s="46">
        <v>1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</row>
    <row r="674" spans="1:40">
      <c r="A674">
        <v>663</v>
      </c>
      <c r="B674" s="100">
        <v>0.45972222222222198</v>
      </c>
      <c r="C674">
        <f t="shared" ca="1" si="30"/>
        <v>0</v>
      </c>
      <c r="D674">
        <f t="shared" si="31"/>
        <v>52</v>
      </c>
      <c r="E674">
        <f>IF(appliances!$D$46="YES",light_sim_data!B674,0)</f>
        <v>0</v>
      </c>
      <c r="F674">
        <f t="shared" si="32"/>
        <v>52</v>
      </c>
      <c r="H674" s="46">
        <v>0</v>
      </c>
      <c r="I674" s="46">
        <v>0</v>
      </c>
      <c r="J674" s="46">
        <v>0</v>
      </c>
      <c r="K674" s="46">
        <v>0</v>
      </c>
      <c r="L674" s="46">
        <v>1</v>
      </c>
      <c r="M674" s="46">
        <v>2</v>
      </c>
      <c r="N674" s="46">
        <v>2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0</v>
      </c>
      <c r="U674" s="46">
        <v>4</v>
      </c>
      <c r="V674" s="46">
        <v>3</v>
      </c>
      <c r="W674" s="46">
        <v>3</v>
      </c>
      <c r="X674" s="46">
        <v>2</v>
      </c>
      <c r="Y674" s="46">
        <v>2</v>
      </c>
      <c r="Z674" s="46">
        <v>15</v>
      </c>
      <c r="AA674" s="46">
        <v>1</v>
      </c>
      <c r="AB674" s="46">
        <v>0</v>
      </c>
      <c r="AC674" s="46">
        <v>2</v>
      </c>
      <c r="AD674" s="46">
        <v>1</v>
      </c>
      <c r="AE674" s="46">
        <v>2</v>
      </c>
      <c r="AF674" s="46">
        <v>0</v>
      </c>
      <c r="AG674" s="46">
        <v>0</v>
      </c>
      <c r="AH674" s="46">
        <v>1</v>
      </c>
      <c r="AI674" s="46">
        <v>1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</row>
    <row r="675" spans="1:40">
      <c r="A675">
        <v>664</v>
      </c>
      <c r="B675" s="100">
        <v>0.46041666666666697</v>
      </c>
      <c r="C675">
        <f t="shared" ca="1" si="30"/>
        <v>0</v>
      </c>
      <c r="D675">
        <f t="shared" si="31"/>
        <v>52</v>
      </c>
      <c r="E675">
        <f>IF(appliances!$D$46="YES",light_sim_data!B675,0)</f>
        <v>0</v>
      </c>
      <c r="F675">
        <f t="shared" si="32"/>
        <v>52</v>
      </c>
      <c r="H675" s="46">
        <v>0</v>
      </c>
      <c r="I675" s="46">
        <v>0</v>
      </c>
      <c r="J675" s="46">
        <v>0</v>
      </c>
      <c r="K675" s="46">
        <v>0</v>
      </c>
      <c r="L675" s="46">
        <v>1</v>
      </c>
      <c r="M675" s="46">
        <v>2</v>
      </c>
      <c r="N675" s="46">
        <v>2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0</v>
      </c>
      <c r="U675" s="46">
        <v>4</v>
      </c>
      <c r="V675" s="46">
        <v>3</v>
      </c>
      <c r="W675" s="46">
        <v>3</v>
      </c>
      <c r="X675" s="46">
        <v>2</v>
      </c>
      <c r="Y675" s="46">
        <v>2</v>
      </c>
      <c r="Z675" s="46">
        <v>15</v>
      </c>
      <c r="AA675" s="46">
        <v>1</v>
      </c>
      <c r="AB675" s="46">
        <v>0</v>
      </c>
      <c r="AC675" s="46">
        <v>2</v>
      </c>
      <c r="AD675" s="46">
        <v>1</v>
      </c>
      <c r="AE675" s="46">
        <v>2</v>
      </c>
      <c r="AF675" s="46">
        <v>0</v>
      </c>
      <c r="AG675" s="46">
        <v>0</v>
      </c>
      <c r="AH675" s="46">
        <v>1</v>
      </c>
      <c r="AI675" s="46">
        <v>1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</row>
    <row r="676" spans="1:40">
      <c r="A676">
        <v>665</v>
      </c>
      <c r="B676" s="100">
        <v>0.46111111111111103</v>
      </c>
      <c r="C676">
        <f t="shared" ca="1" si="30"/>
        <v>0</v>
      </c>
      <c r="D676">
        <f t="shared" si="31"/>
        <v>52</v>
      </c>
      <c r="E676">
        <f>IF(appliances!$D$46="YES",light_sim_data!B676,0)</f>
        <v>0</v>
      </c>
      <c r="F676">
        <f t="shared" si="32"/>
        <v>52</v>
      </c>
      <c r="H676" s="46">
        <v>0</v>
      </c>
      <c r="I676" s="46">
        <v>0</v>
      </c>
      <c r="J676" s="46">
        <v>0</v>
      </c>
      <c r="K676" s="46">
        <v>0</v>
      </c>
      <c r="L676" s="46">
        <v>1</v>
      </c>
      <c r="M676" s="46">
        <v>2</v>
      </c>
      <c r="N676" s="46">
        <v>2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0</v>
      </c>
      <c r="U676" s="46">
        <v>4</v>
      </c>
      <c r="V676" s="46">
        <v>3</v>
      </c>
      <c r="W676" s="46">
        <v>3</v>
      </c>
      <c r="X676" s="46">
        <v>2</v>
      </c>
      <c r="Y676" s="46">
        <v>2</v>
      </c>
      <c r="Z676" s="46">
        <v>15</v>
      </c>
      <c r="AA676" s="46">
        <v>1</v>
      </c>
      <c r="AB676" s="46">
        <v>0</v>
      </c>
      <c r="AC676" s="46">
        <v>2</v>
      </c>
      <c r="AD676" s="46">
        <v>1</v>
      </c>
      <c r="AE676" s="46">
        <v>2</v>
      </c>
      <c r="AF676" s="46">
        <v>0</v>
      </c>
      <c r="AG676" s="46">
        <v>0</v>
      </c>
      <c r="AH676" s="46">
        <v>1</v>
      </c>
      <c r="AI676" s="46">
        <v>1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</row>
    <row r="677" spans="1:40">
      <c r="A677">
        <v>666</v>
      </c>
      <c r="B677" s="100">
        <v>0.46180555555555602</v>
      </c>
      <c r="C677">
        <f t="shared" ca="1" si="30"/>
        <v>0</v>
      </c>
      <c r="D677">
        <f t="shared" si="31"/>
        <v>52</v>
      </c>
      <c r="E677">
        <f>IF(appliances!$D$46="YES",light_sim_data!B677,0)</f>
        <v>0</v>
      </c>
      <c r="F677">
        <f t="shared" si="32"/>
        <v>52</v>
      </c>
      <c r="H677" s="46">
        <v>0</v>
      </c>
      <c r="I677" s="46">
        <v>0</v>
      </c>
      <c r="J677" s="46">
        <v>0</v>
      </c>
      <c r="K677" s="46">
        <v>0</v>
      </c>
      <c r="L677" s="46">
        <v>1</v>
      </c>
      <c r="M677" s="46">
        <v>2</v>
      </c>
      <c r="N677" s="46">
        <v>2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0</v>
      </c>
      <c r="U677" s="46">
        <v>4</v>
      </c>
      <c r="V677" s="46">
        <v>3</v>
      </c>
      <c r="W677" s="46">
        <v>3</v>
      </c>
      <c r="X677" s="46">
        <v>2</v>
      </c>
      <c r="Y677" s="46">
        <v>2</v>
      </c>
      <c r="Z677" s="46">
        <v>15</v>
      </c>
      <c r="AA677" s="46">
        <v>1</v>
      </c>
      <c r="AB677" s="46">
        <v>0</v>
      </c>
      <c r="AC677" s="46">
        <v>2</v>
      </c>
      <c r="AD677" s="46">
        <v>1</v>
      </c>
      <c r="AE677" s="46">
        <v>2</v>
      </c>
      <c r="AF677" s="46">
        <v>0</v>
      </c>
      <c r="AG677" s="46">
        <v>0</v>
      </c>
      <c r="AH677" s="46">
        <v>1</v>
      </c>
      <c r="AI677" s="46">
        <v>1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</row>
    <row r="678" spans="1:40">
      <c r="A678">
        <v>667</v>
      </c>
      <c r="B678" s="100">
        <v>0.46250000000000002</v>
      </c>
      <c r="C678">
        <f t="shared" ca="1" si="30"/>
        <v>0</v>
      </c>
      <c r="D678">
        <f t="shared" si="31"/>
        <v>52</v>
      </c>
      <c r="E678">
        <f>IF(appliances!$D$46="YES",light_sim_data!B678,0)</f>
        <v>0</v>
      </c>
      <c r="F678">
        <f t="shared" si="32"/>
        <v>52</v>
      </c>
      <c r="H678" s="46">
        <v>0</v>
      </c>
      <c r="I678" s="46">
        <v>0</v>
      </c>
      <c r="J678" s="46">
        <v>0</v>
      </c>
      <c r="K678" s="46">
        <v>0</v>
      </c>
      <c r="L678" s="46">
        <v>1</v>
      </c>
      <c r="M678" s="46">
        <v>2</v>
      </c>
      <c r="N678" s="46">
        <v>2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0</v>
      </c>
      <c r="U678" s="46">
        <v>4</v>
      </c>
      <c r="V678" s="46">
        <v>3</v>
      </c>
      <c r="W678" s="46">
        <v>3</v>
      </c>
      <c r="X678" s="46">
        <v>2</v>
      </c>
      <c r="Y678" s="46">
        <v>2</v>
      </c>
      <c r="Z678" s="46">
        <v>15</v>
      </c>
      <c r="AA678" s="46">
        <v>1</v>
      </c>
      <c r="AB678" s="46">
        <v>0</v>
      </c>
      <c r="AC678" s="46">
        <v>2</v>
      </c>
      <c r="AD678" s="46">
        <v>1</v>
      </c>
      <c r="AE678" s="46">
        <v>2</v>
      </c>
      <c r="AF678" s="46">
        <v>0</v>
      </c>
      <c r="AG678" s="46">
        <v>0</v>
      </c>
      <c r="AH678" s="46">
        <v>1</v>
      </c>
      <c r="AI678" s="46">
        <v>1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</row>
    <row r="679" spans="1:40">
      <c r="A679">
        <v>668</v>
      </c>
      <c r="B679" s="100">
        <v>0.46319444444444402</v>
      </c>
      <c r="C679">
        <f t="shared" ca="1" si="30"/>
        <v>0</v>
      </c>
      <c r="D679">
        <f t="shared" si="31"/>
        <v>52</v>
      </c>
      <c r="E679">
        <f>IF(appliances!$D$46="YES",light_sim_data!B679,0)</f>
        <v>0</v>
      </c>
      <c r="F679">
        <f t="shared" si="32"/>
        <v>52</v>
      </c>
      <c r="H679" s="46">
        <v>0</v>
      </c>
      <c r="I679" s="46">
        <v>0</v>
      </c>
      <c r="J679" s="46">
        <v>0</v>
      </c>
      <c r="K679" s="46">
        <v>0</v>
      </c>
      <c r="L679" s="46">
        <v>1</v>
      </c>
      <c r="M679" s="46">
        <v>2</v>
      </c>
      <c r="N679" s="46">
        <v>2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0</v>
      </c>
      <c r="U679" s="46">
        <v>4</v>
      </c>
      <c r="V679" s="46">
        <v>3</v>
      </c>
      <c r="W679" s="46">
        <v>3</v>
      </c>
      <c r="X679" s="46">
        <v>2</v>
      </c>
      <c r="Y679" s="46">
        <v>2</v>
      </c>
      <c r="Z679" s="46">
        <v>15</v>
      </c>
      <c r="AA679" s="46">
        <v>1</v>
      </c>
      <c r="AB679" s="46">
        <v>0</v>
      </c>
      <c r="AC679" s="46">
        <v>2</v>
      </c>
      <c r="AD679" s="46">
        <v>1</v>
      </c>
      <c r="AE679" s="46">
        <v>2</v>
      </c>
      <c r="AF679" s="46">
        <v>0</v>
      </c>
      <c r="AG679" s="46">
        <v>0</v>
      </c>
      <c r="AH679" s="46">
        <v>1</v>
      </c>
      <c r="AI679" s="46">
        <v>1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</row>
    <row r="680" spans="1:40">
      <c r="A680">
        <v>669</v>
      </c>
      <c r="B680" s="100">
        <v>0.46388888888888902</v>
      </c>
      <c r="C680">
        <f t="shared" ca="1" si="30"/>
        <v>0</v>
      </c>
      <c r="D680">
        <f t="shared" si="31"/>
        <v>52</v>
      </c>
      <c r="E680">
        <f>IF(appliances!$D$46="YES",light_sim_data!B680,0)</f>
        <v>0</v>
      </c>
      <c r="F680">
        <f t="shared" si="32"/>
        <v>52</v>
      </c>
      <c r="H680" s="46">
        <v>0</v>
      </c>
      <c r="I680" s="46">
        <v>0</v>
      </c>
      <c r="J680" s="46">
        <v>0</v>
      </c>
      <c r="K680" s="46">
        <v>0</v>
      </c>
      <c r="L680" s="46">
        <v>1</v>
      </c>
      <c r="M680" s="46">
        <v>2</v>
      </c>
      <c r="N680" s="46">
        <v>2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0</v>
      </c>
      <c r="U680" s="46">
        <v>4</v>
      </c>
      <c r="V680" s="46">
        <v>3</v>
      </c>
      <c r="W680" s="46">
        <v>3</v>
      </c>
      <c r="X680" s="46">
        <v>2</v>
      </c>
      <c r="Y680" s="46">
        <v>2</v>
      </c>
      <c r="Z680" s="46">
        <v>15</v>
      </c>
      <c r="AA680" s="46">
        <v>1</v>
      </c>
      <c r="AB680" s="46">
        <v>0</v>
      </c>
      <c r="AC680" s="46">
        <v>2</v>
      </c>
      <c r="AD680" s="46">
        <v>1</v>
      </c>
      <c r="AE680" s="46">
        <v>2</v>
      </c>
      <c r="AF680" s="46">
        <v>0</v>
      </c>
      <c r="AG680" s="46">
        <v>0</v>
      </c>
      <c r="AH680" s="46">
        <v>1</v>
      </c>
      <c r="AI680" s="46">
        <v>1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</row>
    <row r="681" spans="1:40">
      <c r="A681">
        <v>670</v>
      </c>
      <c r="B681" s="100">
        <v>0.46458333333333302</v>
      </c>
      <c r="C681">
        <f t="shared" ca="1" si="30"/>
        <v>0</v>
      </c>
      <c r="D681">
        <f t="shared" si="31"/>
        <v>52</v>
      </c>
      <c r="E681">
        <f>IF(appliances!$D$46="YES",light_sim_data!B681,0)</f>
        <v>0</v>
      </c>
      <c r="F681">
        <f t="shared" si="32"/>
        <v>52</v>
      </c>
      <c r="H681" s="46">
        <v>0</v>
      </c>
      <c r="I681" s="46">
        <v>0</v>
      </c>
      <c r="J681" s="46">
        <v>0</v>
      </c>
      <c r="K681" s="46">
        <v>0</v>
      </c>
      <c r="L681" s="46">
        <v>1</v>
      </c>
      <c r="M681" s="46">
        <v>2</v>
      </c>
      <c r="N681" s="46">
        <v>2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0</v>
      </c>
      <c r="U681" s="46">
        <v>4</v>
      </c>
      <c r="V681" s="46">
        <v>3</v>
      </c>
      <c r="W681" s="46">
        <v>3</v>
      </c>
      <c r="X681" s="46">
        <v>2</v>
      </c>
      <c r="Y681" s="46">
        <v>2</v>
      </c>
      <c r="Z681" s="46">
        <v>15</v>
      </c>
      <c r="AA681" s="46">
        <v>1</v>
      </c>
      <c r="AB681" s="46">
        <v>0</v>
      </c>
      <c r="AC681" s="46">
        <v>2</v>
      </c>
      <c r="AD681" s="46">
        <v>1</v>
      </c>
      <c r="AE681" s="46">
        <v>2</v>
      </c>
      <c r="AF681" s="46">
        <v>0</v>
      </c>
      <c r="AG681" s="46">
        <v>0</v>
      </c>
      <c r="AH681" s="46">
        <v>1</v>
      </c>
      <c r="AI681" s="46">
        <v>1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</row>
    <row r="682" spans="1:40">
      <c r="A682">
        <v>671</v>
      </c>
      <c r="B682" s="100">
        <v>0.46527777777777801</v>
      </c>
      <c r="C682">
        <f t="shared" ca="1" si="30"/>
        <v>0</v>
      </c>
      <c r="D682">
        <f t="shared" si="31"/>
        <v>52</v>
      </c>
      <c r="E682">
        <f>IF(appliances!$D$46="YES",light_sim_data!B682,0)</f>
        <v>0</v>
      </c>
      <c r="F682">
        <f t="shared" si="32"/>
        <v>52</v>
      </c>
      <c r="H682" s="46">
        <v>0</v>
      </c>
      <c r="I682" s="46">
        <v>0</v>
      </c>
      <c r="J682" s="46">
        <v>0</v>
      </c>
      <c r="K682" s="46">
        <v>0</v>
      </c>
      <c r="L682" s="46">
        <v>1</v>
      </c>
      <c r="M682" s="46">
        <v>2</v>
      </c>
      <c r="N682" s="46">
        <v>2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0</v>
      </c>
      <c r="U682" s="46">
        <v>4</v>
      </c>
      <c r="V682" s="46">
        <v>3</v>
      </c>
      <c r="W682" s="46">
        <v>3</v>
      </c>
      <c r="X682" s="46">
        <v>2</v>
      </c>
      <c r="Y682" s="46">
        <v>2</v>
      </c>
      <c r="Z682" s="46">
        <v>15</v>
      </c>
      <c r="AA682" s="46">
        <v>1</v>
      </c>
      <c r="AB682" s="46">
        <v>0</v>
      </c>
      <c r="AC682" s="46">
        <v>2</v>
      </c>
      <c r="AD682" s="46">
        <v>1</v>
      </c>
      <c r="AE682" s="46">
        <v>2</v>
      </c>
      <c r="AF682" s="46">
        <v>0</v>
      </c>
      <c r="AG682" s="46">
        <v>0</v>
      </c>
      <c r="AH682" s="46">
        <v>1</v>
      </c>
      <c r="AI682" s="46">
        <v>1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</row>
    <row r="683" spans="1:40">
      <c r="A683">
        <v>672</v>
      </c>
      <c r="B683" s="100">
        <v>0.46597222222222201</v>
      </c>
      <c r="C683">
        <f t="shared" ca="1" si="30"/>
        <v>0</v>
      </c>
      <c r="D683">
        <f t="shared" si="31"/>
        <v>52</v>
      </c>
      <c r="E683">
        <f>IF(appliances!$D$46="YES",light_sim_data!B683,0)</f>
        <v>0</v>
      </c>
      <c r="F683">
        <f t="shared" si="32"/>
        <v>52</v>
      </c>
      <c r="H683" s="46">
        <v>0</v>
      </c>
      <c r="I683" s="46">
        <v>0</v>
      </c>
      <c r="J683" s="46">
        <v>0</v>
      </c>
      <c r="K683" s="46">
        <v>0</v>
      </c>
      <c r="L683" s="46">
        <v>1</v>
      </c>
      <c r="M683" s="46">
        <v>2</v>
      </c>
      <c r="N683" s="46">
        <v>2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0</v>
      </c>
      <c r="U683" s="46">
        <v>4</v>
      </c>
      <c r="V683" s="46">
        <v>3</v>
      </c>
      <c r="W683" s="46">
        <v>3</v>
      </c>
      <c r="X683" s="46">
        <v>2</v>
      </c>
      <c r="Y683" s="46">
        <v>2</v>
      </c>
      <c r="Z683" s="46">
        <v>15</v>
      </c>
      <c r="AA683" s="46">
        <v>1</v>
      </c>
      <c r="AB683" s="46">
        <v>0</v>
      </c>
      <c r="AC683" s="46">
        <v>2</v>
      </c>
      <c r="AD683" s="46">
        <v>1</v>
      </c>
      <c r="AE683" s="46">
        <v>2</v>
      </c>
      <c r="AF683" s="46">
        <v>0</v>
      </c>
      <c r="AG683" s="46">
        <v>0</v>
      </c>
      <c r="AH683" s="46">
        <v>1</v>
      </c>
      <c r="AI683" s="46">
        <v>1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</row>
    <row r="684" spans="1:40">
      <c r="A684">
        <v>673</v>
      </c>
      <c r="B684" s="100">
        <v>0.46666666666666701</v>
      </c>
      <c r="C684">
        <f t="shared" ca="1" si="30"/>
        <v>0</v>
      </c>
      <c r="D684">
        <f t="shared" si="31"/>
        <v>52</v>
      </c>
      <c r="E684">
        <f>IF(appliances!$D$46="YES",light_sim_data!B684,0)</f>
        <v>0</v>
      </c>
      <c r="F684">
        <f t="shared" si="32"/>
        <v>52</v>
      </c>
      <c r="H684" s="46">
        <v>0</v>
      </c>
      <c r="I684" s="46">
        <v>0</v>
      </c>
      <c r="J684" s="46">
        <v>0</v>
      </c>
      <c r="K684" s="46">
        <v>0</v>
      </c>
      <c r="L684" s="46">
        <v>1</v>
      </c>
      <c r="M684" s="46">
        <v>2</v>
      </c>
      <c r="N684" s="46">
        <v>2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0</v>
      </c>
      <c r="U684" s="46">
        <v>4</v>
      </c>
      <c r="V684" s="46">
        <v>3</v>
      </c>
      <c r="W684" s="46">
        <v>3</v>
      </c>
      <c r="X684" s="46">
        <v>2</v>
      </c>
      <c r="Y684" s="46">
        <v>2</v>
      </c>
      <c r="Z684" s="46">
        <v>15</v>
      </c>
      <c r="AA684" s="46">
        <v>1</v>
      </c>
      <c r="AB684" s="46">
        <v>0</v>
      </c>
      <c r="AC684" s="46">
        <v>2</v>
      </c>
      <c r="AD684" s="46">
        <v>1</v>
      </c>
      <c r="AE684" s="46">
        <v>2</v>
      </c>
      <c r="AF684" s="46">
        <v>0</v>
      </c>
      <c r="AG684" s="46">
        <v>0</v>
      </c>
      <c r="AH684" s="46">
        <v>1</v>
      </c>
      <c r="AI684" s="46">
        <v>1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</row>
    <row r="685" spans="1:40">
      <c r="A685">
        <v>674</v>
      </c>
      <c r="B685" s="100">
        <v>0.46736111111111101</v>
      </c>
      <c r="C685">
        <f t="shared" ca="1" si="30"/>
        <v>0</v>
      </c>
      <c r="D685">
        <f t="shared" si="31"/>
        <v>52</v>
      </c>
      <c r="E685">
        <f>IF(appliances!$D$46="YES",light_sim_data!B685,0)</f>
        <v>0</v>
      </c>
      <c r="F685">
        <f t="shared" si="32"/>
        <v>52</v>
      </c>
      <c r="H685" s="46">
        <v>0</v>
      </c>
      <c r="I685" s="46">
        <v>0</v>
      </c>
      <c r="J685" s="46">
        <v>0</v>
      </c>
      <c r="K685" s="46">
        <v>0</v>
      </c>
      <c r="L685" s="46">
        <v>1</v>
      </c>
      <c r="M685" s="46">
        <v>2</v>
      </c>
      <c r="N685" s="46">
        <v>2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0</v>
      </c>
      <c r="U685" s="46">
        <v>4</v>
      </c>
      <c r="V685" s="46">
        <v>3</v>
      </c>
      <c r="W685" s="46">
        <v>3</v>
      </c>
      <c r="X685" s="46">
        <v>2</v>
      </c>
      <c r="Y685" s="46">
        <v>2</v>
      </c>
      <c r="Z685" s="46">
        <v>15</v>
      </c>
      <c r="AA685" s="46">
        <v>1</v>
      </c>
      <c r="AB685" s="46">
        <v>0</v>
      </c>
      <c r="AC685" s="46">
        <v>2</v>
      </c>
      <c r="AD685" s="46">
        <v>1</v>
      </c>
      <c r="AE685" s="46">
        <v>2</v>
      </c>
      <c r="AF685" s="46">
        <v>0</v>
      </c>
      <c r="AG685" s="46">
        <v>0</v>
      </c>
      <c r="AH685" s="46">
        <v>1</v>
      </c>
      <c r="AI685" s="46">
        <v>1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</row>
    <row r="686" spans="1:40">
      <c r="A686">
        <v>675</v>
      </c>
      <c r="B686" s="100">
        <v>0.468055555555556</v>
      </c>
      <c r="C686">
        <f t="shared" ca="1" si="30"/>
        <v>0</v>
      </c>
      <c r="D686">
        <f t="shared" si="31"/>
        <v>52</v>
      </c>
      <c r="E686">
        <f>IF(appliances!$D$46="YES",light_sim_data!B686,0)</f>
        <v>0</v>
      </c>
      <c r="F686">
        <f t="shared" si="32"/>
        <v>52</v>
      </c>
      <c r="H686" s="46">
        <v>0</v>
      </c>
      <c r="I686" s="46">
        <v>0</v>
      </c>
      <c r="J686" s="46">
        <v>0</v>
      </c>
      <c r="K686" s="46">
        <v>0</v>
      </c>
      <c r="L686" s="46">
        <v>1</v>
      </c>
      <c r="M686" s="46">
        <v>2</v>
      </c>
      <c r="N686" s="46">
        <v>2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0</v>
      </c>
      <c r="U686" s="46">
        <v>4</v>
      </c>
      <c r="V686" s="46">
        <v>3</v>
      </c>
      <c r="W686" s="46">
        <v>3</v>
      </c>
      <c r="X686" s="46">
        <v>2</v>
      </c>
      <c r="Y686" s="46">
        <v>2</v>
      </c>
      <c r="Z686" s="46">
        <v>15</v>
      </c>
      <c r="AA686" s="46">
        <v>1</v>
      </c>
      <c r="AB686" s="46">
        <v>0</v>
      </c>
      <c r="AC686" s="46">
        <v>2</v>
      </c>
      <c r="AD686" s="46">
        <v>1</v>
      </c>
      <c r="AE686" s="46">
        <v>2</v>
      </c>
      <c r="AF686" s="46">
        <v>0</v>
      </c>
      <c r="AG686" s="46">
        <v>0</v>
      </c>
      <c r="AH686" s="46">
        <v>1</v>
      </c>
      <c r="AI686" s="46">
        <v>1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</row>
    <row r="687" spans="1:40">
      <c r="A687">
        <v>676</v>
      </c>
      <c r="B687" s="100">
        <v>0.46875</v>
      </c>
      <c r="C687">
        <f t="shared" ca="1" si="30"/>
        <v>0</v>
      </c>
      <c r="D687">
        <f t="shared" si="31"/>
        <v>52</v>
      </c>
      <c r="E687">
        <f>IF(appliances!$D$46="YES",light_sim_data!B687,0)</f>
        <v>0</v>
      </c>
      <c r="F687">
        <f t="shared" si="32"/>
        <v>52</v>
      </c>
      <c r="H687" s="46">
        <v>0</v>
      </c>
      <c r="I687" s="46">
        <v>0</v>
      </c>
      <c r="J687" s="46">
        <v>0</v>
      </c>
      <c r="K687" s="46">
        <v>0</v>
      </c>
      <c r="L687" s="46">
        <v>1</v>
      </c>
      <c r="M687" s="46">
        <v>2</v>
      </c>
      <c r="N687" s="46">
        <v>2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0</v>
      </c>
      <c r="U687" s="46">
        <v>4</v>
      </c>
      <c r="V687" s="46">
        <v>3</v>
      </c>
      <c r="W687" s="46">
        <v>3</v>
      </c>
      <c r="X687" s="46">
        <v>2</v>
      </c>
      <c r="Y687" s="46">
        <v>2</v>
      </c>
      <c r="Z687" s="46">
        <v>15</v>
      </c>
      <c r="AA687" s="46">
        <v>1</v>
      </c>
      <c r="AB687" s="46">
        <v>0</v>
      </c>
      <c r="AC687" s="46">
        <v>2</v>
      </c>
      <c r="AD687" s="46">
        <v>1</v>
      </c>
      <c r="AE687" s="46">
        <v>2</v>
      </c>
      <c r="AF687" s="46">
        <v>0</v>
      </c>
      <c r="AG687" s="46">
        <v>0</v>
      </c>
      <c r="AH687" s="46">
        <v>1</v>
      </c>
      <c r="AI687" s="46">
        <v>1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</row>
    <row r="688" spans="1:40">
      <c r="A688">
        <v>677</v>
      </c>
      <c r="B688" s="100">
        <v>0.469444444444444</v>
      </c>
      <c r="C688">
        <f t="shared" ca="1" si="30"/>
        <v>0</v>
      </c>
      <c r="D688">
        <f t="shared" si="31"/>
        <v>52</v>
      </c>
      <c r="E688">
        <f>IF(appliances!$D$46="YES",light_sim_data!B688,0)</f>
        <v>0</v>
      </c>
      <c r="F688">
        <f t="shared" si="32"/>
        <v>52</v>
      </c>
      <c r="H688" s="46">
        <v>0</v>
      </c>
      <c r="I688" s="46">
        <v>0</v>
      </c>
      <c r="J688" s="46">
        <v>0</v>
      </c>
      <c r="K688" s="46">
        <v>0</v>
      </c>
      <c r="L688" s="46">
        <v>1</v>
      </c>
      <c r="M688" s="46">
        <v>2</v>
      </c>
      <c r="N688" s="46">
        <v>2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0</v>
      </c>
      <c r="U688" s="46">
        <v>4</v>
      </c>
      <c r="V688" s="46">
        <v>3</v>
      </c>
      <c r="W688" s="46">
        <v>3</v>
      </c>
      <c r="X688" s="46">
        <v>2</v>
      </c>
      <c r="Y688" s="46">
        <v>2</v>
      </c>
      <c r="Z688" s="46">
        <v>15</v>
      </c>
      <c r="AA688" s="46">
        <v>1</v>
      </c>
      <c r="AB688" s="46">
        <v>0</v>
      </c>
      <c r="AC688" s="46">
        <v>2</v>
      </c>
      <c r="AD688" s="46">
        <v>1</v>
      </c>
      <c r="AE688" s="46">
        <v>2</v>
      </c>
      <c r="AF688" s="46">
        <v>0</v>
      </c>
      <c r="AG688" s="46">
        <v>0</v>
      </c>
      <c r="AH688" s="46">
        <v>1</v>
      </c>
      <c r="AI688" s="46">
        <v>1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</row>
    <row r="689" spans="1:40">
      <c r="A689">
        <v>678</v>
      </c>
      <c r="B689" s="100">
        <v>0.47013888888888899</v>
      </c>
      <c r="C689">
        <f t="shared" ca="1" si="30"/>
        <v>0</v>
      </c>
      <c r="D689">
        <f t="shared" si="31"/>
        <v>52</v>
      </c>
      <c r="E689">
        <f>IF(appliances!$D$46="YES",light_sim_data!B689,0)</f>
        <v>0</v>
      </c>
      <c r="F689">
        <f t="shared" si="32"/>
        <v>52</v>
      </c>
      <c r="H689" s="46">
        <v>0</v>
      </c>
      <c r="I689" s="46">
        <v>0</v>
      </c>
      <c r="J689" s="46">
        <v>0</v>
      </c>
      <c r="K689" s="46">
        <v>0</v>
      </c>
      <c r="L689" s="46">
        <v>1</v>
      </c>
      <c r="M689" s="46">
        <v>2</v>
      </c>
      <c r="N689" s="46">
        <v>2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0</v>
      </c>
      <c r="U689" s="46">
        <v>4</v>
      </c>
      <c r="V689" s="46">
        <v>3</v>
      </c>
      <c r="W689" s="46">
        <v>3</v>
      </c>
      <c r="X689" s="46">
        <v>2</v>
      </c>
      <c r="Y689" s="46">
        <v>2</v>
      </c>
      <c r="Z689" s="46">
        <v>15</v>
      </c>
      <c r="AA689" s="46">
        <v>1</v>
      </c>
      <c r="AB689" s="46">
        <v>0</v>
      </c>
      <c r="AC689" s="46">
        <v>2</v>
      </c>
      <c r="AD689" s="46">
        <v>1</v>
      </c>
      <c r="AE689" s="46">
        <v>2</v>
      </c>
      <c r="AF689" s="46">
        <v>0</v>
      </c>
      <c r="AG689" s="46">
        <v>0</v>
      </c>
      <c r="AH689" s="46">
        <v>1</v>
      </c>
      <c r="AI689" s="46">
        <v>1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</row>
    <row r="690" spans="1:40">
      <c r="A690">
        <v>679</v>
      </c>
      <c r="B690" s="100">
        <v>0.47083333333333299</v>
      </c>
      <c r="C690">
        <f t="shared" ca="1" si="30"/>
        <v>0</v>
      </c>
      <c r="D690">
        <f t="shared" si="31"/>
        <v>52</v>
      </c>
      <c r="E690">
        <f>IF(appliances!$D$46="YES",light_sim_data!B690,0)</f>
        <v>0</v>
      </c>
      <c r="F690">
        <f t="shared" si="32"/>
        <v>52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2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0</v>
      </c>
      <c r="U690" s="46">
        <v>4</v>
      </c>
      <c r="V690" s="46">
        <v>3</v>
      </c>
      <c r="W690" s="46">
        <v>3</v>
      </c>
      <c r="X690" s="46">
        <v>2</v>
      </c>
      <c r="Y690" s="46">
        <v>2</v>
      </c>
      <c r="Z690" s="46">
        <v>15</v>
      </c>
      <c r="AA690" s="46">
        <v>1</v>
      </c>
      <c r="AB690" s="46">
        <v>0</v>
      </c>
      <c r="AC690" s="46">
        <v>2</v>
      </c>
      <c r="AD690" s="46">
        <v>1</v>
      </c>
      <c r="AE690" s="46">
        <v>2</v>
      </c>
      <c r="AF690" s="46">
        <v>0</v>
      </c>
      <c r="AG690" s="46">
        <v>0</v>
      </c>
      <c r="AH690" s="46">
        <v>1</v>
      </c>
      <c r="AI690" s="46">
        <v>1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</row>
    <row r="691" spans="1:40">
      <c r="A691">
        <v>680</v>
      </c>
      <c r="B691" s="100">
        <v>0.47152777777777799</v>
      </c>
      <c r="C691">
        <f t="shared" ca="1" si="30"/>
        <v>0</v>
      </c>
      <c r="D691">
        <f t="shared" si="31"/>
        <v>52</v>
      </c>
      <c r="E691">
        <f>IF(appliances!$D$46="YES",light_sim_data!B691,0)</f>
        <v>0</v>
      </c>
      <c r="F691">
        <f t="shared" si="32"/>
        <v>52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2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0</v>
      </c>
      <c r="U691" s="46">
        <v>4</v>
      </c>
      <c r="V691" s="46">
        <v>3</v>
      </c>
      <c r="W691" s="46">
        <v>3</v>
      </c>
      <c r="X691" s="46">
        <v>2</v>
      </c>
      <c r="Y691" s="46">
        <v>2</v>
      </c>
      <c r="Z691" s="46">
        <v>15</v>
      </c>
      <c r="AA691" s="46">
        <v>1</v>
      </c>
      <c r="AB691" s="46">
        <v>0</v>
      </c>
      <c r="AC691" s="46">
        <v>2</v>
      </c>
      <c r="AD691" s="46">
        <v>1</v>
      </c>
      <c r="AE691" s="46">
        <v>2</v>
      </c>
      <c r="AF691" s="46">
        <v>0</v>
      </c>
      <c r="AG691" s="46">
        <v>0</v>
      </c>
      <c r="AH691" s="46">
        <v>1</v>
      </c>
      <c r="AI691" s="46">
        <v>1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</row>
    <row r="692" spans="1:40">
      <c r="A692">
        <v>681</v>
      </c>
      <c r="B692" s="100">
        <v>0.47222222222222199</v>
      </c>
      <c r="C692">
        <f t="shared" ca="1" si="30"/>
        <v>0</v>
      </c>
      <c r="D692">
        <f t="shared" si="31"/>
        <v>52</v>
      </c>
      <c r="E692">
        <f>IF(appliances!$D$46="YES",light_sim_data!B692,0)</f>
        <v>0</v>
      </c>
      <c r="F692">
        <f t="shared" si="32"/>
        <v>52</v>
      </c>
      <c r="H692" s="46">
        <v>0</v>
      </c>
      <c r="I692" s="46">
        <v>0</v>
      </c>
      <c r="J692" s="46">
        <v>0</v>
      </c>
      <c r="K692" s="46">
        <v>0</v>
      </c>
      <c r="L692" s="46">
        <v>1</v>
      </c>
      <c r="M692" s="46">
        <v>2</v>
      </c>
      <c r="N692" s="46">
        <v>2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0</v>
      </c>
      <c r="U692" s="46">
        <v>4</v>
      </c>
      <c r="V692" s="46">
        <v>3</v>
      </c>
      <c r="W692" s="46">
        <v>3</v>
      </c>
      <c r="X692" s="46">
        <v>2</v>
      </c>
      <c r="Y692" s="46">
        <v>2</v>
      </c>
      <c r="Z692" s="46">
        <v>15</v>
      </c>
      <c r="AA692" s="46">
        <v>1</v>
      </c>
      <c r="AB692" s="46">
        <v>0</v>
      </c>
      <c r="AC692" s="46">
        <v>2</v>
      </c>
      <c r="AD692" s="46">
        <v>1</v>
      </c>
      <c r="AE692" s="46">
        <v>2</v>
      </c>
      <c r="AF692" s="46">
        <v>0</v>
      </c>
      <c r="AG692" s="46">
        <v>0</v>
      </c>
      <c r="AH692" s="46">
        <v>1</v>
      </c>
      <c r="AI692" s="46">
        <v>1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</row>
    <row r="693" spans="1:40">
      <c r="A693">
        <v>682</v>
      </c>
      <c r="B693" s="100">
        <v>0.47291666666666698</v>
      </c>
      <c r="C693">
        <f t="shared" ca="1" si="30"/>
        <v>0</v>
      </c>
      <c r="D693">
        <f t="shared" si="31"/>
        <v>137</v>
      </c>
      <c r="E693">
        <f>IF(appliances!$D$46="YES",light_sim_data!B693,0)</f>
        <v>0</v>
      </c>
      <c r="F693">
        <f t="shared" si="32"/>
        <v>137</v>
      </c>
      <c r="H693" s="46">
        <v>0</v>
      </c>
      <c r="I693" s="46">
        <v>0</v>
      </c>
      <c r="J693" s="46">
        <v>85</v>
      </c>
      <c r="K693" s="46">
        <v>0</v>
      </c>
      <c r="L693" s="46">
        <v>1</v>
      </c>
      <c r="M693" s="46">
        <v>2</v>
      </c>
      <c r="N693" s="46">
        <v>2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0</v>
      </c>
      <c r="U693" s="46">
        <v>4</v>
      </c>
      <c r="V693" s="46">
        <v>3</v>
      </c>
      <c r="W693" s="46">
        <v>3</v>
      </c>
      <c r="X693" s="46">
        <v>2</v>
      </c>
      <c r="Y693" s="46">
        <v>2</v>
      </c>
      <c r="Z693" s="46">
        <v>15</v>
      </c>
      <c r="AA693" s="46">
        <v>1</v>
      </c>
      <c r="AB693" s="46">
        <v>0</v>
      </c>
      <c r="AC693" s="46">
        <v>2</v>
      </c>
      <c r="AD693" s="46">
        <v>1</v>
      </c>
      <c r="AE693" s="46">
        <v>2</v>
      </c>
      <c r="AF693" s="46">
        <v>0</v>
      </c>
      <c r="AG693" s="46">
        <v>0</v>
      </c>
      <c r="AH693" s="46">
        <v>1</v>
      </c>
      <c r="AI693" s="46">
        <v>1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</row>
    <row r="694" spans="1:40">
      <c r="A694">
        <v>683</v>
      </c>
      <c r="B694" s="100">
        <v>0.47361111111111098</v>
      </c>
      <c r="C694">
        <f t="shared" ca="1" si="30"/>
        <v>0</v>
      </c>
      <c r="D694">
        <f t="shared" si="31"/>
        <v>137</v>
      </c>
      <c r="E694">
        <f>IF(appliances!$D$46="YES",light_sim_data!B694,0)</f>
        <v>0</v>
      </c>
      <c r="F694">
        <f t="shared" si="32"/>
        <v>137</v>
      </c>
      <c r="H694" s="46">
        <v>0</v>
      </c>
      <c r="I694" s="46">
        <v>0</v>
      </c>
      <c r="J694" s="46">
        <v>85</v>
      </c>
      <c r="K694" s="46">
        <v>0</v>
      </c>
      <c r="L694" s="46">
        <v>1</v>
      </c>
      <c r="M694" s="46">
        <v>2</v>
      </c>
      <c r="N694" s="46">
        <v>2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0</v>
      </c>
      <c r="U694" s="46">
        <v>4</v>
      </c>
      <c r="V694" s="46">
        <v>3</v>
      </c>
      <c r="W694" s="46">
        <v>3</v>
      </c>
      <c r="X694" s="46">
        <v>2</v>
      </c>
      <c r="Y694" s="46">
        <v>2</v>
      </c>
      <c r="Z694" s="46">
        <v>15</v>
      </c>
      <c r="AA694" s="46">
        <v>1</v>
      </c>
      <c r="AB694" s="46">
        <v>0</v>
      </c>
      <c r="AC694" s="46">
        <v>2</v>
      </c>
      <c r="AD694" s="46">
        <v>1</v>
      </c>
      <c r="AE694" s="46">
        <v>2</v>
      </c>
      <c r="AF694" s="46">
        <v>0</v>
      </c>
      <c r="AG694" s="46">
        <v>0</v>
      </c>
      <c r="AH694" s="46">
        <v>1</v>
      </c>
      <c r="AI694" s="46">
        <v>1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</row>
    <row r="695" spans="1:40">
      <c r="A695">
        <v>684</v>
      </c>
      <c r="B695" s="100">
        <v>0.47430555555555598</v>
      </c>
      <c r="C695">
        <f t="shared" ca="1" si="30"/>
        <v>0</v>
      </c>
      <c r="D695">
        <f t="shared" si="31"/>
        <v>137</v>
      </c>
      <c r="E695">
        <f>IF(appliances!$D$46="YES",light_sim_data!B695,0)</f>
        <v>0</v>
      </c>
      <c r="F695">
        <f t="shared" si="32"/>
        <v>137</v>
      </c>
      <c r="H695" s="46">
        <v>0</v>
      </c>
      <c r="I695" s="46">
        <v>0</v>
      </c>
      <c r="J695" s="46">
        <v>85</v>
      </c>
      <c r="K695" s="46">
        <v>0</v>
      </c>
      <c r="L695" s="46">
        <v>1</v>
      </c>
      <c r="M695" s="46">
        <v>2</v>
      </c>
      <c r="N695" s="46">
        <v>2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0</v>
      </c>
      <c r="U695" s="46">
        <v>4</v>
      </c>
      <c r="V695" s="46">
        <v>3</v>
      </c>
      <c r="W695" s="46">
        <v>3</v>
      </c>
      <c r="X695" s="46">
        <v>2</v>
      </c>
      <c r="Y695" s="46">
        <v>2</v>
      </c>
      <c r="Z695" s="46">
        <v>15</v>
      </c>
      <c r="AA695" s="46">
        <v>1</v>
      </c>
      <c r="AB695" s="46">
        <v>0</v>
      </c>
      <c r="AC695" s="46">
        <v>2</v>
      </c>
      <c r="AD695" s="46">
        <v>1</v>
      </c>
      <c r="AE695" s="46">
        <v>2</v>
      </c>
      <c r="AF695" s="46">
        <v>0</v>
      </c>
      <c r="AG695" s="46">
        <v>0</v>
      </c>
      <c r="AH695" s="46">
        <v>1</v>
      </c>
      <c r="AI695" s="46">
        <v>1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</row>
    <row r="696" spans="1:40">
      <c r="A696">
        <v>685</v>
      </c>
      <c r="B696" s="100">
        <v>0.47499999999999998</v>
      </c>
      <c r="C696">
        <f t="shared" ca="1" si="30"/>
        <v>0</v>
      </c>
      <c r="D696">
        <f t="shared" si="31"/>
        <v>344</v>
      </c>
      <c r="E696">
        <f>IF(appliances!$D$46="YES",light_sim_data!B696,0)</f>
        <v>0</v>
      </c>
      <c r="F696">
        <f t="shared" si="32"/>
        <v>344</v>
      </c>
      <c r="H696" s="46">
        <v>0</v>
      </c>
      <c r="I696" s="46">
        <v>207</v>
      </c>
      <c r="J696" s="46">
        <v>85</v>
      </c>
      <c r="K696" s="46">
        <v>0</v>
      </c>
      <c r="L696" s="46">
        <v>1</v>
      </c>
      <c r="M696" s="46">
        <v>2</v>
      </c>
      <c r="N696" s="46">
        <v>2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0</v>
      </c>
      <c r="U696" s="46">
        <v>4</v>
      </c>
      <c r="V696" s="46">
        <v>3</v>
      </c>
      <c r="W696" s="46">
        <v>3</v>
      </c>
      <c r="X696" s="46">
        <v>2</v>
      </c>
      <c r="Y696" s="46">
        <v>2</v>
      </c>
      <c r="Z696" s="46">
        <v>15</v>
      </c>
      <c r="AA696" s="46">
        <v>1</v>
      </c>
      <c r="AB696" s="46">
        <v>0</v>
      </c>
      <c r="AC696" s="46">
        <v>2</v>
      </c>
      <c r="AD696" s="46">
        <v>1</v>
      </c>
      <c r="AE696" s="46">
        <v>2</v>
      </c>
      <c r="AF696" s="46">
        <v>0</v>
      </c>
      <c r="AG696" s="46">
        <v>0</v>
      </c>
      <c r="AH696" s="46">
        <v>1</v>
      </c>
      <c r="AI696" s="46">
        <v>1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</row>
    <row r="697" spans="1:40">
      <c r="A697">
        <v>686</v>
      </c>
      <c r="B697" s="100">
        <v>0.47569444444444398</v>
      </c>
      <c r="C697">
        <f t="shared" ca="1" si="30"/>
        <v>0</v>
      </c>
      <c r="D697">
        <f t="shared" si="31"/>
        <v>344</v>
      </c>
      <c r="E697">
        <f>IF(appliances!$D$46="YES",light_sim_data!B697,0)</f>
        <v>0</v>
      </c>
      <c r="F697">
        <f t="shared" si="32"/>
        <v>344</v>
      </c>
      <c r="H697" s="46">
        <v>0</v>
      </c>
      <c r="I697" s="46">
        <v>207</v>
      </c>
      <c r="J697" s="46">
        <v>85</v>
      </c>
      <c r="K697" s="46">
        <v>0</v>
      </c>
      <c r="L697" s="46">
        <v>1</v>
      </c>
      <c r="M697" s="46">
        <v>2</v>
      </c>
      <c r="N697" s="46">
        <v>2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0</v>
      </c>
      <c r="U697" s="46">
        <v>4</v>
      </c>
      <c r="V697" s="46">
        <v>3</v>
      </c>
      <c r="W697" s="46">
        <v>3</v>
      </c>
      <c r="X697" s="46">
        <v>2</v>
      </c>
      <c r="Y697" s="46">
        <v>2</v>
      </c>
      <c r="Z697" s="46">
        <v>15</v>
      </c>
      <c r="AA697" s="46">
        <v>1</v>
      </c>
      <c r="AB697" s="46">
        <v>0</v>
      </c>
      <c r="AC697" s="46">
        <v>2</v>
      </c>
      <c r="AD697" s="46">
        <v>1</v>
      </c>
      <c r="AE697" s="46">
        <v>2</v>
      </c>
      <c r="AF697" s="46">
        <v>0</v>
      </c>
      <c r="AG697" s="46">
        <v>0</v>
      </c>
      <c r="AH697" s="46">
        <v>1</v>
      </c>
      <c r="AI697" s="46">
        <v>1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</row>
    <row r="698" spans="1:40">
      <c r="A698">
        <v>687</v>
      </c>
      <c r="B698" s="100">
        <v>0.47638888888888897</v>
      </c>
      <c r="C698">
        <f t="shared" ca="1" si="30"/>
        <v>0</v>
      </c>
      <c r="D698">
        <f t="shared" si="31"/>
        <v>344</v>
      </c>
      <c r="E698">
        <f>IF(appliances!$D$46="YES",light_sim_data!B698,0)</f>
        <v>0</v>
      </c>
      <c r="F698">
        <f t="shared" si="32"/>
        <v>344</v>
      </c>
      <c r="H698" s="46">
        <v>0</v>
      </c>
      <c r="I698" s="46">
        <v>207</v>
      </c>
      <c r="J698" s="46">
        <v>85</v>
      </c>
      <c r="K698" s="46">
        <v>0</v>
      </c>
      <c r="L698" s="46">
        <v>1</v>
      </c>
      <c r="M698" s="46">
        <v>2</v>
      </c>
      <c r="N698" s="46">
        <v>2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0</v>
      </c>
      <c r="U698" s="46">
        <v>4</v>
      </c>
      <c r="V698" s="46">
        <v>3</v>
      </c>
      <c r="W698" s="46">
        <v>3</v>
      </c>
      <c r="X698" s="46">
        <v>2</v>
      </c>
      <c r="Y698" s="46">
        <v>2</v>
      </c>
      <c r="Z698" s="46">
        <v>15</v>
      </c>
      <c r="AA698" s="46">
        <v>1</v>
      </c>
      <c r="AB698" s="46">
        <v>0</v>
      </c>
      <c r="AC698" s="46">
        <v>2</v>
      </c>
      <c r="AD698" s="46">
        <v>1</v>
      </c>
      <c r="AE698" s="46">
        <v>2</v>
      </c>
      <c r="AF698" s="46">
        <v>0</v>
      </c>
      <c r="AG698" s="46">
        <v>0</v>
      </c>
      <c r="AH698" s="46">
        <v>1</v>
      </c>
      <c r="AI698" s="46">
        <v>1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</row>
    <row r="699" spans="1:40">
      <c r="A699">
        <v>688</v>
      </c>
      <c r="B699" s="100">
        <v>0.47708333333333303</v>
      </c>
      <c r="C699">
        <f t="shared" ca="1" si="30"/>
        <v>0</v>
      </c>
      <c r="D699">
        <f t="shared" si="31"/>
        <v>344</v>
      </c>
      <c r="E699">
        <f>IF(appliances!$D$46="YES",light_sim_data!B699,0)</f>
        <v>0</v>
      </c>
      <c r="F699">
        <f t="shared" si="32"/>
        <v>344</v>
      </c>
      <c r="H699" s="46">
        <v>0</v>
      </c>
      <c r="I699" s="46">
        <v>207</v>
      </c>
      <c r="J699" s="46">
        <v>85</v>
      </c>
      <c r="K699" s="46">
        <v>0</v>
      </c>
      <c r="L699" s="46">
        <v>1</v>
      </c>
      <c r="M699" s="46">
        <v>2</v>
      </c>
      <c r="N699" s="46">
        <v>2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0</v>
      </c>
      <c r="U699" s="46">
        <v>4</v>
      </c>
      <c r="V699" s="46">
        <v>3</v>
      </c>
      <c r="W699" s="46">
        <v>3</v>
      </c>
      <c r="X699" s="46">
        <v>2</v>
      </c>
      <c r="Y699" s="46">
        <v>2</v>
      </c>
      <c r="Z699" s="46">
        <v>15</v>
      </c>
      <c r="AA699" s="46">
        <v>1</v>
      </c>
      <c r="AB699" s="46">
        <v>0</v>
      </c>
      <c r="AC699" s="46">
        <v>2</v>
      </c>
      <c r="AD699" s="46">
        <v>1</v>
      </c>
      <c r="AE699" s="46">
        <v>2</v>
      </c>
      <c r="AF699" s="46">
        <v>0</v>
      </c>
      <c r="AG699" s="46">
        <v>0</v>
      </c>
      <c r="AH699" s="46">
        <v>1</v>
      </c>
      <c r="AI699" s="46">
        <v>1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</row>
    <row r="700" spans="1:40">
      <c r="A700">
        <v>689</v>
      </c>
      <c r="B700" s="100">
        <v>0.47777777777777802</v>
      </c>
      <c r="C700">
        <f t="shared" ca="1" si="30"/>
        <v>0</v>
      </c>
      <c r="D700">
        <f t="shared" si="31"/>
        <v>344</v>
      </c>
      <c r="E700">
        <f>IF(appliances!$D$46="YES",light_sim_data!B700,0)</f>
        <v>0</v>
      </c>
      <c r="F700">
        <f t="shared" si="32"/>
        <v>344</v>
      </c>
      <c r="H700" s="46">
        <v>0</v>
      </c>
      <c r="I700" s="46">
        <v>207</v>
      </c>
      <c r="J700" s="46">
        <v>85</v>
      </c>
      <c r="K700" s="46">
        <v>0</v>
      </c>
      <c r="L700" s="46">
        <v>1</v>
      </c>
      <c r="M700" s="46">
        <v>2</v>
      </c>
      <c r="N700" s="46">
        <v>2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0</v>
      </c>
      <c r="U700" s="46">
        <v>4</v>
      </c>
      <c r="V700" s="46">
        <v>3</v>
      </c>
      <c r="W700" s="46">
        <v>3</v>
      </c>
      <c r="X700" s="46">
        <v>2</v>
      </c>
      <c r="Y700" s="46">
        <v>2</v>
      </c>
      <c r="Z700" s="46">
        <v>15</v>
      </c>
      <c r="AA700" s="46">
        <v>1</v>
      </c>
      <c r="AB700" s="46">
        <v>0</v>
      </c>
      <c r="AC700" s="46">
        <v>2</v>
      </c>
      <c r="AD700" s="46">
        <v>1</v>
      </c>
      <c r="AE700" s="46">
        <v>2</v>
      </c>
      <c r="AF700" s="46">
        <v>0</v>
      </c>
      <c r="AG700" s="46">
        <v>0</v>
      </c>
      <c r="AH700" s="46">
        <v>1</v>
      </c>
      <c r="AI700" s="46">
        <v>1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</row>
    <row r="701" spans="1:40">
      <c r="A701">
        <v>690</v>
      </c>
      <c r="B701" s="100">
        <v>0.47847222222222202</v>
      </c>
      <c r="C701">
        <f t="shared" ca="1" si="30"/>
        <v>0</v>
      </c>
      <c r="D701">
        <f t="shared" si="31"/>
        <v>344</v>
      </c>
      <c r="E701">
        <f>IF(appliances!$D$46="YES",light_sim_data!B701,0)</f>
        <v>0</v>
      </c>
      <c r="F701">
        <f t="shared" si="32"/>
        <v>344</v>
      </c>
      <c r="H701" s="46">
        <v>0</v>
      </c>
      <c r="I701" s="46">
        <v>207</v>
      </c>
      <c r="J701" s="46">
        <v>85</v>
      </c>
      <c r="K701" s="46">
        <v>0</v>
      </c>
      <c r="L701" s="46">
        <v>1</v>
      </c>
      <c r="M701" s="46">
        <v>2</v>
      </c>
      <c r="N701" s="46">
        <v>2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0</v>
      </c>
      <c r="U701" s="46">
        <v>4</v>
      </c>
      <c r="V701" s="46">
        <v>3</v>
      </c>
      <c r="W701" s="46">
        <v>3</v>
      </c>
      <c r="X701" s="46">
        <v>2</v>
      </c>
      <c r="Y701" s="46">
        <v>2</v>
      </c>
      <c r="Z701" s="46">
        <v>15</v>
      </c>
      <c r="AA701" s="46">
        <v>1</v>
      </c>
      <c r="AB701" s="46">
        <v>0</v>
      </c>
      <c r="AC701" s="46">
        <v>2</v>
      </c>
      <c r="AD701" s="46">
        <v>1</v>
      </c>
      <c r="AE701" s="46">
        <v>2</v>
      </c>
      <c r="AF701" s="46">
        <v>0</v>
      </c>
      <c r="AG701" s="46">
        <v>0</v>
      </c>
      <c r="AH701" s="46">
        <v>1</v>
      </c>
      <c r="AI701" s="46">
        <v>1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</row>
    <row r="702" spans="1:40">
      <c r="A702">
        <v>691</v>
      </c>
      <c r="B702" s="100">
        <v>0.47916666666666702</v>
      </c>
      <c r="C702">
        <f t="shared" ca="1" si="30"/>
        <v>0</v>
      </c>
      <c r="D702">
        <f t="shared" si="31"/>
        <v>344</v>
      </c>
      <c r="E702">
        <f>IF(appliances!$D$46="YES",light_sim_data!B702,0)</f>
        <v>0</v>
      </c>
      <c r="F702">
        <f t="shared" si="32"/>
        <v>344</v>
      </c>
      <c r="H702" s="46">
        <v>0</v>
      </c>
      <c r="I702" s="46">
        <v>207</v>
      </c>
      <c r="J702" s="46">
        <v>85</v>
      </c>
      <c r="K702" s="46">
        <v>0</v>
      </c>
      <c r="L702" s="46">
        <v>1</v>
      </c>
      <c r="M702" s="46">
        <v>2</v>
      </c>
      <c r="N702" s="46">
        <v>2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0</v>
      </c>
      <c r="U702" s="46">
        <v>4</v>
      </c>
      <c r="V702" s="46">
        <v>3</v>
      </c>
      <c r="W702" s="46">
        <v>3</v>
      </c>
      <c r="X702" s="46">
        <v>2</v>
      </c>
      <c r="Y702" s="46">
        <v>2</v>
      </c>
      <c r="Z702" s="46">
        <v>15</v>
      </c>
      <c r="AA702" s="46">
        <v>1</v>
      </c>
      <c r="AB702" s="46">
        <v>0</v>
      </c>
      <c r="AC702" s="46">
        <v>2</v>
      </c>
      <c r="AD702" s="46">
        <v>1</v>
      </c>
      <c r="AE702" s="46">
        <v>2</v>
      </c>
      <c r="AF702" s="46">
        <v>0</v>
      </c>
      <c r="AG702" s="46">
        <v>0</v>
      </c>
      <c r="AH702" s="46">
        <v>1</v>
      </c>
      <c r="AI702" s="46">
        <v>1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</row>
    <row r="703" spans="1:40">
      <c r="A703">
        <v>692</v>
      </c>
      <c r="B703" s="100">
        <v>0.47986111111111102</v>
      </c>
      <c r="C703">
        <f t="shared" ca="1" si="30"/>
        <v>0</v>
      </c>
      <c r="D703">
        <f t="shared" si="31"/>
        <v>344</v>
      </c>
      <c r="E703">
        <f>IF(appliances!$D$46="YES",light_sim_data!B703,0)</f>
        <v>0</v>
      </c>
      <c r="F703">
        <f t="shared" si="32"/>
        <v>344</v>
      </c>
      <c r="H703" s="46">
        <v>0</v>
      </c>
      <c r="I703" s="46">
        <v>207</v>
      </c>
      <c r="J703" s="46">
        <v>85</v>
      </c>
      <c r="K703" s="46">
        <v>0</v>
      </c>
      <c r="L703" s="46">
        <v>1</v>
      </c>
      <c r="M703" s="46">
        <v>2</v>
      </c>
      <c r="N703" s="46">
        <v>2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0</v>
      </c>
      <c r="U703" s="46">
        <v>4</v>
      </c>
      <c r="V703" s="46">
        <v>3</v>
      </c>
      <c r="W703" s="46">
        <v>3</v>
      </c>
      <c r="X703" s="46">
        <v>2</v>
      </c>
      <c r="Y703" s="46">
        <v>2</v>
      </c>
      <c r="Z703" s="46">
        <v>15</v>
      </c>
      <c r="AA703" s="46">
        <v>1</v>
      </c>
      <c r="AB703" s="46">
        <v>0</v>
      </c>
      <c r="AC703" s="46">
        <v>2</v>
      </c>
      <c r="AD703" s="46">
        <v>1</v>
      </c>
      <c r="AE703" s="46">
        <v>2</v>
      </c>
      <c r="AF703" s="46">
        <v>0</v>
      </c>
      <c r="AG703" s="46">
        <v>0</v>
      </c>
      <c r="AH703" s="46">
        <v>1</v>
      </c>
      <c r="AI703" s="46">
        <v>1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</row>
    <row r="704" spans="1:40">
      <c r="A704">
        <v>693</v>
      </c>
      <c r="B704" s="100">
        <v>0.48055555555555601</v>
      </c>
      <c r="C704">
        <f t="shared" ca="1" si="30"/>
        <v>0</v>
      </c>
      <c r="D704">
        <f t="shared" si="31"/>
        <v>344</v>
      </c>
      <c r="E704">
        <f>IF(appliances!$D$46="YES",light_sim_data!B704,0)</f>
        <v>0</v>
      </c>
      <c r="F704">
        <f t="shared" si="32"/>
        <v>344</v>
      </c>
      <c r="H704" s="46">
        <v>0</v>
      </c>
      <c r="I704" s="46">
        <v>207</v>
      </c>
      <c r="J704" s="46">
        <v>85</v>
      </c>
      <c r="K704" s="46">
        <v>0</v>
      </c>
      <c r="L704" s="46">
        <v>1</v>
      </c>
      <c r="M704" s="46">
        <v>2</v>
      </c>
      <c r="N704" s="46">
        <v>2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0</v>
      </c>
      <c r="U704" s="46">
        <v>4</v>
      </c>
      <c r="V704" s="46">
        <v>3</v>
      </c>
      <c r="W704" s="46">
        <v>3</v>
      </c>
      <c r="X704" s="46">
        <v>2</v>
      </c>
      <c r="Y704" s="46">
        <v>2</v>
      </c>
      <c r="Z704" s="46">
        <v>15</v>
      </c>
      <c r="AA704" s="46">
        <v>1</v>
      </c>
      <c r="AB704" s="46">
        <v>0</v>
      </c>
      <c r="AC704" s="46">
        <v>2</v>
      </c>
      <c r="AD704" s="46">
        <v>1</v>
      </c>
      <c r="AE704" s="46">
        <v>2</v>
      </c>
      <c r="AF704" s="46">
        <v>0</v>
      </c>
      <c r="AG704" s="46">
        <v>0</v>
      </c>
      <c r="AH704" s="46">
        <v>1</v>
      </c>
      <c r="AI704" s="46">
        <v>1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</row>
    <row r="705" spans="1:40">
      <c r="A705">
        <v>694</v>
      </c>
      <c r="B705" s="100">
        <v>0.48125000000000001</v>
      </c>
      <c r="C705">
        <f t="shared" ca="1" si="30"/>
        <v>0</v>
      </c>
      <c r="D705">
        <f t="shared" si="31"/>
        <v>344</v>
      </c>
      <c r="E705">
        <f>IF(appliances!$D$46="YES",light_sim_data!B705,0)</f>
        <v>0</v>
      </c>
      <c r="F705">
        <f t="shared" si="32"/>
        <v>344</v>
      </c>
      <c r="H705" s="46">
        <v>0</v>
      </c>
      <c r="I705" s="46">
        <v>207</v>
      </c>
      <c r="J705" s="46">
        <v>85</v>
      </c>
      <c r="K705" s="46">
        <v>0</v>
      </c>
      <c r="L705" s="46">
        <v>1</v>
      </c>
      <c r="M705" s="46">
        <v>2</v>
      </c>
      <c r="N705" s="46">
        <v>2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0</v>
      </c>
      <c r="U705" s="46">
        <v>4</v>
      </c>
      <c r="V705" s="46">
        <v>3</v>
      </c>
      <c r="W705" s="46">
        <v>3</v>
      </c>
      <c r="X705" s="46">
        <v>2</v>
      </c>
      <c r="Y705" s="46">
        <v>2</v>
      </c>
      <c r="Z705" s="46">
        <v>15</v>
      </c>
      <c r="AA705" s="46">
        <v>1</v>
      </c>
      <c r="AB705" s="46">
        <v>0</v>
      </c>
      <c r="AC705" s="46">
        <v>2</v>
      </c>
      <c r="AD705" s="46">
        <v>1</v>
      </c>
      <c r="AE705" s="46">
        <v>2</v>
      </c>
      <c r="AF705" s="46">
        <v>0</v>
      </c>
      <c r="AG705" s="46">
        <v>0</v>
      </c>
      <c r="AH705" s="46">
        <v>1</v>
      </c>
      <c r="AI705" s="46">
        <v>1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</row>
    <row r="706" spans="1:40">
      <c r="A706">
        <v>695</v>
      </c>
      <c r="B706" s="100">
        <v>0.48194444444444401</v>
      </c>
      <c r="C706">
        <f t="shared" ca="1" si="30"/>
        <v>0</v>
      </c>
      <c r="D706">
        <f t="shared" si="31"/>
        <v>344</v>
      </c>
      <c r="E706">
        <f>IF(appliances!$D$46="YES",light_sim_data!B706,0)</f>
        <v>0</v>
      </c>
      <c r="F706">
        <f t="shared" si="32"/>
        <v>344</v>
      </c>
      <c r="H706" s="46">
        <v>0</v>
      </c>
      <c r="I706" s="46">
        <v>207</v>
      </c>
      <c r="J706" s="46">
        <v>85</v>
      </c>
      <c r="K706" s="46">
        <v>0</v>
      </c>
      <c r="L706" s="46">
        <v>1</v>
      </c>
      <c r="M706" s="46">
        <v>2</v>
      </c>
      <c r="N706" s="46">
        <v>2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0</v>
      </c>
      <c r="U706" s="46">
        <v>4</v>
      </c>
      <c r="V706" s="46">
        <v>3</v>
      </c>
      <c r="W706" s="46">
        <v>3</v>
      </c>
      <c r="X706" s="46">
        <v>2</v>
      </c>
      <c r="Y706" s="46">
        <v>2</v>
      </c>
      <c r="Z706" s="46">
        <v>15</v>
      </c>
      <c r="AA706" s="46">
        <v>1</v>
      </c>
      <c r="AB706" s="46">
        <v>0</v>
      </c>
      <c r="AC706" s="46">
        <v>2</v>
      </c>
      <c r="AD706" s="46">
        <v>1</v>
      </c>
      <c r="AE706" s="46">
        <v>2</v>
      </c>
      <c r="AF706" s="46">
        <v>0</v>
      </c>
      <c r="AG706" s="46">
        <v>0</v>
      </c>
      <c r="AH706" s="46">
        <v>1</v>
      </c>
      <c r="AI706" s="46">
        <v>1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</row>
    <row r="707" spans="1:40">
      <c r="A707">
        <v>696</v>
      </c>
      <c r="B707" s="100">
        <v>0.48263888888888901</v>
      </c>
      <c r="C707">
        <f t="shared" ca="1" si="30"/>
        <v>0</v>
      </c>
      <c r="D707">
        <f t="shared" si="31"/>
        <v>344</v>
      </c>
      <c r="E707">
        <f>IF(appliances!$D$46="YES",light_sim_data!B707,0)</f>
        <v>0</v>
      </c>
      <c r="F707">
        <f t="shared" si="32"/>
        <v>344</v>
      </c>
      <c r="H707" s="46">
        <v>0</v>
      </c>
      <c r="I707" s="46">
        <v>207</v>
      </c>
      <c r="J707" s="46">
        <v>85</v>
      </c>
      <c r="K707" s="46">
        <v>0</v>
      </c>
      <c r="L707" s="46">
        <v>1</v>
      </c>
      <c r="M707" s="46">
        <v>2</v>
      </c>
      <c r="N707" s="46">
        <v>2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0</v>
      </c>
      <c r="U707" s="46">
        <v>4</v>
      </c>
      <c r="V707" s="46">
        <v>3</v>
      </c>
      <c r="W707" s="46">
        <v>3</v>
      </c>
      <c r="X707" s="46">
        <v>2</v>
      </c>
      <c r="Y707" s="46">
        <v>2</v>
      </c>
      <c r="Z707" s="46">
        <v>15</v>
      </c>
      <c r="AA707" s="46">
        <v>1</v>
      </c>
      <c r="AB707" s="46">
        <v>0</v>
      </c>
      <c r="AC707" s="46">
        <v>2</v>
      </c>
      <c r="AD707" s="46">
        <v>1</v>
      </c>
      <c r="AE707" s="46">
        <v>2</v>
      </c>
      <c r="AF707" s="46">
        <v>0</v>
      </c>
      <c r="AG707" s="46">
        <v>0</v>
      </c>
      <c r="AH707" s="46">
        <v>1</v>
      </c>
      <c r="AI707" s="46">
        <v>1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</row>
    <row r="708" spans="1:40">
      <c r="A708">
        <v>697</v>
      </c>
      <c r="B708" s="100">
        <v>0.483333333333333</v>
      </c>
      <c r="C708">
        <f t="shared" ca="1" si="30"/>
        <v>0</v>
      </c>
      <c r="D708">
        <f t="shared" si="31"/>
        <v>344</v>
      </c>
      <c r="E708">
        <f>IF(appliances!$D$46="YES",light_sim_data!B708,0)</f>
        <v>0</v>
      </c>
      <c r="F708">
        <f t="shared" si="32"/>
        <v>344</v>
      </c>
      <c r="H708" s="46">
        <v>0</v>
      </c>
      <c r="I708" s="46">
        <v>207</v>
      </c>
      <c r="J708" s="46">
        <v>85</v>
      </c>
      <c r="K708" s="46">
        <v>0</v>
      </c>
      <c r="L708" s="46">
        <v>1</v>
      </c>
      <c r="M708" s="46">
        <v>2</v>
      </c>
      <c r="N708" s="46">
        <v>2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0</v>
      </c>
      <c r="U708" s="46">
        <v>4</v>
      </c>
      <c r="V708" s="46">
        <v>3</v>
      </c>
      <c r="W708" s="46">
        <v>3</v>
      </c>
      <c r="X708" s="46">
        <v>2</v>
      </c>
      <c r="Y708" s="46">
        <v>2</v>
      </c>
      <c r="Z708" s="46">
        <v>15</v>
      </c>
      <c r="AA708" s="46">
        <v>1</v>
      </c>
      <c r="AB708" s="46">
        <v>0</v>
      </c>
      <c r="AC708" s="46">
        <v>2</v>
      </c>
      <c r="AD708" s="46">
        <v>1</v>
      </c>
      <c r="AE708" s="46">
        <v>2</v>
      </c>
      <c r="AF708" s="46">
        <v>0</v>
      </c>
      <c r="AG708" s="46">
        <v>0</v>
      </c>
      <c r="AH708" s="46">
        <v>1</v>
      </c>
      <c r="AI708" s="46">
        <v>1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</row>
    <row r="709" spans="1:40">
      <c r="A709">
        <v>698</v>
      </c>
      <c r="B709" s="100">
        <v>0.484027777777778</v>
      </c>
      <c r="C709">
        <f t="shared" ca="1" si="30"/>
        <v>0</v>
      </c>
      <c r="D709">
        <f t="shared" si="31"/>
        <v>344</v>
      </c>
      <c r="E709">
        <f>IF(appliances!$D$46="YES",light_sim_data!B709,0)</f>
        <v>0</v>
      </c>
      <c r="F709">
        <f t="shared" si="32"/>
        <v>344</v>
      </c>
      <c r="H709" s="46">
        <v>0</v>
      </c>
      <c r="I709" s="46">
        <v>207</v>
      </c>
      <c r="J709" s="46">
        <v>85</v>
      </c>
      <c r="K709" s="46">
        <v>0</v>
      </c>
      <c r="L709" s="46">
        <v>1</v>
      </c>
      <c r="M709" s="46">
        <v>2</v>
      </c>
      <c r="N709" s="46">
        <v>2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0</v>
      </c>
      <c r="U709" s="46">
        <v>4</v>
      </c>
      <c r="V709" s="46">
        <v>3</v>
      </c>
      <c r="W709" s="46">
        <v>3</v>
      </c>
      <c r="X709" s="46">
        <v>2</v>
      </c>
      <c r="Y709" s="46">
        <v>2</v>
      </c>
      <c r="Z709" s="46">
        <v>15</v>
      </c>
      <c r="AA709" s="46">
        <v>1</v>
      </c>
      <c r="AB709" s="46">
        <v>0</v>
      </c>
      <c r="AC709" s="46">
        <v>2</v>
      </c>
      <c r="AD709" s="46">
        <v>1</v>
      </c>
      <c r="AE709" s="46">
        <v>2</v>
      </c>
      <c r="AF709" s="46">
        <v>0</v>
      </c>
      <c r="AG709" s="46">
        <v>0</v>
      </c>
      <c r="AH709" s="46">
        <v>1</v>
      </c>
      <c r="AI709" s="46">
        <v>1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</row>
    <row r="710" spans="1:40">
      <c r="A710">
        <v>699</v>
      </c>
      <c r="B710" s="100">
        <v>0.484722222222222</v>
      </c>
      <c r="C710">
        <f t="shared" ca="1" si="30"/>
        <v>0</v>
      </c>
      <c r="D710">
        <f t="shared" si="31"/>
        <v>344</v>
      </c>
      <c r="E710">
        <f>IF(appliances!$D$46="YES",light_sim_data!B710,0)</f>
        <v>0</v>
      </c>
      <c r="F710">
        <f t="shared" si="32"/>
        <v>344</v>
      </c>
      <c r="H710" s="46">
        <v>0</v>
      </c>
      <c r="I710" s="46">
        <v>207</v>
      </c>
      <c r="J710" s="46">
        <v>85</v>
      </c>
      <c r="K710" s="46">
        <v>0</v>
      </c>
      <c r="L710" s="46">
        <v>1</v>
      </c>
      <c r="M710" s="46">
        <v>2</v>
      </c>
      <c r="N710" s="46">
        <v>2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0</v>
      </c>
      <c r="U710" s="46">
        <v>4</v>
      </c>
      <c r="V710" s="46">
        <v>3</v>
      </c>
      <c r="W710" s="46">
        <v>3</v>
      </c>
      <c r="X710" s="46">
        <v>2</v>
      </c>
      <c r="Y710" s="46">
        <v>2</v>
      </c>
      <c r="Z710" s="46">
        <v>15</v>
      </c>
      <c r="AA710" s="46">
        <v>1</v>
      </c>
      <c r="AB710" s="46">
        <v>0</v>
      </c>
      <c r="AC710" s="46">
        <v>2</v>
      </c>
      <c r="AD710" s="46">
        <v>1</v>
      </c>
      <c r="AE710" s="46">
        <v>2</v>
      </c>
      <c r="AF710" s="46">
        <v>0</v>
      </c>
      <c r="AG710" s="46">
        <v>0</v>
      </c>
      <c r="AH710" s="46">
        <v>1</v>
      </c>
      <c r="AI710" s="46">
        <v>1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</row>
    <row r="711" spans="1:40">
      <c r="A711">
        <v>700</v>
      </c>
      <c r="B711" s="100">
        <v>0.485416666666667</v>
      </c>
      <c r="C711">
        <f t="shared" ca="1" si="30"/>
        <v>0</v>
      </c>
      <c r="D711">
        <f t="shared" si="31"/>
        <v>259</v>
      </c>
      <c r="E711">
        <f>IF(appliances!$D$46="YES",light_sim_data!B711,0)</f>
        <v>0</v>
      </c>
      <c r="F711">
        <f t="shared" si="32"/>
        <v>259</v>
      </c>
      <c r="H711" s="46">
        <v>0</v>
      </c>
      <c r="I711" s="46">
        <v>207</v>
      </c>
      <c r="J711" s="46">
        <v>0</v>
      </c>
      <c r="K711" s="46">
        <v>0</v>
      </c>
      <c r="L711" s="46">
        <v>1</v>
      </c>
      <c r="M711" s="46">
        <v>2</v>
      </c>
      <c r="N711" s="46">
        <v>2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0</v>
      </c>
      <c r="U711" s="46">
        <v>4</v>
      </c>
      <c r="V711" s="46">
        <v>3</v>
      </c>
      <c r="W711" s="46">
        <v>3</v>
      </c>
      <c r="X711" s="46">
        <v>2</v>
      </c>
      <c r="Y711" s="46">
        <v>2</v>
      </c>
      <c r="Z711" s="46">
        <v>15</v>
      </c>
      <c r="AA711" s="46">
        <v>1</v>
      </c>
      <c r="AB711" s="46">
        <v>0</v>
      </c>
      <c r="AC711" s="46">
        <v>2</v>
      </c>
      <c r="AD711" s="46">
        <v>1</v>
      </c>
      <c r="AE711" s="46">
        <v>2</v>
      </c>
      <c r="AF711" s="46">
        <v>0</v>
      </c>
      <c r="AG711" s="46">
        <v>0</v>
      </c>
      <c r="AH711" s="46">
        <v>1</v>
      </c>
      <c r="AI711" s="46">
        <v>1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</row>
    <row r="712" spans="1:40">
      <c r="A712">
        <v>701</v>
      </c>
      <c r="B712" s="100">
        <v>0.48611111111111099</v>
      </c>
      <c r="C712">
        <f t="shared" ca="1" si="30"/>
        <v>0</v>
      </c>
      <c r="D712">
        <f t="shared" si="31"/>
        <v>259</v>
      </c>
      <c r="E712">
        <f>IF(appliances!$D$46="YES",light_sim_data!B712,0)</f>
        <v>0</v>
      </c>
      <c r="F712">
        <f t="shared" si="32"/>
        <v>259</v>
      </c>
      <c r="H712" s="46">
        <v>0</v>
      </c>
      <c r="I712" s="46">
        <v>207</v>
      </c>
      <c r="J712" s="46">
        <v>0</v>
      </c>
      <c r="K712" s="46">
        <v>0</v>
      </c>
      <c r="L712" s="46">
        <v>1</v>
      </c>
      <c r="M712" s="46">
        <v>2</v>
      </c>
      <c r="N712" s="46">
        <v>2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0</v>
      </c>
      <c r="U712" s="46">
        <v>4</v>
      </c>
      <c r="V712" s="46">
        <v>3</v>
      </c>
      <c r="W712" s="46">
        <v>3</v>
      </c>
      <c r="X712" s="46">
        <v>2</v>
      </c>
      <c r="Y712" s="46">
        <v>2</v>
      </c>
      <c r="Z712" s="46">
        <v>15</v>
      </c>
      <c r="AA712" s="46">
        <v>1</v>
      </c>
      <c r="AB712" s="46">
        <v>0</v>
      </c>
      <c r="AC712" s="46">
        <v>2</v>
      </c>
      <c r="AD712" s="46">
        <v>1</v>
      </c>
      <c r="AE712" s="46">
        <v>2</v>
      </c>
      <c r="AF712" s="46">
        <v>0</v>
      </c>
      <c r="AG712" s="46">
        <v>0</v>
      </c>
      <c r="AH712" s="46">
        <v>1</v>
      </c>
      <c r="AI712" s="46">
        <v>1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</row>
    <row r="713" spans="1:40">
      <c r="A713">
        <v>702</v>
      </c>
      <c r="B713" s="100">
        <v>0.48680555555555599</v>
      </c>
      <c r="C713">
        <f t="shared" ca="1" si="30"/>
        <v>0</v>
      </c>
      <c r="D713">
        <f t="shared" si="31"/>
        <v>259</v>
      </c>
      <c r="E713">
        <f>IF(appliances!$D$46="YES",light_sim_data!B713,0)</f>
        <v>0</v>
      </c>
      <c r="F713">
        <f t="shared" si="32"/>
        <v>259</v>
      </c>
      <c r="H713" s="46">
        <v>0</v>
      </c>
      <c r="I713" s="46">
        <v>207</v>
      </c>
      <c r="J713" s="46">
        <v>0</v>
      </c>
      <c r="K713" s="46">
        <v>0</v>
      </c>
      <c r="L713" s="46">
        <v>1</v>
      </c>
      <c r="M713" s="46">
        <v>2</v>
      </c>
      <c r="N713" s="46">
        <v>2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0</v>
      </c>
      <c r="U713" s="46">
        <v>4</v>
      </c>
      <c r="V713" s="46">
        <v>3</v>
      </c>
      <c r="W713" s="46">
        <v>3</v>
      </c>
      <c r="X713" s="46">
        <v>2</v>
      </c>
      <c r="Y713" s="46">
        <v>2</v>
      </c>
      <c r="Z713" s="46">
        <v>15</v>
      </c>
      <c r="AA713" s="46">
        <v>1</v>
      </c>
      <c r="AB713" s="46">
        <v>0</v>
      </c>
      <c r="AC713" s="46">
        <v>2</v>
      </c>
      <c r="AD713" s="46">
        <v>1</v>
      </c>
      <c r="AE713" s="46">
        <v>2</v>
      </c>
      <c r="AF713" s="46">
        <v>0</v>
      </c>
      <c r="AG713" s="46">
        <v>0</v>
      </c>
      <c r="AH713" s="46">
        <v>1</v>
      </c>
      <c r="AI713" s="46">
        <v>1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</row>
    <row r="714" spans="1:40">
      <c r="A714">
        <v>703</v>
      </c>
      <c r="B714" s="100">
        <v>0.48749999999999999</v>
      </c>
      <c r="C714">
        <f t="shared" ca="1" si="30"/>
        <v>0</v>
      </c>
      <c r="D714">
        <f t="shared" si="31"/>
        <v>259</v>
      </c>
      <c r="E714">
        <f>IF(appliances!$D$46="YES",light_sim_data!B714,0)</f>
        <v>0</v>
      </c>
      <c r="F714">
        <f t="shared" si="32"/>
        <v>259</v>
      </c>
      <c r="H714" s="46">
        <v>0</v>
      </c>
      <c r="I714" s="46">
        <v>207</v>
      </c>
      <c r="J714" s="46">
        <v>0</v>
      </c>
      <c r="K714" s="46">
        <v>0</v>
      </c>
      <c r="L714" s="46">
        <v>1</v>
      </c>
      <c r="M714" s="46">
        <v>2</v>
      </c>
      <c r="N714" s="46">
        <v>2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0</v>
      </c>
      <c r="U714" s="46">
        <v>4</v>
      </c>
      <c r="V714" s="46">
        <v>3</v>
      </c>
      <c r="W714" s="46">
        <v>3</v>
      </c>
      <c r="X714" s="46">
        <v>2</v>
      </c>
      <c r="Y714" s="46">
        <v>2</v>
      </c>
      <c r="Z714" s="46">
        <v>15</v>
      </c>
      <c r="AA714" s="46">
        <v>1</v>
      </c>
      <c r="AB714" s="46">
        <v>0</v>
      </c>
      <c r="AC714" s="46">
        <v>2</v>
      </c>
      <c r="AD714" s="46">
        <v>1</v>
      </c>
      <c r="AE714" s="46">
        <v>2</v>
      </c>
      <c r="AF714" s="46">
        <v>0</v>
      </c>
      <c r="AG714" s="46">
        <v>0</v>
      </c>
      <c r="AH714" s="46">
        <v>1</v>
      </c>
      <c r="AI714" s="46">
        <v>1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</row>
    <row r="715" spans="1:40">
      <c r="A715">
        <v>704</v>
      </c>
      <c r="B715" s="100">
        <v>0.48819444444444399</v>
      </c>
      <c r="C715">
        <f t="shared" ca="1" si="30"/>
        <v>0</v>
      </c>
      <c r="D715">
        <f t="shared" si="31"/>
        <v>259</v>
      </c>
      <c r="E715">
        <f>IF(appliances!$D$46="YES",light_sim_data!B715,0)</f>
        <v>0</v>
      </c>
      <c r="F715">
        <f t="shared" si="32"/>
        <v>259</v>
      </c>
      <c r="H715" s="46">
        <v>0</v>
      </c>
      <c r="I715" s="46">
        <v>207</v>
      </c>
      <c r="J715" s="46">
        <v>0</v>
      </c>
      <c r="K715" s="46">
        <v>0</v>
      </c>
      <c r="L715" s="46">
        <v>1</v>
      </c>
      <c r="M715" s="46">
        <v>2</v>
      </c>
      <c r="N715" s="46">
        <v>2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0</v>
      </c>
      <c r="U715" s="46">
        <v>4</v>
      </c>
      <c r="V715" s="46">
        <v>3</v>
      </c>
      <c r="W715" s="46">
        <v>3</v>
      </c>
      <c r="X715" s="46">
        <v>2</v>
      </c>
      <c r="Y715" s="46">
        <v>2</v>
      </c>
      <c r="Z715" s="46">
        <v>15</v>
      </c>
      <c r="AA715" s="46">
        <v>1</v>
      </c>
      <c r="AB715" s="46">
        <v>0</v>
      </c>
      <c r="AC715" s="46">
        <v>2</v>
      </c>
      <c r="AD715" s="46">
        <v>1</v>
      </c>
      <c r="AE715" s="46">
        <v>2</v>
      </c>
      <c r="AF715" s="46">
        <v>0</v>
      </c>
      <c r="AG715" s="46">
        <v>0</v>
      </c>
      <c r="AH715" s="46">
        <v>1</v>
      </c>
      <c r="AI715" s="46">
        <v>1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</row>
    <row r="716" spans="1:40">
      <c r="A716">
        <v>705</v>
      </c>
      <c r="B716" s="100">
        <v>0.48888888888888898</v>
      </c>
      <c r="C716">
        <f t="shared" ca="1" si="30"/>
        <v>0</v>
      </c>
      <c r="D716">
        <f t="shared" si="31"/>
        <v>259</v>
      </c>
      <c r="E716">
        <f>IF(appliances!$D$46="YES",light_sim_data!B716,0)</f>
        <v>0</v>
      </c>
      <c r="F716">
        <f t="shared" si="32"/>
        <v>259</v>
      </c>
      <c r="H716" s="46">
        <v>0</v>
      </c>
      <c r="I716" s="46">
        <v>207</v>
      </c>
      <c r="J716" s="46">
        <v>0</v>
      </c>
      <c r="K716" s="46">
        <v>0</v>
      </c>
      <c r="L716" s="46">
        <v>1</v>
      </c>
      <c r="M716" s="46">
        <v>2</v>
      </c>
      <c r="N716" s="46">
        <v>2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0</v>
      </c>
      <c r="U716" s="46">
        <v>4</v>
      </c>
      <c r="V716" s="46">
        <v>3</v>
      </c>
      <c r="W716" s="46">
        <v>3</v>
      </c>
      <c r="X716" s="46">
        <v>2</v>
      </c>
      <c r="Y716" s="46">
        <v>2</v>
      </c>
      <c r="Z716" s="46">
        <v>15</v>
      </c>
      <c r="AA716" s="46">
        <v>1</v>
      </c>
      <c r="AB716" s="46">
        <v>0</v>
      </c>
      <c r="AC716" s="46">
        <v>2</v>
      </c>
      <c r="AD716" s="46">
        <v>1</v>
      </c>
      <c r="AE716" s="46">
        <v>2</v>
      </c>
      <c r="AF716" s="46">
        <v>0</v>
      </c>
      <c r="AG716" s="46">
        <v>0</v>
      </c>
      <c r="AH716" s="46">
        <v>1</v>
      </c>
      <c r="AI716" s="46">
        <v>1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</row>
    <row r="717" spans="1:40">
      <c r="A717">
        <v>706</v>
      </c>
      <c r="B717" s="100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259</v>
      </c>
      <c r="E717">
        <f>IF(appliances!$D$46="YES",light_sim_data!B717,0)</f>
        <v>0</v>
      </c>
      <c r="F717">
        <f t="shared" ref="F717:F780" si="35">SUM(H717:AN717)</f>
        <v>259</v>
      </c>
      <c r="H717" s="46">
        <v>0</v>
      </c>
      <c r="I717" s="46">
        <v>207</v>
      </c>
      <c r="J717" s="46">
        <v>0</v>
      </c>
      <c r="K717" s="46">
        <v>0</v>
      </c>
      <c r="L717" s="46">
        <v>1</v>
      </c>
      <c r="M717" s="46">
        <v>2</v>
      </c>
      <c r="N717" s="46">
        <v>2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0</v>
      </c>
      <c r="U717" s="46">
        <v>4</v>
      </c>
      <c r="V717" s="46">
        <v>3</v>
      </c>
      <c r="W717" s="46">
        <v>3</v>
      </c>
      <c r="X717" s="46">
        <v>2</v>
      </c>
      <c r="Y717" s="46">
        <v>2</v>
      </c>
      <c r="Z717" s="46">
        <v>15</v>
      </c>
      <c r="AA717" s="46">
        <v>1</v>
      </c>
      <c r="AB717" s="46">
        <v>0</v>
      </c>
      <c r="AC717" s="46">
        <v>2</v>
      </c>
      <c r="AD717" s="46">
        <v>1</v>
      </c>
      <c r="AE717" s="46">
        <v>2</v>
      </c>
      <c r="AF717" s="46">
        <v>0</v>
      </c>
      <c r="AG717" s="46">
        <v>0</v>
      </c>
      <c r="AH717" s="46">
        <v>1</v>
      </c>
      <c r="AI717" s="46">
        <v>1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</row>
    <row r="718" spans="1:40">
      <c r="A718">
        <v>707</v>
      </c>
      <c r="B718" s="100">
        <v>0.49027777777777798</v>
      </c>
      <c r="C718">
        <f t="shared" ca="1" si="33"/>
        <v>0</v>
      </c>
      <c r="D718">
        <f t="shared" si="34"/>
        <v>52</v>
      </c>
      <c r="E718">
        <f>IF(appliances!$D$46="YES",light_sim_data!B718,0)</f>
        <v>0</v>
      </c>
      <c r="F718">
        <f t="shared" si="35"/>
        <v>52</v>
      </c>
      <c r="H718" s="46">
        <v>0</v>
      </c>
      <c r="I718" s="46">
        <v>0</v>
      </c>
      <c r="J718" s="46">
        <v>0</v>
      </c>
      <c r="K718" s="46">
        <v>0</v>
      </c>
      <c r="L718" s="46">
        <v>1</v>
      </c>
      <c r="M718" s="46">
        <v>2</v>
      </c>
      <c r="N718" s="46">
        <v>2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0</v>
      </c>
      <c r="U718" s="46">
        <v>4</v>
      </c>
      <c r="V718" s="46">
        <v>3</v>
      </c>
      <c r="W718" s="46">
        <v>3</v>
      </c>
      <c r="X718" s="46">
        <v>2</v>
      </c>
      <c r="Y718" s="46">
        <v>2</v>
      </c>
      <c r="Z718" s="46">
        <v>15</v>
      </c>
      <c r="AA718" s="46">
        <v>1</v>
      </c>
      <c r="AB718" s="46">
        <v>0</v>
      </c>
      <c r="AC718" s="46">
        <v>2</v>
      </c>
      <c r="AD718" s="46">
        <v>1</v>
      </c>
      <c r="AE718" s="46">
        <v>2</v>
      </c>
      <c r="AF718" s="46">
        <v>0</v>
      </c>
      <c r="AG718" s="46">
        <v>0</v>
      </c>
      <c r="AH718" s="46">
        <v>1</v>
      </c>
      <c r="AI718" s="46">
        <v>1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</row>
    <row r="719" spans="1:40">
      <c r="A719">
        <v>708</v>
      </c>
      <c r="B719" s="100">
        <v>0.49097222222222198</v>
      </c>
      <c r="C719">
        <f t="shared" ca="1" si="33"/>
        <v>0</v>
      </c>
      <c r="D719">
        <f t="shared" si="34"/>
        <v>52</v>
      </c>
      <c r="E719">
        <f>IF(appliances!$D$46="YES",light_sim_data!B719,0)</f>
        <v>0</v>
      </c>
      <c r="F719">
        <f t="shared" si="35"/>
        <v>52</v>
      </c>
      <c r="H719" s="46">
        <v>0</v>
      </c>
      <c r="I719" s="46">
        <v>0</v>
      </c>
      <c r="J719" s="46">
        <v>0</v>
      </c>
      <c r="K719" s="46">
        <v>0</v>
      </c>
      <c r="L719" s="46">
        <v>1</v>
      </c>
      <c r="M719" s="46">
        <v>2</v>
      </c>
      <c r="N719" s="46">
        <v>2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0</v>
      </c>
      <c r="U719" s="46">
        <v>4</v>
      </c>
      <c r="V719" s="46">
        <v>3</v>
      </c>
      <c r="W719" s="46">
        <v>3</v>
      </c>
      <c r="X719" s="46">
        <v>2</v>
      </c>
      <c r="Y719" s="46">
        <v>2</v>
      </c>
      <c r="Z719" s="46">
        <v>15</v>
      </c>
      <c r="AA719" s="46">
        <v>1</v>
      </c>
      <c r="AB719" s="46">
        <v>0</v>
      </c>
      <c r="AC719" s="46">
        <v>2</v>
      </c>
      <c r="AD719" s="46">
        <v>1</v>
      </c>
      <c r="AE719" s="46">
        <v>2</v>
      </c>
      <c r="AF719" s="46">
        <v>0</v>
      </c>
      <c r="AG719" s="46">
        <v>0</v>
      </c>
      <c r="AH719" s="46">
        <v>1</v>
      </c>
      <c r="AI719" s="46">
        <v>1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</row>
    <row r="720" spans="1:40">
      <c r="A720">
        <v>709</v>
      </c>
      <c r="B720" s="100">
        <v>0.49166666666666697</v>
      </c>
      <c r="C720">
        <f t="shared" ca="1" si="33"/>
        <v>0</v>
      </c>
      <c r="D720">
        <f t="shared" si="34"/>
        <v>52</v>
      </c>
      <c r="E720">
        <f>IF(appliances!$D$46="YES",light_sim_data!B720,0)</f>
        <v>0</v>
      </c>
      <c r="F720">
        <f t="shared" si="35"/>
        <v>52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2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0</v>
      </c>
      <c r="U720" s="46">
        <v>4</v>
      </c>
      <c r="V720" s="46">
        <v>3</v>
      </c>
      <c r="W720" s="46">
        <v>3</v>
      </c>
      <c r="X720" s="46">
        <v>2</v>
      </c>
      <c r="Y720" s="46">
        <v>2</v>
      </c>
      <c r="Z720" s="46">
        <v>15</v>
      </c>
      <c r="AA720" s="46">
        <v>1</v>
      </c>
      <c r="AB720" s="46">
        <v>0</v>
      </c>
      <c r="AC720" s="46">
        <v>2</v>
      </c>
      <c r="AD720" s="46">
        <v>1</v>
      </c>
      <c r="AE720" s="46">
        <v>2</v>
      </c>
      <c r="AF720" s="46">
        <v>0</v>
      </c>
      <c r="AG720" s="46">
        <v>0</v>
      </c>
      <c r="AH720" s="46">
        <v>1</v>
      </c>
      <c r="AI720" s="46">
        <v>1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</row>
    <row r="721" spans="1:40">
      <c r="A721">
        <v>710</v>
      </c>
      <c r="B721" s="100">
        <v>0.49236111111111103</v>
      </c>
      <c r="C721">
        <f t="shared" ca="1" si="33"/>
        <v>0</v>
      </c>
      <c r="D721">
        <f t="shared" si="34"/>
        <v>52</v>
      </c>
      <c r="E721">
        <f>IF(appliances!$D$46="YES",light_sim_data!B721,0)</f>
        <v>0</v>
      </c>
      <c r="F721">
        <f t="shared" si="35"/>
        <v>52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2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0</v>
      </c>
      <c r="U721" s="46">
        <v>4</v>
      </c>
      <c r="V721" s="46">
        <v>3</v>
      </c>
      <c r="W721" s="46">
        <v>3</v>
      </c>
      <c r="X721" s="46">
        <v>2</v>
      </c>
      <c r="Y721" s="46">
        <v>2</v>
      </c>
      <c r="Z721" s="46">
        <v>15</v>
      </c>
      <c r="AA721" s="46">
        <v>1</v>
      </c>
      <c r="AB721" s="46">
        <v>0</v>
      </c>
      <c r="AC721" s="46">
        <v>2</v>
      </c>
      <c r="AD721" s="46">
        <v>1</v>
      </c>
      <c r="AE721" s="46">
        <v>2</v>
      </c>
      <c r="AF721" s="46">
        <v>0</v>
      </c>
      <c r="AG721" s="46">
        <v>0</v>
      </c>
      <c r="AH721" s="46">
        <v>1</v>
      </c>
      <c r="AI721" s="46">
        <v>1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</row>
    <row r="722" spans="1:40">
      <c r="A722">
        <v>711</v>
      </c>
      <c r="B722" s="100">
        <v>0.49305555555555602</v>
      </c>
      <c r="C722">
        <f t="shared" ca="1" si="33"/>
        <v>0</v>
      </c>
      <c r="D722">
        <f t="shared" si="34"/>
        <v>52</v>
      </c>
      <c r="E722">
        <f>IF(appliances!$D$46="YES",light_sim_data!B722,0)</f>
        <v>0</v>
      </c>
      <c r="F722">
        <f t="shared" si="35"/>
        <v>52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2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0</v>
      </c>
      <c r="U722" s="46">
        <v>4</v>
      </c>
      <c r="V722" s="46">
        <v>3</v>
      </c>
      <c r="W722" s="46">
        <v>3</v>
      </c>
      <c r="X722" s="46">
        <v>2</v>
      </c>
      <c r="Y722" s="46">
        <v>2</v>
      </c>
      <c r="Z722" s="46">
        <v>15</v>
      </c>
      <c r="AA722" s="46">
        <v>1</v>
      </c>
      <c r="AB722" s="46">
        <v>0</v>
      </c>
      <c r="AC722" s="46">
        <v>2</v>
      </c>
      <c r="AD722" s="46">
        <v>1</v>
      </c>
      <c r="AE722" s="46">
        <v>2</v>
      </c>
      <c r="AF722" s="46">
        <v>0</v>
      </c>
      <c r="AG722" s="46">
        <v>0</v>
      </c>
      <c r="AH722" s="46">
        <v>1</v>
      </c>
      <c r="AI722" s="46">
        <v>1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</row>
    <row r="723" spans="1:40">
      <c r="A723">
        <v>712</v>
      </c>
      <c r="B723" s="100">
        <v>0.49375000000000002</v>
      </c>
      <c r="C723">
        <f t="shared" ca="1" si="33"/>
        <v>0</v>
      </c>
      <c r="D723">
        <f t="shared" si="34"/>
        <v>52</v>
      </c>
      <c r="E723">
        <f>IF(appliances!$D$46="YES",light_sim_data!B723,0)</f>
        <v>0</v>
      </c>
      <c r="F723">
        <f t="shared" si="35"/>
        <v>52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2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0</v>
      </c>
      <c r="U723" s="46">
        <v>4</v>
      </c>
      <c r="V723" s="46">
        <v>3</v>
      </c>
      <c r="W723" s="46">
        <v>3</v>
      </c>
      <c r="X723" s="46">
        <v>2</v>
      </c>
      <c r="Y723" s="46">
        <v>2</v>
      </c>
      <c r="Z723" s="46">
        <v>15</v>
      </c>
      <c r="AA723" s="46">
        <v>1</v>
      </c>
      <c r="AB723" s="46">
        <v>0</v>
      </c>
      <c r="AC723" s="46">
        <v>2</v>
      </c>
      <c r="AD723" s="46">
        <v>1</v>
      </c>
      <c r="AE723" s="46">
        <v>2</v>
      </c>
      <c r="AF723" s="46">
        <v>0</v>
      </c>
      <c r="AG723" s="46">
        <v>0</v>
      </c>
      <c r="AH723" s="46">
        <v>1</v>
      </c>
      <c r="AI723" s="46">
        <v>1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</row>
    <row r="724" spans="1:40">
      <c r="A724">
        <v>713</v>
      </c>
      <c r="B724" s="100">
        <v>0.49444444444444402</v>
      </c>
      <c r="C724">
        <f t="shared" ca="1" si="33"/>
        <v>0</v>
      </c>
      <c r="D724">
        <f t="shared" si="34"/>
        <v>52</v>
      </c>
      <c r="E724">
        <f>IF(appliances!$D$46="YES",light_sim_data!B724,0)</f>
        <v>0</v>
      </c>
      <c r="F724">
        <f t="shared" si="35"/>
        <v>52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2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0</v>
      </c>
      <c r="U724" s="46">
        <v>4</v>
      </c>
      <c r="V724" s="46">
        <v>3</v>
      </c>
      <c r="W724" s="46">
        <v>3</v>
      </c>
      <c r="X724" s="46">
        <v>2</v>
      </c>
      <c r="Y724" s="46">
        <v>2</v>
      </c>
      <c r="Z724" s="46">
        <v>15</v>
      </c>
      <c r="AA724" s="46">
        <v>1</v>
      </c>
      <c r="AB724" s="46">
        <v>0</v>
      </c>
      <c r="AC724" s="46">
        <v>2</v>
      </c>
      <c r="AD724" s="46">
        <v>1</v>
      </c>
      <c r="AE724" s="46">
        <v>2</v>
      </c>
      <c r="AF724" s="46">
        <v>0</v>
      </c>
      <c r="AG724" s="46">
        <v>0</v>
      </c>
      <c r="AH724" s="46">
        <v>1</v>
      </c>
      <c r="AI724" s="46">
        <v>1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</row>
    <row r="725" spans="1:40">
      <c r="A725">
        <v>714</v>
      </c>
      <c r="B725" s="100">
        <v>0.49513888888888902</v>
      </c>
      <c r="C725">
        <f t="shared" ca="1" si="33"/>
        <v>0</v>
      </c>
      <c r="D725">
        <f t="shared" si="34"/>
        <v>52</v>
      </c>
      <c r="E725">
        <f>IF(appliances!$D$46="YES",light_sim_data!B725,0)</f>
        <v>0</v>
      </c>
      <c r="F725">
        <f t="shared" si="35"/>
        <v>52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2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0</v>
      </c>
      <c r="U725" s="46">
        <v>4</v>
      </c>
      <c r="V725" s="46">
        <v>3</v>
      </c>
      <c r="W725" s="46">
        <v>3</v>
      </c>
      <c r="X725" s="46">
        <v>2</v>
      </c>
      <c r="Y725" s="46">
        <v>2</v>
      </c>
      <c r="Z725" s="46">
        <v>15</v>
      </c>
      <c r="AA725" s="46">
        <v>1</v>
      </c>
      <c r="AB725" s="46">
        <v>0</v>
      </c>
      <c r="AC725" s="46">
        <v>2</v>
      </c>
      <c r="AD725" s="46">
        <v>1</v>
      </c>
      <c r="AE725" s="46">
        <v>2</v>
      </c>
      <c r="AF725" s="46">
        <v>0</v>
      </c>
      <c r="AG725" s="46">
        <v>0</v>
      </c>
      <c r="AH725" s="46">
        <v>1</v>
      </c>
      <c r="AI725" s="46">
        <v>1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</row>
    <row r="726" spans="1:40">
      <c r="A726">
        <v>715</v>
      </c>
      <c r="B726" s="100">
        <v>0.49583333333333302</v>
      </c>
      <c r="C726">
        <f t="shared" ca="1" si="33"/>
        <v>0</v>
      </c>
      <c r="D726">
        <f t="shared" si="34"/>
        <v>52</v>
      </c>
      <c r="E726">
        <f>IF(appliances!$D$46="YES",light_sim_data!B726,0)</f>
        <v>0</v>
      </c>
      <c r="F726">
        <f t="shared" si="35"/>
        <v>52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2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0</v>
      </c>
      <c r="U726" s="46">
        <v>4</v>
      </c>
      <c r="V726" s="46">
        <v>3</v>
      </c>
      <c r="W726" s="46">
        <v>3</v>
      </c>
      <c r="X726" s="46">
        <v>2</v>
      </c>
      <c r="Y726" s="46">
        <v>2</v>
      </c>
      <c r="Z726" s="46">
        <v>15</v>
      </c>
      <c r="AA726" s="46">
        <v>1</v>
      </c>
      <c r="AB726" s="46">
        <v>0</v>
      </c>
      <c r="AC726" s="46">
        <v>2</v>
      </c>
      <c r="AD726" s="46">
        <v>1</v>
      </c>
      <c r="AE726" s="46">
        <v>2</v>
      </c>
      <c r="AF726" s="46">
        <v>0</v>
      </c>
      <c r="AG726" s="46">
        <v>0</v>
      </c>
      <c r="AH726" s="46">
        <v>1</v>
      </c>
      <c r="AI726" s="46">
        <v>1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</row>
    <row r="727" spans="1:40">
      <c r="A727">
        <v>716</v>
      </c>
      <c r="B727" s="100">
        <v>0.49652777777777801</v>
      </c>
      <c r="C727">
        <f t="shared" ca="1" si="33"/>
        <v>0</v>
      </c>
      <c r="D727">
        <f t="shared" si="34"/>
        <v>52</v>
      </c>
      <c r="E727">
        <f>IF(appliances!$D$46="YES",light_sim_data!B727,0)</f>
        <v>0</v>
      </c>
      <c r="F727">
        <f t="shared" si="35"/>
        <v>52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2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0</v>
      </c>
      <c r="U727" s="46">
        <v>4</v>
      </c>
      <c r="V727" s="46">
        <v>3</v>
      </c>
      <c r="W727" s="46">
        <v>3</v>
      </c>
      <c r="X727" s="46">
        <v>2</v>
      </c>
      <c r="Y727" s="46">
        <v>2</v>
      </c>
      <c r="Z727" s="46">
        <v>15</v>
      </c>
      <c r="AA727" s="46">
        <v>1</v>
      </c>
      <c r="AB727" s="46">
        <v>0</v>
      </c>
      <c r="AC727" s="46">
        <v>2</v>
      </c>
      <c r="AD727" s="46">
        <v>1</v>
      </c>
      <c r="AE727" s="46">
        <v>2</v>
      </c>
      <c r="AF727" s="46">
        <v>0</v>
      </c>
      <c r="AG727" s="46">
        <v>0</v>
      </c>
      <c r="AH727" s="46">
        <v>1</v>
      </c>
      <c r="AI727" s="46">
        <v>1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</row>
    <row r="728" spans="1:40">
      <c r="A728">
        <v>717</v>
      </c>
      <c r="B728" s="100">
        <v>0.49722222222222201</v>
      </c>
      <c r="C728">
        <f t="shared" ca="1" si="33"/>
        <v>0</v>
      </c>
      <c r="D728">
        <f t="shared" si="34"/>
        <v>52</v>
      </c>
      <c r="E728">
        <f>IF(appliances!$D$46="YES",light_sim_data!B728,0)</f>
        <v>0</v>
      </c>
      <c r="F728">
        <f t="shared" si="35"/>
        <v>52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2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0</v>
      </c>
      <c r="U728" s="46">
        <v>4</v>
      </c>
      <c r="V728" s="46">
        <v>3</v>
      </c>
      <c r="W728" s="46">
        <v>3</v>
      </c>
      <c r="X728" s="46">
        <v>2</v>
      </c>
      <c r="Y728" s="46">
        <v>2</v>
      </c>
      <c r="Z728" s="46">
        <v>15</v>
      </c>
      <c r="AA728" s="46">
        <v>1</v>
      </c>
      <c r="AB728" s="46">
        <v>0</v>
      </c>
      <c r="AC728" s="46">
        <v>2</v>
      </c>
      <c r="AD728" s="46">
        <v>1</v>
      </c>
      <c r="AE728" s="46">
        <v>2</v>
      </c>
      <c r="AF728" s="46">
        <v>0</v>
      </c>
      <c r="AG728" s="46">
        <v>0</v>
      </c>
      <c r="AH728" s="46">
        <v>1</v>
      </c>
      <c r="AI728" s="46">
        <v>1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</row>
    <row r="729" spans="1:40">
      <c r="A729">
        <v>718</v>
      </c>
      <c r="B729" s="100">
        <v>0.49791666666666701</v>
      </c>
      <c r="C729">
        <f t="shared" ca="1" si="33"/>
        <v>0</v>
      </c>
      <c r="D729">
        <f t="shared" si="34"/>
        <v>52</v>
      </c>
      <c r="E729">
        <f>IF(appliances!$D$46="YES",light_sim_data!B729,0)</f>
        <v>0</v>
      </c>
      <c r="F729">
        <f t="shared" si="35"/>
        <v>52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2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0</v>
      </c>
      <c r="U729" s="46">
        <v>4</v>
      </c>
      <c r="V729" s="46">
        <v>3</v>
      </c>
      <c r="W729" s="46">
        <v>3</v>
      </c>
      <c r="X729" s="46">
        <v>2</v>
      </c>
      <c r="Y729" s="46">
        <v>2</v>
      </c>
      <c r="Z729" s="46">
        <v>15</v>
      </c>
      <c r="AA729" s="46">
        <v>1</v>
      </c>
      <c r="AB729" s="46">
        <v>0</v>
      </c>
      <c r="AC729" s="46">
        <v>2</v>
      </c>
      <c r="AD729" s="46">
        <v>1</v>
      </c>
      <c r="AE729" s="46">
        <v>2</v>
      </c>
      <c r="AF729" s="46">
        <v>0</v>
      </c>
      <c r="AG729" s="46">
        <v>0</v>
      </c>
      <c r="AH729" s="46">
        <v>1</v>
      </c>
      <c r="AI729" s="46">
        <v>1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</row>
    <row r="730" spans="1:40">
      <c r="A730">
        <v>719</v>
      </c>
      <c r="B730" s="100">
        <v>0.49861111111111101</v>
      </c>
      <c r="C730">
        <f t="shared" ca="1" si="33"/>
        <v>0</v>
      </c>
      <c r="D730">
        <f t="shared" si="34"/>
        <v>52</v>
      </c>
      <c r="E730">
        <f>IF(appliances!$D$46="YES",light_sim_data!B730,0)</f>
        <v>0</v>
      </c>
      <c r="F730">
        <f t="shared" si="35"/>
        <v>52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2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0</v>
      </c>
      <c r="U730" s="46">
        <v>4</v>
      </c>
      <c r="V730" s="46">
        <v>3</v>
      </c>
      <c r="W730" s="46">
        <v>3</v>
      </c>
      <c r="X730" s="46">
        <v>2</v>
      </c>
      <c r="Y730" s="46">
        <v>2</v>
      </c>
      <c r="Z730" s="46">
        <v>15</v>
      </c>
      <c r="AA730" s="46">
        <v>1</v>
      </c>
      <c r="AB730" s="46">
        <v>0</v>
      </c>
      <c r="AC730" s="46">
        <v>2</v>
      </c>
      <c r="AD730" s="46">
        <v>1</v>
      </c>
      <c r="AE730" s="46">
        <v>2</v>
      </c>
      <c r="AF730" s="46">
        <v>0</v>
      </c>
      <c r="AG730" s="46">
        <v>0</v>
      </c>
      <c r="AH730" s="46">
        <v>1</v>
      </c>
      <c r="AI730" s="46">
        <v>1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</row>
    <row r="731" spans="1:40">
      <c r="A731">
        <v>720</v>
      </c>
      <c r="B731" s="100">
        <v>0.499305555555556</v>
      </c>
      <c r="C731">
        <f t="shared" ca="1" si="33"/>
        <v>0</v>
      </c>
      <c r="D731">
        <f t="shared" si="34"/>
        <v>52</v>
      </c>
      <c r="E731">
        <f>IF(appliances!$D$46="YES",light_sim_data!B731,0)</f>
        <v>0</v>
      </c>
      <c r="F731">
        <f t="shared" si="35"/>
        <v>52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2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0</v>
      </c>
      <c r="U731" s="46">
        <v>4</v>
      </c>
      <c r="V731" s="46">
        <v>3</v>
      </c>
      <c r="W731" s="46">
        <v>3</v>
      </c>
      <c r="X731" s="46">
        <v>2</v>
      </c>
      <c r="Y731" s="46">
        <v>2</v>
      </c>
      <c r="Z731" s="46">
        <v>15</v>
      </c>
      <c r="AA731" s="46">
        <v>1</v>
      </c>
      <c r="AB731" s="46">
        <v>0</v>
      </c>
      <c r="AC731" s="46">
        <v>2</v>
      </c>
      <c r="AD731" s="46">
        <v>1</v>
      </c>
      <c r="AE731" s="46">
        <v>2</v>
      </c>
      <c r="AF731" s="46">
        <v>0</v>
      </c>
      <c r="AG731" s="46">
        <v>0</v>
      </c>
      <c r="AH731" s="46">
        <v>1</v>
      </c>
      <c r="AI731" s="46">
        <v>1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</row>
    <row r="732" spans="1:40">
      <c r="A732">
        <v>721</v>
      </c>
      <c r="B732" s="100">
        <v>0.5</v>
      </c>
      <c r="C732">
        <f t="shared" ca="1" si="33"/>
        <v>0</v>
      </c>
      <c r="D732">
        <f t="shared" si="34"/>
        <v>52</v>
      </c>
      <c r="E732">
        <f>IF(appliances!$D$46="YES",light_sim_data!B732,0)</f>
        <v>0</v>
      </c>
      <c r="F732">
        <f t="shared" si="35"/>
        <v>52</v>
      </c>
      <c r="H732" s="46">
        <v>0</v>
      </c>
      <c r="I732" s="46">
        <v>0</v>
      </c>
      <c r="J732" s="46">
        <v>0</v>
      </c>
      <c r="K732" s="46">
        <v>0</v>
      </c>
      <c r="L732" s="46">
        <v>1</v>
      </c>
      <c r="M732" s="46">
        <v>2</v>
      </c>
      <c r="N732" s="46">
        <v>2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0</v>
      </c>
      <c r="U732" s="46">
        <v>4</v>
      </c>
      <c r="V732" s="46">
        <v>3</v>
      </c>
      <c r="W732" s="46">
        <v>3</v>
      </c>
      <c r="X732" s="46">
        <v>2</v>
      </c>
      <c r="Y732" s="46">
        <v>2</v>
      </c>
      <c r="Z732" s="46">
        <v>15</v>
      </c>
      <c r="AA732" s="46">
        <v>1</v>
      </c>
      <c r="AB732" s="46">
        <v>0</v>
      </c>
      <c r="AC732" s="46">
        <v>2</v>
      </c>
      <c r="AD732" s="46">
        <v>1</v>
      </c>
      <c r="AE732" s="46">
        <v>2</v>
      </c>
      <c r="AF732" s="46">
        <v>0</v>
      </c>
      <c r="AG732" s="46">
        <v>0</v>
      </c>
      <c r="AH732" s="46">
        <v>1</v>
      </c>
      <c r="AI732" s="46">
        <v>1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</row>
    <row r="733" spans="1:40">
      <c r="A733">
        <v>722</v>
      </c>
      <c r="B733" s="100">
        <v>0.500694444444444</v>
      </c>
      <c r="C733">
        <f t="shared" ca="1" si="33"/>
        <v>0</v>
      </c>
      <c r="D733">
        <f t="shared" si="34"/>
        <v>52</v>
      </c>
      <c r="E733">
        <f>IF(appliances!$D$46="YES",light_sim_data!B733,0)</f>
        <v>0</v>
      </c>
      <c r="F733">
        <f t="shared" si="35"/>
        <v>52</v>
      </c>
      <c r="H733" s="46">
        <v>0</v>
      </c>
      <c r="I733" s="46">
        <v>0</v>
      </c>
      <c r="J733" s="46">
        <v>0</v>
      </c>
      <c r="K733" s="46">
        <v>0</v>
      </c>
      <c r="L733" s="46">
        <v>1</v>
      </c>
      <c r="M733" s="46">
        <v>2</v>
      </c>
      <c r="N733" s="46">
        <v>2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0</v>
      </c>
      <c r="U733" s="46">
        <v>4</v>
      </c>
      <c r="V733" s="46">
        <v>3</v>
      </c>
      <c r="W733" s="46">
        <v>3</v>
      </c>
      <c r="X733" s="46">
        <v>2</v>
      </c>
      <c r="Y733" s="46">
        <v>2</v>
      </c>
      <c r="Z733" s="46">
        <v>15</v>
      </c>
      <c r="AA733" s="46">
        <v>1</v>
      </c>
      <c r="AB733" s="46">
        <v>0</v>
      </c>
      <c r="AC733" s="46">
        <v>2</v>
      </c>
      <c r="AD733" s="46">
        <v>1</v>
      </c>
      <c r="AE733" s="46">
        <v>2</v>
      </c>
      <c r="AF733" s="46">
        <v>0</v>
      </c>
      <c r="AG733" s="46">
        <v>0</v>
      </c>
      <c r="AH733" s="46">
        <v>1</v>
      </c>
      <c r="AI733" s="46">
        <v>1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</row>
    <row r="734" spans="1:40">
      <c r="A734">
        <v>723</v>
      </c>
      <c r="B734" s="100">
        <v>0.50138888888888899</v>
      </c>
      <c r="C734">
        <f t="shared" ca="1" si="33"/>
        <v>0</v>
      </c>
      <c r="D734">
        <f t="shared" si="34"/>
        <v>52</v>
      </c>
      <c r="E734">
        <f>IF(appliances!$D$46="YES",light_sim_data!B734,0)</f>
        <v>0</v>
      </c>
      <c r="F734">
        <f t="shared" si="35"/>
        <v>52</v>
      </c>
      <c r="H734" s="46">
        <v>0</v>
      </c>
      <c r="I734" s="46">
        <v>0</v>
      </c>
      <c r="J734" s="46">
        <v>0</v>
      </c>
      <c r="K734" s="46">
        <v>0</v>
      </c>
      <c r="L734" s="46">
        <v>1</v>
      </c>
      <c r="M734" s="46">
        <v>2</v>
      </c>
      <c r="N734" s="46">
        <v>2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0</v>
      </c>
      <c r="U734" s="46">
        <v>4</v>
      </c>
      <c r="V734" s="46">
        <v>3</v>
      </c>
      <c r="W734" s="46">
        <v>3</v>
      </c>
      <c r="X734" s="46">
        <v>2</v>
      </c>
      <c r="Y734" s="46">
        <v>2</v>
      </c>
      <c r="Z734" s="46">
        <v>15</v>
      </c>
      <c r="AA734" s="46">
        <v>1</v>
      </c>
      <c r="AB734" s="46">
        <v>0</v>
      </c>
      <c r="AC734" s="46">
        <v>2</v>
      </c>
      <c r="AD734" s="46">
        <v>1</v>
      </c>
      <c r="AE734" s="46">
        <v>2</v>
      </c>
      <c r="AF734" s="46">
        <v>0</v>
      </c>
      <c r="AG734" s="46">
        <v>0</v>
      </c>
      <c r="AH734" s="46">
        <v>1</v>
      </c>
      <c r="AI734" s="46">
        <v>1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</row>
    <row r="735" spans="1:40">
      <c r="A735">
        <v>724</v>
      </c>
      <c r="B735" s="100">
        <v>0.50208333333333299</v>
      </c>
      <c r="C735">
        <f t="shared" ca="1" si="33"/>
        <v>0</v>
      </c>
      <c r="D735">
        <f t="shared" si="34"/>
        <v>52</v>
      </c>
      <c r="E735">
        <f>IF(appliances!$D$46="YES",light_sim_data!B735,0)</f>
        <v>0</v>
      </c>
      <c r="F735">
        <f t="shared" si="35"/>
        <v>52</v>
      </c>
      <c r="H735" s="46">
        <v>0</v>
      </c>
      <c r="I735" s="46">
        <v>0</v>
      </c>
      <c r="J735" s="46">
        <v>0</v>
      </c>
      <c r="K735" s="46">
        <v>0</v>
      </c>
      <c r="L735" s="46">
        <v>1</v>
      </c>
      <c r="M735" s="46">
        <v>2</v>
      </c>
      <c r="N735" s="46">
        <v>2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0</v>
      </c>
      <c r="U735" s="46">
        <v>4</v>
      </c>
      <c r="V735" s="46">
        <v>3</v>
      </c>
      <c r="W735" s="46">
        <v>3</v>
      </c>
      <c r="X735" s="46">
        <v>2</v>
      </c>
      <c r="Y735" s="46">
        <v>2</v>
      </c>
      <c r="Z735" s="46">
        <v>15</v>
      </c>
      <c r="AA735" s="46">
        <v>1</v>
      </c>
      <c r="AB735" s="46">
        <v>0</v>
      </c>
      <c r="AC735" s="46">
        <v>2</v>
      </c>
      <c r="AD735" s="46">
        <v>1</v>
      </c>
      <c r="AE735" s="46">
        <v>2</v>
      </c>
      <c r="AF735" s="46">
        <v>0</v>
      </c>
      <c r="AG735" s="46">
        <v>0</v>
      </c>
      <c r="AH735" s="46">
        <v>1</v>
      </c>
      <c r="AI735" s="46">
        <v>1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</row>
    <row r="736" spans="1:40">
      <c r="A736">
        <v>725</v>
      </c>
      <c r="B736" s="100">
        <v>0.50277777777777799</v>
      </c>
      <c r="C736">
        <f t="shared" ca="1" si="33"/>
        <v>0</v>
      </c>
      <c r="D736">
        <f t="shared" si="34"/>
        <v>52</v>
      </c>
      <c r="E736">
        <f>IF(appliances!$D$46="YES",light_sim_data!B736,0)</f>
        <v>0</v>
      </c>
      <c r="F736">
        <f t="shared" si="35"/>
        <v>52</v>
      </c>
      <c r="H736" s="46">
        <v>0</v>
      </c>
      <c r="I736" s="46">
        <v>0</v>
      </c>
      <c r="J736" s="46">
        <v>0</v>
      </c>
      <c r="K736" s="46">
        <v>0</v>
      </c>
      <c r="L736" s="46">
        <v>1</v>
      </c>
      <c r="M736" s="46">
        <v>2</v>
      </c>
      <c r="N736" s="46">
        <v>2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0</v>
      </c>
      <c r="U736" s="46">
        <v>4</v>
      </c>
      <c r="V736" s="46">
        <v>3</v>
      </c>
      <c r="W736" s="46">
        <v>3</v>
      </c>
      <c r="X736" s="46">
        <v>2</v>
      </c>
      <c r="Y736" s="46">
        <v>2</v>
      </c>
      <c r="Z736" s="46">
        <v>15</v>
      </c>
      <c r="AA736" s="46">
        <v>1</v>
      </c>
      <c r="AB736" s="46">
        <v>0</v>
      </c>
      <c r="AC736" s="46">
        <v>2</v>
      </c>
      <c r="AD736" s="46">
        <v>1</v>
      </c>
      <c r="AE736" s="46">
        <v>2</v>
      </c>
      <c r="AF736" s="46">
        <v>0</v>
      </c>
      <c r="AG736" s="46">
        <v>0</v>
      </c>
      <c r="AH736" s="46">
        <v>1</v>
      </c>
      <c r="AI736" s="46">
        <v>1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</row>
    <row r="737" spans="1:40">
      <c r="A737">
        <v>726</v>
      </c>
      <c r="B737" s="100">
        <v>0.50347222222222199</v>
      </c>
      <c r="C737">
        <f t="shared" ca="1" si="33"/>
        <v>0</v>
      </c>
      <c r="D737">
        <f t="shared" si="34"/>
        <v>52</v>
      </c>
      <c r="E737">
        <f>IF(appliances!$D$46="YES",light_sim_data!B737,0)</f>
        <v>0</v>
      </c>
      <c r="F737">
        <f t="shared" si="35"/>
        <v>52</v>
      </c>
      <c r="H737" s="46">
        <v>0</v>
      </c>
      <c r="I737" s="46">
        <v>0</v>
      </c>
      <c r="J737" s="46">
        <v>0</v>
      </c>
      <c r="K737" s="46">
        <v>0</v>
      </c>
      <c r="L737" s="46">
        <v>1</v>
      </c>
      <c r="M737" s="46">
        <v>2</v>
      </c>
      <c r="N737" s="46">
        <v>2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0</v>
      </c>
      <c r="U737" s="46">
        <v>4</v>
      </c>
      <c r="V737" s="46">
        <v>3</v>
      </c>
      <c r="W737" s="46">
        <v>3</v>
      </c>
      <c r="X737" s="46">
        <v>2</v>
      </c>
      <c r="Y737" s="46">
        <v>2</v>
      </c>
      <c r="Z737" s="46">
        <v>15</v>
      </c>
      <c r="AA737" s="46">
        <v>1</v>
      </c>
      <c r="AB737" s="46">
        <v>0</v>
      </c>
      <c r="AC737" s="46">
        <v>2</v>
      </c>
      <c r="AD737" s="46">
        <v>1</v>
      </c>
      <c r="AE737" s="46">
        <v>2</v>
      </c>
      <c r="AF737" s="46">
        <v>0</v>
      </c>
      <c r="AG737" s="46">
        <v>0</v>
      </c>
      <c r="AH737" s="46">
        <v>1</v>
      </c>
      <c r="AI737" s="46">
        <v>1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</row>
    <row r="738" spans="1:40">
      <c r="A738">
        <v>727</v>
      </c>
      <c r="B738" s="100">
        <v>0.50416666666666698</v>
      </c>
      <c r="C738">
        <f t="shared" ca="1" si="33"/>
        <v>0</v>
      </c>
      <c r="D738">
        <f t="shared" si="34"/>
        <v>52</v>
      </c>
      <c r="E738">
        <f>IF(appliances!$D$46="YES",light_sim_data!B738,0)</f>
        <v>0</v>
      </c>
      <c r="F738">
        <f t="shared" si="35"/>
        <v>52</v>
      </c>
      <c r="H738" s="46">
        <v>0</v>
      </c>
      <c r="I738" s="46">
        <v>0</v>
      </c>
      <c r="J738" s="46">
        <v>0</v>
      </c>
      <c r="K738" s="46">
        <v>0</v>
      </c>
      <c r="L738" s="46">
        <v>1</v>
      </c>
      <c r="M738" s="46">
        <v>2</v>
      </c>
      <c r="N738" s="46">
        <v>2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0</v>
      </c>
      <c r="U738" s="46">
        <v>4</v>
      </c>
      <c r="V738" s="46">
        <v>3</v>
      </c>
      <c r="W738" s="46">
        <v>3</v>
      </c>
      <c r="X738" s="46">
        <v>2</v>
      </c>
      <c r="Y738" s="46">
        <v>2</v>
      </c>
      <c r="Z738" s="46">
        <v>15</v>
      </c>
      <c r="AA738" s="46">
        <v>1</v>
      </c>
      <c r="AB738" s="46">
        <v>0</v>
      </c>
      <c r="AC738" s="46">
        <v>2</v>
      </c>
      <c r="AD738" s="46">
        <v>1</v>
      </c>
      <c r="AE738" s="46">
        <v>2</v>
      </c>
      <c r="AF738" s="46">
        <v>0</v>
      </c>
      <c r="AG738" s="46">
        <v>0</v>
      </c>
      <c r="AH738" s="46">
        <v>1</v>
      </c>
      <c r="AI738" s="46">
        <v>1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</row>
    <row r="739" spans="1:40">
      <c r="A739">
        <v>728</v>
      </c>
      <c r="B739" s="100">
        <v>0.50486111111111098</v>
      </c>
      <c r="C739">
        <f t="shared" ca="1" si="33"/>
        <v>0</v>
      </c>
      <c r="D739">
        <f t="shared" si="34"/>
        <v>52</v>
      </c>
      <c r="E739">
        <f>IF(appliances!$D$46="YES",light_sim_data!B739,0)</f>
        <v>0</v>
      </c>
      <c r="F739">
        <f t="shared" si="35"/>
        <v>52</v>
      </c>
      <c r="H739" s="46">
        <v>0</v>
      </c>
      <c r="I739" s="46">
        <v>0</v>
      </c>
      <c r="J739" s="46">
        <v>0</v>
      </c>
      <c r="K739" s="46">
        <v>0</v>
      </c>
      <c r="L739" s="46">
        <v>1</v>
      </c>
      <c r="M739" s="46">
        <v>2</v>
      </c>
      <c r="N739" s="46">
        <v>2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0</v>
      </c>
      <c r="U739" s="46">
        <v>4</v>
      </c>
      <c r="V739" s="46">
        <v>3</v>
      </c>
      <c r="W739" s="46">
        <v>3</v>
      </c>
      <c r="X739" s="46">
        <v>2</v>
      </c>
      <c r="Y739" s="46">
        <v>2</v>
      </c>
      <c r="Z739" s="46">
        <v>15</v>
      </c>
      <c r="AA739" s="46">
        <v>1</v>
      </c>
      <c r="AB739" s="46">
        <v>0</v>
      </c>
      <c r="AC739" s="46">
        <v>2</v>
      </c>
      <c r="AD739" s="46">
        <v>1</v>
      </c>
      <c r="AE739" s="46">
        <v>2</v>
      </c>
      <c r="AF739" s="46">
        <v>0</v>
      </c>
      <c r="AG739" s="46">
        <v>0</v>
      </c>
      <c r="AH739" s="46">
        <v>1</v>
      </c>
      <c r="AI739" s="46">
        <v>1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</row>
    <row r="740" spans="1:40">
      <c r="A740">
        <v>729</v>
      </c>
      <c r="B740" s="100">
        <v>0.50555555555555598</v>
      </c>
      <c r="C740">
        <f t="shared" ca="1" si="33"/>
        <v>0</v>
      </c>
      <c r="D740">
        <f t="shared" si="34"/>
        <v>52</v>
      </c>
      <c r="E740">
        <f>IF(appliances!$D$46="YES",light_sim_data!B740,0)</f>
        <v>0</v>
      </c>
      <c r="F740">
        <f t="shared" si="35"/>
        <v>52</v>
      </c>
      <c r="H740" s="46">
        <v>0</v>
      </c>
      <c r="I740" s="46">
        <v>0</v>
      </c>
      <c r="J740" s="46">
        <v>0</v>
      </c>
      <c r="K740" s="46">
        <v>0</v>
      </c>
      <c r="L740" s="46">
        <v>1</v>
      </c>
      <c r="M740" s="46">
        <v>2</v>
      </c>
      <c r="N740" s="46">
        <v>2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0</v>
      </c>
      <c r="U740" s="46">
        <v>4</v>
      </c>
      <c r="V740" s="46">
        <v>3</v>
      </c>
      <c r="W740" s="46">
        <v>3</v>
      </c>
      <c r="X740" s="46">
        <v>2</v>
      </c>
      <c r="Y740" s="46">
        <v>2</v>
      </c>
      <c r="Z740" s="46">
        <v>15</v>
      </c>
      <c r="AA740" s="46">
        <v>1</v>
      </c>
      <c r="AB740" s="46">
        <v>0</v>
      </c>
      <c r="AC740" s="46">
        <v>2</v>
      </c>
      <c r="AD740" s="46">
        <v>1</v>
      </c>
      <c r="AE740" s="46">
        <v>2</v>
      </c>
      <c r="AF740" s="46">
        <v>0</v>
      </c>
      <c r="AG740" s="46">
        <v>0</v>
      </c>
      <c r="AH740" s="46">
        <v>1</v>
      </c>
      <c r="AI740" s="46">
        <v>1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</row>
    <row r="741" spans="1:40">
      <c r="A741">
        <v>730</v>
      </c>
      <c r="B741" s="100">
        <v>0.50624999999999998</v>
      </c>
      <c r="C741">
        <f t="shared" ca="1" si="33"/>
        <v>0</v>
      </c>
      <c r="D741">
        <f t="shared" si="34"/>
        <v>52</v>
      </c>
      <c r="E741">
        <f>IF(appliances!$D$46="YES",light_sim_data!B741,0)</f>
        <v>0</v>
      </c>
      <c r="F741">
        <f t="shared" si="35"/>
        <v>52</v>
      </c>
      <c r="H741" s="46">
        <v>0</v>
      </c>
      <c r="I741" s="46">
        <v>0</v>
      </c>
      <c r="J741" s="46">
        <v>0</v>
      </c>
      <c r="K741" s="46">
        <v>0</v>
      </c>
      <c r="L741" s="46">
        <v>1</v>
      </c>
      <c r="M741" s="46">
        <v>2</v>
      </c>
      <c r="N741" s="46">
        <v>2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0</v>
      </c>
      <c r="U741" s="46">
        <v>4</v>
      </c>
      <c r="V741" s="46">
        <v>3</v>
      </c>
      <c r="W741" s="46">
        <v>3</v>
      </c>
      <c r="X741" s="46">
        <v>2</v>
      </c>
      <c r="Y741" s="46">
        <v>2</v>
      </c>
      <c r="Z741" s="46">
        <v>15</v>
      </c>
      <c r="AA741" s="46">
        <v>1</v>
      </c>
      <c r="AB741" s="46">
        <v>0</v>
      </c>
      <c r="AC741" s="46">
        <v>2</v>
      </c>
      <c r="AD741" s="46">
        <v>1</v>
      </c>
      <c r="AE741" s="46">
        <v>2</v>
      </c>
      <c r="AF741" s="46">
        <v>0</v>
      </c>
      <c r="AG741" s="46">
        <v>0</v>
      </c>
      <c r="AH741" s="46">
        <v>1</v>
      </c>
      <c r="AI741" s="46">
        <v>1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</row>
    <row r="742" spans="1:40">
      <c r="A742">
        <v>731</v>
      </c>
      <c r="B742" s="100">
        <v>0.50694444444444398</v>
      </c>
      <c r="C742">
        <f t="shared" ca="1" si="33"/>
        <v>0</v>
      </c>
      <c r="D742">
        <f t="shared" si="34"/>
        <v>52</v>
      </c>
      <c r="E742">
        <f>IF(appliances!$D$46="YES",light_sim_data!B742,0)</f>
        <v>0</v>
      </c>
      <c r="F742">
        <f t="shared" si="35"/>
        <v>52</v>
      </c>
      <c r="H742" s="46">
        <v>0</v>
      </c>
      <c r="I742" s="46">
        <v>0</v>
      </c>
      <c r="J742" s="46">
        <v>0</v>
      </c>
      <c r="K742" s="46">
        <v>0</v>
      </c>
      <c r="L742" s="46">
        <v>1</v>
      </c>
      <c r="M742" s="46">
        <v>2</v>
      </c>
      <c r="N742" s="46">
        <v>2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0</v>
      </c>
      <c r="U742" s="46">
        <v>4</v>
      </c>
      <c r="V742" s="46">
        <v>3</v>
      </c>
      <c r="W742" s="46">
        <v>3</v>
      </c>
      <c r="X742" s="46">
        <v>2</v>
      </c>
      <c r="Y742" s="46">
        <v>2</v>
      </c>
      <c r="Z742" s="46">
        <v>15</v>
      </c>
      <c r="AA742" s="46">
        <v>1</v>
      </c>
      <c r="AB742" s="46">
        <v>0</v>
      </c>
      <c r="AC742" s="46">
        <v>2</v>
      </c>
      <c r="AD742" s="46">
        <v>1</v>
      </c>
      <c r="AE742" s="46">
        <v>2</v>
      </c>
      <c r="AF742" s="46">
        <v>0</v>
      </c>
      <c r="AG742" s="46">
        <v>0</v>
      </c>
      <c r="AH742" s="46">
        <v>1</v>
      </c>
      <c r="AI742" s="46">
        <v>1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</row>
    <row r="743" spans="1:40">
      <c r="A743">
        <v>732</v>
      </c>
      <c r="B743" s="100">
        <v>0.50763888888888897</v>
      </c>
      <c r="C743">
        <f t="shared" ca="1" si="33"/>
        <v>0</v>
      </c>
      <c r="D743">
        <f t="shared" si="34"/>
        <v>52</v>
      </c>
      <c r="E743">
        <f>IF(appliances!$D$46="YES",light_sim_data!B743,0)</f>
        <v>0</v>
      </c>
      <c r="F743">
        <f t="shared" si="35"/>
        <v>52</v>
      </c>
      <c r="H743" s="46">
        <v>0</v>
      </c>
      <c r="I743" s="46">
        <v>0</v>
      </c>
      <c r="J743" s="46">
        <v>0</v>
      </c>
      <c r="K743" s="46">
        <v>0</v>
      </c>
      <c r="L743" s="46">
        <v>1</v>
      </c>
      <c r="M743" s="46">
        <v>2</v>
      </c>
      <c r="N743" s="46">
        <v>2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0</v>
      </c>
      <c r="U743" s="46">
        <v>4</v>
      </c>
      <c r="V743" s="46">
        <v>3</v>
      </c>
      <c r="W743" s="46">
        <v>3</v>
      </c>
      <c r="X743" s="46">
        <v>2</v>
      </c>
      <c r="Y743" s="46">
        <v>2</v>
      </c>
      <c r="Z743" s="46">
        <v>15</v>
      </c>
      <c r="AA743" s="46">
        <v>1</v>
      </c>
      <c r="AB743" s="46">
        <v>0</v>
      </c>
      <c r="AC743" s="46">
        <v>2</v>
      </c>
      <c r="AD743" s="46">
        <v>1</v>
      </c>
      <c r="AE743" s="46">
        <v>2</v>
      </c>
      <c r="AF743" s="46">
        <v>0</v>
      </c>
      <c r="AG743" s="46">
        <v>0</v>
      </c>
      <c r="AH743" s="46">
        <v>1</v>
      </c>
      <c r="AI743" s="46">
        <v>1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</row>
    <row r="744" spans="1:40">
      <c r="A744">
        <v>733</v>
      </c>
      <c r="B744" s="100">
        <v>0.50833333333333297</v>
      </c>
      <c r="C744">
        <f t="shared" ca="1" si="33"/>
        <v>0</v>
      </c>
      <c r="D744">
        <f t="shared" si="34"/>
        <v>52</v>
      </c>
      <c r="E744">
        <f>IF(appliances!$D$46="YES",light_sim_data!B744,0)</f>
        <v>0</v>
      </c>
      <c r="F744">
        <f t="shared" si="35"/>
        <v>52</v>
      </c>
      <c r="H744" s="46">
        <v>0</v>
      </c>
      <c r="I744" s="46">
        <v>0</v>
      </c>
      <c r="J744" s="46">
        <v>0</v>
      </c>
      <c r="K744" s="46">
        <v>0</v>
      </c>
      <c r="L744" s="46">
        <v>1</v>
      </c>
      <c r="M744" s="46">
        <v>2</v>
      </c>
      <c r="N744" s="46">
        <v>2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0</v>
      </c>
      <c r="U744" s="46">
        <v>4</v>
      </c>
      <c r="V744" s="46">
        <v>3</v>
      </c>
      <c r="W744" s="46">
        <v>3</v>
      </c>
      <c r="X744" s="46">
        <v>2</v>
      </c>
      <c r="Y744" s="46">
        <v>2</v>
      </c>
      <c r="Z744" s="46">
        <v>15</v>
      </c>
      <c r="AA744" s="46">
        <v>1</v>
      </c>
      <c r="AB744" s="46">
        <v>0</v>
      </c>
      <c r="AC744" s="46">
        <v>2</v>
      </c>
      <c r="AD744" s="46">
        <v>1</v>
      </c>
      <c r="AE744" s="46">
        <v>2</v>
      </c>
      <c r="AF744" s="46">
        <v>0</v>
      </c>
      <c r="AG744" s="46">
        <v>0</v>
      </c>
      <c r="AH744" s="46">
        <v>1</v>
      </c>
      <c r="AI744" s="46">
        <v>1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</row>
    <row r="745" spans="1:40">
      <c r="A745">
        <v>734</v>
      </c>
      <c r="B745" s="100">
        <v>0.50902777777777797</v>
      </c>
      <c r="C745">
        <f t="shared" ca="1" si="33"/>
        <v>0</v>
      </c>
      <c r="D745">
        <f t="shared" si="34"/>
        <v>52</v>
      </c>
      <c r="E745">
        <f>IF(appliances!$D$46="YES",light_sim_data!B745,0)</f>
        <v>0</v>
      </c>
      <c r="F745">
        <f t="shared" si="35"/>
        <v>52</v>
      </c>
      <c r="H745" s="46">
        <v>0</v>
      </c>
      <c r="I745" s="46">
        <v>0</v>
      </c>
      <c r="J745" s="46">
        <v>0</v>
      </c>
      <c r="K745" s="46">
        <v>0</v>
      </c>
      <c r="L745" s="46">
        <v>1</v>
      </c>
      <c r="M745" s="46">
        <v>2</v>
      </c>
      <c r="N745" s="46">
        <v>2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0</v>
      </c>
      <c r="U745" s="46">
        <v>4</v>
      </c>
      <c r="V745" s="46">
        <v>3</v>
      </c>
      <c r="W745" s="46">
        <v>3</v>
      </c>
      <c r="X745" s="46">
        <v>2</v>
      </c>
      <c r="Y745" s="46">
        <v>2</v>
      </c>
      <c r="Z745" s="46">
        <v>15</v>
      </c>
      <c r="AA745" s="46">
        <v>1</v>
      </c>
      <c r="AB745" s="46">
        <v>0</v>
      </c>
      <c r="AC745" s="46">
        <v>2</v>
      </c>
      <c r="AD745" s="46">
        <v>1</v>
      </c>
      <c r="AE745" s="46">
        <v>2</v>
      </c>
      <c r="AF745" s="46">
        <v>0</v>
      </c>
      <c r="AG745" s="46">
        <v>0</v>
      </c>
      <c r="AH745" s="46">
        <v>1</v>
      </c>
      <c r="AI745" s="46">
        <v>1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</row>
    <row r="746" spans="1:40">
      <c r="A746">
        <v>735</v>
      </c>
      <c r="B746" s="100">
        <v>0.50972222222222197</v>
      </c>
      <c r="C746">
        <f t="shared" ca="1" si="33"/>
        <v>0</v>
      </c>
      <c r="D746">
        <f t="shared" si="34"/>
        <v>52</v>
      </c>
      <c r="E746">
        <f>IF(appliances!$D$46="YES",light_sim_data!B746,0)</f>
        <v>0</v>
      </c>
      <c r="F746">
        <f t="shared" si="35"/>
        <v>52</v>
      </c>
      <c r="H746" s="46">
        <v>0</v>
      </c>
      <c r="I746" s="46">
        <v>0</v>
      </c>
      <c r="J746" s="46">
        <v>0</v>
      </c>
      <c r="K746" s="46">
        <v>0</v>
      </c>
      <c r="L746" s="46">
        <v>1</v>
      </c>
      <c r="M746" s="46">
        <v>2</v>
      </c>
      <c r="N746" s="46">
        <v>2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0</v>
      </c>
      <c r="U746" s="46">
        <v>4</v>
      </c>
      <c r="V746" s="46">
        <v>3</v>
      </c>
      <c r="W746" s="46">
        <v>3</v>
      </c>
      <c r="X746" s="46">
        <v>2</v>
      </c>
      <c r="Y746" s="46">
        <v>2</v>
      </c>
      <c r="Z746" s="46">
        <v>15</v>
      </c>
      <c r="AA746" s="46">
        <v>1</v>
      </c>
      <c r="AB746" s="46">
        <v>0</v>
      </c>
      <c r="AC746" s="46">
        <v>2</v>
      </c>
      <c r="AD746" s="46">
        <v>1</v>
      </c>
      <c r="AE746" s="46">
        <v>2</v>
      </c>
      <c r="AF746" s="46">
        <v>0</v>
      </c>
      <c r="AG746" s="46">
        <v>0</v>
      </c>
      <c r="AH746" s="46">
        <v>1</v>
      </c>
      <c r="AI746" s="46">
        <v>1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</row>
    <row r="747" spans="1:40">
      <c r="A747">
        <v>736</v>
      </c>
      <c r="B747" s="100">
        <v>0.51041666666666696</v>
      </c>
      <c r="C747">
        <f t="shared" ca="1" si="33"/>
        <v>0</v>
      </c>
      <c r="D747">
        <f t="shared" si="34"/>
        <v>52</v>
      </c>
      <c r="E747">
        <f>IF(appliances!$D$46="YES",light_sim_data!B747,0)</f>
        <v>0</v>
      </c>
      <c r="F747">
        <f t="shared" si="35"/>
        <v>52</v>
      </c>
      <c r="H747" s="46">
        <v>0</v>
      </c>
      <c r="I747" s="46">
        <v>0</v>
      </c>
      <c r="J747" s="46">
        <v>0</v>
      </c>
      <c r="K747" s="46">
        <v>0</v>
      </c>
      <c r="L747" s="46">
        <v>1</v>
      </c>
      <c r="M747" s="46">
        <v>2</v>
      </c>
      <c r="N747" s="46">
        <v>2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0</v>
      </c>
      <c r="U747" s="46">
        <v>4</v>
      </c>
      <c r="V747" s="46">
        <v>3</v>
      </c>
      <c r="W747" s="46">
        <v>3</v>
      </c>
      <c r="X747" s="46">
        <v>2</v>
      </c>
      <c r="Y747" s="46">
        <v>2</v>
      </c>
      <c r="Z747" s="46">
        <v>15</v>
      </c>
      <c r="AA747" s="46">
        <v>1</v>
      </c>
      <c r="AB747" s="46">
        <v>0</v>
      </c>
      <c r="AC747" s="46">
        <v>2</v>
      </c>
      <c r="AD747" s="46">
        <v>1</v>
      </c>
      <c r="AE747" s="46">
        <v>2</v>
      </c>
      <c r="AF747" s="46">
        <v>0</v>
      </c>
      <c r="AG747" s="46">
        <v>0</v>
      </c>
      <c r="AH747" s="46">
        <v>1</v>
      </c>
      <c r="AI747" s="46">
        <v>1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</row>
    <row r="748" spans="1:40">
      <c r="A748">
        <v>737</v>
      </c>
      <c r="B748" s="100">
        <v>0.51111111111111096</v>
      </c>
      <c r="C748">
        <f t="shared" ca="1" si="33"/>
        <v>0</v>
      </c>
      <c r="D748">
        <f t="shared" si="34"/>
        <v>52</v>
      </c>
      <c r="E748">
        <f>IF(appliances!$D$46="YES",light_sim_data!B748,0)</f>
        <v>0</v>
      </c>
      <c r="F748">
        <f t="shared" si="35"/>
        <v>52</v>
      </c>
      <c r="H748" s="46">
        <v>0</v>
      </c>
      <c r="I748" s="46">
        <v>0</v>
      </c>
      <c r="J748" s="46">
        <v>0</v>
      </c>
      <c r="K748" s="46">
        <v>0</v>
      </c>
      <c r="L748" s="46">
        <v>1</v>
      </c>
      <c r="M748" s="46">
        <v>2</v>
      </c>
      <c r="N748" s="46">
        <v>2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0</v>
      </c>
      <c r="U748" s="46">
        <v>4</v>
      </c>
      <c r="V748" s="46">
        <v>3</v>
      </c>
      <c r="W748" s="46">
        <v>3</v>
      </c>
      <c r="X748" s="46">
        <v>2</v>
      </c>
      <c r="Y748" s="46">
        <v>2</v>
      </c>
      <c r="Z748" s="46">
        <v>15</v>
      </c>
      <c r="AA748" s="46">
        <v>1</v>
      </c>
      <c r="AB748" s="46">
        <v>0</v>
      </c>
      <c r="AC748" s="46">
        <v>2</v>
      </c>
      <c r="AD748" s="46">
        <v>1</v>
      </c>
      <c r="AE748" s="46">
        <v>2</v>
      </c>
      <c r="AF748" s="46">
        <v>0</v>
      </c>
      <c r="AG748" s="46">
        <v>0</v>
      </c>
      <c r="AH748" s="46">
        <v>1</v>
      </c>
      <c r="AI748" s="46">
        <v>1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</row>
    <row r="749" spans="1:40">
      <c r="A749">
        <v>738</v>
      </c>
      <c r="B749" s="100">
        <v>0.51180555555555596</v>
      </c>
      <c r="C749">
        <f t="shared" ca="1" si="33"/>
        <v>0</v>
      </c>
      <c r="D749">
        <f t="shared" si="34"/>
        <v>52</v>
      </c>
      <c r="E749">
        <f>IF(appliances!$D$46="YES",light_sim_data!B749,0)</f>
        <v>0</v>
      </c>
      <c r="F749">
        <f t="shared" si="35"/>
        <v>52</v>
      </c>
      <c r="H749" s="46">
        <v>0</v>
      </c>
      <c r="I749" s="46">
        <v>0</v>
      </c>
      <c r="J749" s="46">
        <v>0</v>
      </c>
      <c r="K749" s="46">
        <v>0</v>
      </c>
      <c r="L749" s="46">
        <v>1</v>
      </c>
      <c r="M749" s="46">
        <v>2</v>
      </c>
      <c r="N749" s="46">
        <v>2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0</v>
      </c>
      <c r="U749" s="46">
        <v>4</v>
      </c>
      <c r="V749" s="46">
        <v>3</v>
      </c>
      <c r="W749" s="46">
        <v>3</v>
      </c>
      <c r="X749" s="46">
        <v>2</v>
      </c>
      <c r="Y749" s="46">
        <v>2</v>
      </c>
      <c r="Z749" s="46">
        <v>15</v>
      </c>
      <c r="AA749" s="46">
        <v>1</v>
      </c>
      <c r="AB749" s="46">
        <v>0</v>
      </c>
      <c r="AC749" s="46">
        <v>2</v>
      </c>
      <c r="AD749" s="46">
        <v>1</v>
      </c>
      <c r="AE749" s="46">
        <v>2</v>
      </c>
      <c r="AF749" s="46">
        <v>0</v>
      </c>
      <c r="AG749" s="46">
        <v>0</v>
      </c>
      <c r="AH749" s="46">
        <v>1</v>
      </c>
      <c r="AI749" s="46">
        <v>1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</row>
    <row r="750" spans="1:40">
      <c r="A750">
        <v>739</v>
      </c>
      <c r="B750" s="100">
        <v>0.51249999999999996</v>
      </c>
      <c r="C750">
        <f t="shared" ca="1" si="33"/>
        <v>0</v>
      </c>
      <c r="D750">
        <f t="shared" si="34"/>
        <v>52</v>
      </c>
      <c r="E750">
        <f>IF(appliances!$D$46="YES",light_sim_data!B750,0)</f>
        <v>0</v>
      </c>
      <c r="F750">
        <f t="shared" si="35"/>
        <v>52</v>
      </c>
      <c r="H750" s="46">
        <v>0</v>
      </c>
      <c r="I750" s="46">
        <v>0</v>
      </c>
      <c r="J750" s="46">
        <v>0</v>
      </c>
      <c r="K750" s="46">
        <v>0</v>
      </c>
      <c r="L750" s="46">
        <v>1</v>
      </c>
      <c r="M750" s="46">
        <v>2</v>
      </c>
      <c r="N750" s="46">
        <v>2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0</v>
      </c>
      <c r="U750" s="46">
        <v>4</v>
      </c>
      <c r="V750" s="46">
        <v>3</v>
      </c>
      <c r="W750" s="46">
        <v>3</v>
      </c>
      <c r="X750" s="46">
        <v>2</v>
      </c>
      <c r="Y750" s="46">
        <v>2</v>
      </c>
      <c r="Z750" s="46">
        <v>15</v>
      </c>
      <c r="AA750" s="46">
        <v>1</v>
      </c>
      <c r="AB750" s="46">
        <v>0</v>
      </c>
      <c r="AC750" s="46">
        <v>2</v>
      </c>
      <c r="AD750" s="46">
        <v>1</v>
      </c>
      <c r="AE750" s="46">
        <v>2</v>
      </c>
      <c r="AF750" s="46">
        <v>0</v>
      </c>
      <c r="AG750" s="46">
        <v>0</v>
      </c>
      <c r="AH750" s="46">
        <v>1</v>
      </c>
      <c r="AI750" s="46">
        <v>1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</row>
    <row r="751" spans="1:40">
      <c r="A751">
        <v>740</v>
      </c>
      <c r="B751" s="100">
        <v>0.51319444444444495</v>
      </c>
      <c r="C751">
        <f t="shared" ca="1" si="33"/>
        <v>0</v>
      </c>
      <c r="D751">
        <f t="shared" si="34"/>
        <v>52</v>
      </c>
      <c r="E751">
        <f>IF(appliances!$D$46="YES",light_sim_data!B751,0)</f>
        <v>0</v>
      </c>
      <c r="F751">
        <f t="shared" si="35"/>
        <v>52</v>
      </c>
      <c r="H751" s="46">
        <v>0</v>
      </c>
      <c r="I751" s="46">
        <v>0</v>
      </c>
      <c r="J751" s="46">
        <v>0</v>
      </c>
      <c r="K751" s="46">
        <v>0</v>
      </c>
      <c r="L751" s="46">
        <v>1</v>
      </c>
      <c r="M751" s="46">
        <v>2</v>
      </c>
      <c r="N751" s="46">
        <v>2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0</v>
      </c>
      <c r="U751" s="46">
        <v>4</v>
      </c>
      <c r="V751" s="46">
        <v>3</v>
      </c>
      <c r="W751" s="46">
        <v>3</v>
      </c>
      <c r="X751" s="46">
        <v>2</v>
      </c>
      <c r="Y751" s="46">
        <v>2</v>
      </c>
      <c r="Z751" s="46">
        <v>15</v>
      </c>
      <c r="AA751" s="46">
        <v>1</v>
      </c>
      <c r="AB751" s="46">
        <v>0</v>
      </c>
      <c r="AC751" s="46">
        <v>2</v>
      </c>
      <c r="AD751" s="46">
        <v>1</v>
      </c>
      <c r="AE751" s="46">
        <v>2</v>
      </c>
      <c r="AF751" s="46">
        <v>0</v>
      </c>
      <c r="AG751" s="46">
        <v>0</v>
      </c>
      <c r="AH751" s="46">
        <v>1</v>
      </c>
      <c r="AI751" s="46">
        <v>1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</row>
    <row r="752" spans="1:40">
      <c r="A752">
        <v>741</v>
      </c>
      <c r="B752" s="100">
        <v>0.51388888888888895</v>
      </c>
      <c r="C752">
        <f t="shared" ca="1" si="33"/>
        <v>0</v>
      </c>
      <c r="D752">
        <f t="shared" si="34"/>
        <v>52</v>
      </c>
      <c r="E752">
        <f>IF(appliances!$D$46="YES",light_sim_data!B752,0)</f>
        <v>0</v>
      </c>
      <c r="F752">
        <f t="shared" si="35"/>
        <v>52</v>
      </c>
      <c r="H752" s="46">
        <v>0</v>
      </c>
      <c r="I752" s="46">
        <v>0</v>
      </c>
      <c r="J752" s="46">
        <v>0</v>
      </c>
      <c r="K752" s="46">
        <v>0</v>
      </c>
      <c r="L752" s="46">
        <v>1</v>
      </c>
      <c r="M752" s="46">
        <v>2</v>
      </c>
      <c r="N752" s="46">
        <v>2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0</v>
      </c>
      <c r="U752" s="46">
        <v>4</v>
      </c>
      <c r="V752" s="46">
        <v>3</v>
      </c>
      <c r="W752" s="46">
        <v>3</v>
      </c>
      <c r="X752" s="46">
        <v>2</v>
      </c>
      <c r="Y752" s="46">
        <v>2</v>
      </c>
      <c r="Z752" s="46">
        <v>15</v>
      </c>
      <c r="AA752" s="46">
        <v>1</v>
      </c>
      <c r="AB752" s="46">
        <v>0</v>
      </c>
      <c r="AC752" s="46">
        <v>2</v>
      </c>
      <c r="AD752" s="46">
        <v>1</v>
      </c>
      <c r="AE752" s="46">
        <v>2</v>
      </c>
      <c r="AF752" s="46">
        <v>0</v>
      </c>
      <c r="AG752" s="46">
        <v>0</v>
      </c>
      <c r="AH752" s="46">
        <v>1</v>
      </c>
      <c r="AI752" s="46">
        <v>1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</row>
    <row r="753" spans="1:40">
      <c r="A753">
        <v>742</v>
      </c>
      <c r="B753" s="100">
        <v>0.51458333333333295</v>
      </c>
      <c r="C753">
        <f t="shared" ca="1" si="33"/>
        <v>0</v>
      </c>
      <c r="D753">
        <f t="shared" si="34"/>
        <v>52</v>
      </c>
      <c r="E753">
        <f>IF(appliances!$D$46="YES",light_sim_data!B753,0)</f>
        <v>0</v>
      </c>
      <c r="F753">
        <f t="shared" si="35"/>
        <v>52</v>
      </c>
      <c r="H753" s="46">
        <v>0</v>
      </c>
      <c r="I753" s="46">
        <v>0</v>
      </c>
      <c r="J753" s="46">
        <v>0</v>
      </c>
      <c r="K753" s="46">
        <v>0</v>
      </c>
      <c r="L753" s="46">
        <v>1</v>
      </c>
      <c r="M753" s="46">
        <v>2</v>
      </c>
      <c r="N753" s="46">
        <v>2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0</v>
      </c>
      <c r="U753" s="46">
        <v>4</v>
      </c>
      <c r="V753" s="46">
        <v>3</v>
      </c>
      <c r="W753" s="46">
        <v>3</v>
      </c>
      <c r="X753" s="46">
        <v>2</v>
      </c>
      <c r="Y753" s="46">
        <v>2</v>
      </c>
      <c r="Z753" s="46">
        <v>15</v>
      </c>
      <c r="AA753" s="46">
        <v>1</v>
      </c>
      <c r="AB753" s="46">
        <v>0</v>
      </c>
      <c r="AC753" s="46">
        <v>2</v>
      </c>
      <c r="AD753" s="46">
        <v>1</v>
      </c>
      <c r="AE753" s="46">
        <v>2</v>
      </c>
      <c r="AF753" s="46">
        <v>0</v>
      </c>
      <c r="AG753" s="46">
        <v>0</v>
      </c>
      <c r="AH753" s="46">
        <v>1</v>
      </c>
      <c r="AI753" s="46">
        <v>1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</row>
    <row r="754" spans="1:40">
      <c r="A754">
        <v>743</v>
      </c>
      <c r="B754" s="100">
        <v>0.51527777777777795</v>
      </c>
      <c r="C754">
        <f t="shared" ca="1" si="33"/>
        <v>0</v>
      </c>
      <c r="D754">
        <f t="shared" si="34"/>
        <v>52</v>
      </c>
      <c r="E754">
        <f>IF(appliances!$D$46="YES",light_sim_data!B754,0)</f>
        <v>0</v>
      </c>
      <c r="F754">
        <f t="shared" si="35"/>
        <v>52</v>
      </c>
      <c r="H754" s="46">
        <v>0</v>
      </c>
      <c r="I754" s="46">
        <v>0</v>
      </c>
      <c r="J754" s="46">
        <v>0</v>
      </c>
      <c r="K754" s="46">
        <v>0</v>
      </c>
      <c r="L754" s="46">
        <v>1</v>
      </c>
      <c r="M754" s="46">
        <v>2</v>
      </c>
      <c r="N754" s="46">
        <v>2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0</v>
      </c>
      <c r="U754" s="46">
        <v>4</v>
      </c>
      <c r="V754" s="46">
        <v>3</v>
      </c>
      <c r="W754" s="46">
        <v>3</v>
      </c>
      <c r="X754" s="46">
        <v>2</v>
      </c>
      <c r="Y754" s="46">
        <v>2</v>
      </c>
      <c r="Z754" s="46">
        <v>15</v>
      </c>
      <c r="AA754" s="46">
        <v>1</v>
      </c>
      <c r="AB754" s="46">
        <v>0</v>
      </c>
      <c r="AC754" s="46">
        <v>2</v>
      </c>
      <c r="AD754" s="46">
        <v>1</v>
      </c>
      <c r="AE754" s="46">
        <v>2</v>
      </c>
      <c r="AF754" s="46">
        <v>0</v>
      </c>
      <c r="AG754" s="46">
        <v>0</v>
      </c>
      <c r="AH754" s="46">
        <v>1</v>
      </c>
      <c r="AI754" s="46">
        <v>1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</row>
    <row r="755" spans="1:40">
      <c r="A755">
        <v>744</v>
      </c>
      <c r="B755" s="100">
        <v>0.51597222222222205</v>
      </c>
      <c r="C755">
        <f t="shared" ca="1" si="33"/>
        <v>0</v>
      </c>
      <c r="D755">
        <f t="shared" si="34"/>
        <v>52</v>
      </c>
      <c r="E755">
        <f>IF(appliances!$D$46="YES",light_sim_data!B755,0)</f>
        <v>0</v>
      </c>
      <c r="F755">
        <f t="shared" si="35"/>
        <v>52</v>
      </c>
      <c r="H755" s="46">
        <v>0</v>
      </c>
      <c r="I755" s="46">
        <v>0</v>
      </c>
      <c r="J755" s="46">
        <v>0</v>
      </c>
      <c r="K755" s="46">
        <v>0</v>
      </c>
      <c r="L755" s="46">
        <v>1</v>
      </c>
      <c r="M755" s="46">
        <v>2</v>
      </c>
      <c r="N755" s="46">
        <v>2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0</v>
      </c>
      <c r="U755" s="46">
        <v>4</v>
      </c>
      <c r="V755" s="46">
        <v>3</v>
      </c>
      <c r="W755" s="46">
        <v>3</v>
      </c>
      <c r="X755" s="46">
        <v>2</v>
      </c>
      <c r="Y755" s="46">
        <v>2</v>
      </c>
      <c r="Z755" s="46">
        <v>15</v>
      </c>
      <c r="AA755" s="46">
        <v>1</v>
      </c>
      <c r="AB755" s="46">
        <v>0</v>
      </c>
      <c r="AC755" s="46">
        <v>2</v>
      </c>
      <c r="AD755" s="46">
        <v>1</v>
      </c>
      <c r="AE755" s="46">
        <v>2</v>
      </c>
      <c r="AF755" s="46">
        <v>0</v>
      </c>
      <c r="AG755" s="46">
        <v>0</v>
      </c>
      <c r="AH755" s="46">
        <v>1</v>
      </c>
      <c r="AI755" s="46">
        <v>1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</row>
    <row r="756" spans="1:40">
      <c r="A756">
        <v>745</v>
      </c>
      <c r="B756" s="100">
        <v>0.51666666666666705</v>
      </c>
      <c r="C756">
        <f t="shared" ca="1" si="33"/>
        <v>0</v>
      </c>
      <c r="D756">
        <f t="shared" si="34"/>
        <v>52</v>
      </c>
      <c r="E756">
        <f>IF(appliances!$D$46="YES",light_sim_data!B756,0)</f>
        <v>0</v>
      </c>
      <c r="F756">
        <f t="shared" si="35"/>
        <v>52</v>
      </c>
      <c r="H756" s="46">
        <v>0</v>
      </c>
      <c r="I756" s="46">
        <v>0</v>
      </c>
      <c r="J756" s="46">
        <v>0</v>
      </c>
      <c r="K756" s="46">
        <v>0</v>
      </c>
      <c r="L756" s="46">
        <v>1</v>
      </c>
      <c r="M756" s="46">
        <v>2</v>
      </c>
      <c r="N756" s="46">
        <v>2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0</v>
      </c>
      <c r="U756" s="46">
        <v>4</v>
      </c>
      <c r="V756" s="46">
        <v>3</v>
      </c>
      <c r="W756" s="46">
        <v>3</v>
      </c>
      <c r="X756" s="46">
        <v>2</v>
      </c>
      <c r="Y756" s="46">
        <v>2</v>
      </c>
      <c r="Z756" s="46">
        <v>15</v>
      </c>
      <c r="AA756" s="46">
        <v>1</v>
      </c>
      <c r="AB756" s="46">
        <v>0</v>
      </c>
      <c r="AC756" s="46">
        <v>2</v>
      </c>
      <c r="AD756" s="46">
        <v>1</v>
      </c>
      <c r="AE756" s="46">
        <v>2</v>
      </c>
      <c r="AF756" s="46">
        <v>0</v>
      </c>
      <c r="AG756" s="46">
        <v>0</v>
      </c>
      <c r="AH756" s="46">
        <v>1</v>
      </c>
      <c r="AI756" s="46">
        <v>1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</row>
    <row r="757" spans="1:40">
      <c r="A757">
        <v>746</v>
      </c>
      <c r="B757" s="100">
        <v>0.51736111111111105</v>
      </c>
      <c r="C757">
        <f t="shared" ca="1" si="33"/>
        <v>0</v>
      </c>
      <c r="D757">
        <f t="shared" si="34"/>
        <v>52</v>
      </c>
      <c r="E757">
        <f>IF(appliances!$D$46="YES",light_sim_data!B757,0)</f>
        <v>0</v>
      </c>
      <c r="F757">
        <f t="shared" si="35"/>
        <v>52</v>
      </c>
      <c r="H757" s="46">
        <v>0</v>
      </c>
      <c r="I757" s="46">
        <v>0</v>
      </c>
      <c r="J757" s="46">
        <v>0</v>
      </c>
      <c r="K757" s="46">
        <v>0</v>
      </c>
      <c r="L757" s="46">
        <v>1</v>
      </c>
      <c r="M757" s="46">
        <v>2</v>
      </c>
      <c r="N757" s="46">
        <v>2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0</v>
      </c>
      <c r="U757" s="46">
        <v>4</v>
      </c>
      <c r="V757" s="46">
        <v>3</v>
      </c>
      <c r="W757" s="46">
        <v>3</v>
      </c>
      <c r="X757" s="46">
        <v>2</v>
      </c>
      <c r="Y757" s="46">
        <v>2</v>
      </c>
      <c r="Z757" s="46">
        <v>15</v>
      </c>
      <c r="AA757" s="46">
        <v>1</v>
      </c>
      <c r="AB757" s="46">
        <v>0</v>
      </c>
      <c r="AC757" s="46">
        <v>2</v>
      </c>
      <c r="AD757" s="46">
        <v>1</v>
      </c>
      <c r="AE757" s="46">
        <v>2</v>
      </c>
      <c r="AF757" s="46">
        <v>0</v>
      </c>
      <c r="AG757" s="46">
        <v>0</v>
      </c>
      <c r="AH757" s="46">
        <v>1</v>
      </c>
      <c r="AI757" s="46">
        <v>1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</row>
    <row r="758" spans="1:40">
      <c r="A758">
        <v>747</v>
      </c>
      <c r="B758" s="100">
        <v>0.51805555555555605</v>
      </c>
      <c r="C758">
        <f t="shared" ca="1" si="33"/>
        <v>0</v>
      </c>
      <c r="D758">
        <f t="shared" si="34"/>
        <v>52</v>
      </c>
      <c r="E758">
        <f>IF(appliances!$D$46="YES",light_sim_data!B758,0)</f>
        <v>0</v>
      </c>
      <c r="F758">
        <f t="shared" si="35"/>
        <v>52</v>
      </c>
      <c r="H758" s="46">
        <v>0</v>
      </c>
      <c r="I758" s="46">
        <v>0</v>
      </c>
      <c r="J758" s="46">
        <v>0</v>
      </c>
      <c r="K758" s="46">
        <v>0</v>
      </c>
      <c r="L758" s="46">
        <v>1</v>
      </c>
      <c r="M758" s="46">
        <v>2</v>
      </c>
      <c r="N758" s="46">
        <v>2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0</v>
      </c>
      <c r="U758" s="46">
        <v>4</v>
      </c>
      <c r="V758" s="46">
        <v>3</v>
      </c>
      <c r="W758" s="46">
        <v>3</v>
      </c>
      <c r="X758" s="46">
        <v>2</v>
      </c>
      <c r="Y758" s="46">
        <v>2</v>
      </c>
      <c r="Z758" s="46">
        <v>15</v>
      </c>
      <c r="AA758" s="46">
        <v>1</v>
      </c>
      <c r="AB758" s="46">
        <v>0</v>
      </c>
      <c r="AC758" s="46">
        <v>2</v>
      </c>
      <c r="AD758" s="46">
        <v>1</v>
      </c>
      <c r="AE758" s="46">
        <v>2</v>
      </c>
      <c r="AF758" s="46">
        <v>0</v>
      </c>
      <c r="AG758" s="46">
        <v>0</v>
      </c>
      <c r="AH758" s="46">
        <v>1</v>
      </c>
      <c r="AI758" s="46">
        <v>1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</row>
    <row r="759" spans="1:40">
      <c r="A759">
        <v>748</v>
      </c>
      <c r="B759" s="100">
        <v>0.51875000000000004</v>
      </c>
      <c r="C759">
        <f t="shared" ca="1" si="33"/>
        <v>0</v>
      </c>
      <c r="D759">
        <f t="shared" si="34"/>
        <v>52</v>
      </c>
      <c r="E759">
        <f>IF(appliances!$D$46="YES",light_sim_data!B759,0)</f>
        <v>0</v>
      </c>
      <c r="F759">
        <f t="shared" si="35"/>
        <v>52</v>
      </c>
      <c r="H759" s="46">
        <v>0</v>
      </c>
      <c r="I759" s="46">
        <v>0</v>
      </c>
      <c r="J759" s="46">
        <v>0</v>
      </c>
      <c r="K759" s="46">
        <v>0</v>
      </c>
      <c r="L759" s="46">
        <v>1</v>
      </c>
      <c r="M759" s="46">
        <v>2</v>
      </c>
      <c r="N759" s="46">
        <v>2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0</v>
      </c>
      <c r="U759" s="46">
        <v>4</v>
      </c>
      <c r="V759" s="46">
        <v>3</v>
      </c>
      <c r="W759" s="46">
        <v>3</v>
      </c>
      <c r="X759" s="46">
        <v>2</v>
      </c>
      <c r="Y759" s="46">
        <v>2</v>
      </c>
      <c r="Z759" s="46">
        <v>15</v>
      </c>
      <c r="AA759" s="46">
        <v>1</v>
      </c>
      <c r="AB759" s="46">
        <v>0</v>
      </c>
      <c r="AC759" s="46">
        <v>2</v>
      </c>
      <c r="AD759" s="46">
        <v>1</v>
      </c>
      <c r="AE759" s="46">
        <v>2</v>
      </c>
      <c r="AF759" s="46">
        <v>0</v>
      </c>
      <c r="AG759" s="46">
        <v>0</v>
      </c>
      <c r="AH759" s="46">
        <v>1</v>
      </c>
      <c r="AI759" s="46">
        <v>1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</row>
    <row r="760" spans="1:40">
      <c r="A760">
        <v>749</v>
      </c>
      <c r="B760" s="100">
        <v>0.51944444444444404</v>
      </c>
      <c r="C760">
        <f t="shared" ca="1" si="33"/>
        <v>0</v>
      </c>
      <c r="D760">
        <f t="shared" si="34"/>
        <v>52</v>
      </c>
      <c r="E760">
        <f>IF(appliances!$D$46="YES",light_sim_data!B760,0)</f>
        <v>0</v>
      </c>
      <c r="F760">
        <f t="shared" si="35"/>
        <v>52</v>
      </c>
      <c r="H760" s="46">
        <v>0</v>
      </c>
      <c r="I760" s="46">
        <v>0</v>
      </c>
      <c r="J760" s="46">
        <v>0</v>
      </c>
      <c r="K760" s="46">
        <v>0</v>
      </c>
      <c r="L760" s="46">
        <v>1</v>
      </c>
      <c r="M760" s="46">
        <v>2</v>
      </c>
      <c r="N760" s="46">
        <v>2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0</v>
      </c>
      <c r="U760" s="46">
        <v>4</v>
      </c>
      <c r="V760" s="46">
        <v>3</v>
      </c>
      <c r="W760" s="46">
        <v>3</v>
      </c>
      <c r="X760" s="46">
        <v>2</v>
      </c>
      <c r="Y760" s="46">
        <v>2</v>
      </c>
      <c r="Z760" s="46">
        <v>15</v>
      </c>
      <c r="AA760" s="46">
        <v>1</v>
      </c>
      <c r="AB760" s="46">
        <v>0</v>
      </c>
      <c r="AC760" s="46">
        <v>2</v>
      </c>
      <c r="AD760" s="46">
        <v>1</v>
      </c>
      <c r="AE760" s="46">
        <v>2</v>
      </c>
      <c r="AF760" s="46">
        <v>0</v>
      </c>
      <c r="AG760" s="46">
        <v>0</v>
      </c>
      <c r="AH760" s="46">
        <v>1</v>
      </c>
      <c r="AI760" s="46">
        <v>1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</row>
    <row r="761" spans="1:40">
      <c r="A761">
        <v>750</v>
      </c>
      <c r="B761" s="100">
        <v>0.52013888888888904</v>
      </c>
      <c r="C761">
        <f t="shared" ca="1" si="33"/>
        <v>0</v>
      </c>
      <c r="D761">
        <f t="shared" si="34"/>
        <v>52</v>
      </c>
      <c r="E761">
        <f>IF(appliances!$D$46="YES",light_sim_data!B761,0)</f>
        <v>0</v>
      </c>
      <c r="F761">
        <f t="shared" si="35"/>
        <v>52</v>
      </c>
      <c r="H761" s="46">
        <v>0</v>
      </c>
      <c r="I761" s="46">
        <v>0</v>
      </c>
      <c r="J761" s="46">
        <v>0</v>
      </c>
      <c r="K761" s="46">
        <v>0</v>
      </c>
      <c r="L761" s="46">
        <v>1</v>
      </c>
      <c r="M761" s="46">
        <v>2</v>
      </c>
      <c r="N761" s="46">
        <v>2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0</v>
      </c>
      <c r="U761" s="46">
        <v>4</v>
      </c>
      <c r="V761" s="46">
        <v>3</v>
      </c>
      <c r="W761" s="46">
        <v>3</v>
      </c>
      <c r="X761" s="46">
        <v>2</v>
      </c>
      <c r="Y761" s="46">
        <v>2</v>
      </c>
      <c r="Z761" s="46">
        <v>15</v>
      </c>
      <c r="AA761" s="46">
        <v>1</v>
      </c>
      <c r="AB761" s="46">
        <v>0</v>
      </c>
      <c r="AC761" s="46">
        <v>2</v>
      </c>
      <c r="AD761" s="46">
        <v>1</v>
      </c>
      <c r="AE761" s="46">
        <v>2</v>
      </c>
      <c r="AF761" s="46">
        <v>0</v>
      </c>
      <c r="AG761" s="46">
        <v>0</v>
      </c>
      <c r="AH761" s="46">
        <v>1</v>
      </c>
      <c r="AI761" s="46">
        <v>1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</row>
    <row r="762" spans="1:40">
      <c r="A762">
        <v>751</v>
      </c>
      <c r="B762" s="100">
        <v>0.52083333333333304</v>
      </c>
      <c r="C762">
        <f t="shared" ca="1" si="33"/>
        <v>0</v>
      </c>
      <c r="D762">
        <f t="shared" si="34"/>
        <v>52</v>
      </c>
      <c r="E762">
        <f>IF(appliances!$D$46="YES",light_sim_data!B762,0)</f>
        <v>0</v>
      </c>
      <c r="F762">
        <f t="shared" si="35"/>
        <v>52</v>
      </c>
      <c r="H762" s="46">
        <v>0</v>
      </c>
      <c r="I762" s="46">
        <v>0</v>
      </c>
      <c r="J762" s="46">
        <v>0</v>
      </c>
      <c r="K762" s="46">
        <v>0</v>
      </c>
      <c r="L762" s="46">
        <v>1</v>
      </c>
      <c r="M762" s="46">
        <v>2</v>
      </c>
      <c r="N762" s="46">
        <v>2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0</v>
      </c>
      <c r="U762" s="46">
        <v>4</v>
      </c>
      <c r="V762" s="46">
        <v>3</v>
      </c>
      <c r="W762" s="46">
        <v>3</v>
      </c>
      <c r="X762" s="46">
        <v>2</v>
      </c>
      <c r="Y762" s="46">
        <v>2</v>
      </c>
      <c r="Z762" s="46">
        <v>15</v>
      </c>
      <c r="AA762" s="46">
        <v>1</v>
      </c>
      <c r="AB762" s="46">
        <v>0</v>
      </c>
      <c r="AC762" s="46">
        <v>2</v>
      </c>
      <c r="AD762" s="46">
        <v>1</v>
      </c>
      <c r="AE762" s="46">
        <v>2</v>
      </c>
      <c r="AF762" s="46">
        <v>0</v>
      </c>
      <c r="AG762" s="46">
        <v>0</v>
      </c>
      <c r="AH762" s="46">
        <v>1</v>
      </c>
      <c r="AI762" s="46">
        <v>1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</row>
    <row r="763" spans="1:40">
      <c r="A763">
        <v>752</v>
      </c>
      <c r="B763" s="100">
        <v>0.52152777777777803</v>
      </c>
      <c r="C763">
        <f t="shared" ca="1" si="33"/>
        <v>0</v>
      </c>
      <c r="D763">
        <f t="shared" si="34"/>
        <v>52</v>
      </c>
      <c r="E763">
        <f>IF(appliances!$D$46="YES",light_sim_data!B763,0)</f>
        <v>0</v>
      </c>
      <c r="F763">
        <f t="shared" si="35"/>
        <v>52</v>
      </c>
      <c r="H763" s="46">
        <v>0</v>
      </c>
      <c r="I763" s="46">
        <v>0</v>
      </c>
      <c r="J763" s="46">
        <v>0</v>
      </c>
      <c r="K763" s="46">
        <v>0</v>
      </c>
      <c r="L763" s="46">
        <v>1</v>
      </c>
      <c r="M763" s="46">
        <v>2</v>
      </c>
      <c r="N763" s="46">
        <v>2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0</v>
      </c>
      <c r="U763" s="46">
        <v>4</v>
      </c>
      <c r="V763" s="46">
        <v>3</v>
      </c>
      <c r="W763" s="46">
        <v>3</v>
      </c>
      <c r="X763" s="46">
        <v>2</v>
      </c>
      <c r="Y763" s="46">
        <v>2</v>
      </c>
      <c r="Z763" s="46">
        <v>15</v>
      </c>
      <c r="AA763" s="46">
        <v>1</v>
      </c>
      <c r="AB763" s="46">
        <v>0</v>
      </c>
      <c r="AC763" s="46">
        <v>2</v>
      </c>
      <c r="AD763" s="46">
        <v>1</v>
      </c>
      <c r="AE763" s="46">
        <v>2</v>
      </c>
      <c r="AF763" s="46">
        <v>0</v>
      </c>
      <c r="AG763" s="46">
        <v>0</v>
      </c>
      <c r="AH763" s="46">
        <v>1</v>
      </c>
      <c r="AI763" s="46">
        <v>1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</row>
    <row r="764" spans="1:40">
      <c r="A764">
        <v>753</v>
      </c>
      <c r="B764" s="100">
        <v>0.52222222222222203</v>
      </c>
      <c r="C764">
        <f t="shared" ca="1" si="33"/>
        <v>0</v>
      </c>
      <c r="D764">
        <f t="shared" si="34"/>
        <v>52</v>
      </c>
      <c r="E764">
        <f>IF(appliances!$D$46="YES",light_sim_data!B764,0)</f>
        <v>0</v>
      </c>
      <c r="F764">
        <f t="shared" si="35"/>
        <v>52</v>
      </c>
      <c r="H764" s="46">
        <v>0</v>
      </c>
      <c r="I764" s="46">
        <v>0</v>
      </c>
      <c r="J764" s="46">
        <v>0</v>
      </c>
      <c r="K764" s="46">
        <v>0</v>
      </c>
      <c r="L764" s="46">
        <v>1</v>
      </c>
      <c r="M764" s="46">
        <v>2</v>
      </c>
      <c r="N764" s="46">
        <v>2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0</v>
      </c>
      <c r="U764" s="46">
        <v>4</v>
      </c>
      <c r="V764" s="46">
        <v>3</v>
      </c>
      <c r="W764" s="46">
        <v>3</v>
      </c>
      <c r="X764" s="46">
        <v>2</v>
      </c>
      <c r="Y764" s="46">
        <v>2</v>
      </c>
      <c r="Z764" s="46">
        <v>15</v>
      </c>
      <c r="AA764" s="46">
        <v>1</v>
      </c>
      <c r="AB764" s="46">
        <v>0</v>
      </c>
      <c r="AC764" s="46">
        <v>2</v>
      </c>
      <c r="AD764" s="46">
        <v>1</v>
      </c>
      <c r="AE764" s="46">
        <v>2</v>
      </c>
      <c r="AF764" s="46">
        <v>0</v>
      </c>
      <c r="AG764" s="46">
        <v>0</v>
      </c>
      <c r="AH764" s="46">
        <v>1</v>
      </c>
      <c r="AI764" s="46">
        <v>1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</row>
    <row r="765" spans="1:40">
      <c r="A765">
        <v>754</v>
      </c>
      <c r="B765" s="100">
        <v>0.52291666666666703</v>
      </c>
      <c r="C765">
        <f t="shared" ca="1" si="33"/>
        <v>0</v>
      </c>
      <c r="D765">
        <f t="shared" si="34"/>
        <v>52</v>
      </c>
      <c r="E765">
        <f>IF(appliances!$D$46="YES",light_sim_data!B765,0)</f>
        <v>0</v>
      </c>
      <c r="F765">
        <f t="shared" si="35"/>
        <v>52</v>
      </c>
      <c r="H765" s="46">
        <v>0</v>
      </c>
      <c r="I765" s="46">
        <v>0</v>
      </c>
      <c r="J765" s="46">
        <v>0</v>
      </c>
      <c r="K765" s="46">
        <v>0</v>
      </c>
      <c r="L765" s="46">
        <v>1</v>
      </c>
      <c r="M765" s="46">
        <v>2</v>
      </c>
      <c r="N765" s="46">
        <v>2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0</v>
      </c>
      <c r="U765" s="46">
        <v>4</v>
      </c>
      <c r="V765" s="46">
        <v>3</v>
      </c>
      <c r="W765" s="46">
        <v>3</v>
      </c>
      <c r="X765" s="46">
        <v>2</v>
      </c>
      <c r="Y765" s="46">
        <v>2</v>
      </c>
      <c r="Z765" s="46">
        <v>15</v>
      </c>
      <c r="AA765" s="46">
        <v>1</v>
      </c>
      <c r="AB765" s="46">
        <v>0</v>
      </c>
      <c r="AC765" s="46">
        <v>2</v>
      </c>
      <c r="AD765" s="46">
        <v>1</v>
      </c>
      <c r="AE765" s="46">
        <v>2</v>
      </c>
      <c r="AF765" s="46">
        <v>0</v>
      </c>
      <c r="AG765" s="46">
        <v>0</v>
      </c>
      <c r="AH765" s="46">
        <v>1</v>
      </c>
      <c r="AI765" s="46">
        <v>1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</row>
    <row r="766" spans="1:40">
      <c r="A766">
        <v>755</v>
      </c>
      <c r="B766" s="100">
        <v>0.52361111111111103</v>
      </c>
      <c r="C766">
        <f t="shared" ca="1" si="33"/>
        <v>0</v>
      </c>
      <c r="D766">
        <f t="shared" si="34"/>
        <v>52</v>
      </c>
      <c r="E766">
        <f>IF(appliances!$D$46="YES",light_sim_data!B766,0)</f>
        <v>0</v>
      </c>
      <c r="F766">
        <f t="shared" si="35"/>
        <v>52</v>
      </c>
      <c r="H766" s="46">
        <v>0</v>
      </c>
      <c r="I766" s="46">
        <v>0</v>
      </c>
      <c r="J766" s="46">
        <v>0</v>
      </c>
      <c r="K766" s="46">
        <v>0</v>
      </c>
      <c r="L766" s="46">
        <v>1</v>
      </c>
      <c r="M766" s="46">
        <v>2</v>
      </c>
      <c r="N766" s="46">
        <v>2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0</v>
      </c>
      <c r="U766" s="46">
        <v>4</v>
      </c>
      <c r="V766" s="46">
        <v>3</v>
      </c>
      <c r="W766" s="46">
        <v>3</v>
      </c>
      <c r="X766" s="46">
        <v>2</v>
      </c>
      <c r="Y766" s="46">
        <v>2</v>
      </c>
      <c r="Z766" s="46">
        <v>15</v>
      </c>
      <c r="AA766" s="46">
        <v>1</v>
      </c>
      <c r="AB766" s="46">
        <v>0</v>
      </c>
      <c r="AC766" s="46">
        <v>2</v>
      </c>
      <c r="AD766" s="46">
        <v>1</v>
      </c>
      <c r="AE766" s="46">
        <v>2</v>
      </c>
      <c r="AF766" s="46">
        <v>0</v>
      </c>
      <c r="AG766" s="46">
        <v>0</v>
      </c>
      <c r="AH766" s="46">
        <v>1</v>
      </c>
      <c r="AI766" s="46">
        <v>1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</row>
    <row r="767" spans="1:40">
      <c r="A767">
        <v>756</v>
      </c>
      <c r="B767" s="100">
        <v>0.52430555555555602</v>
      </c>
      <c r="C767">
        <f t="shared" ca="1" si="33"/>
        <v>0</v>
      </c>
      <c r="D767">
        <f t="shared" si="34"/>
        <v>52</v>
      </c>
      <c r="E767">
        <f>IF(appliances!$D$46="YES",light_sim_data!B767,0)</f>
        <v>0</v>
      </c>
      <c r="F767">
        <f t="shared" si="35"/>
        <v>52</v>
      </c>
      <c r="H767" s="46">
        <v>0</v>
      </c>
      <c r="I767" s="46">
        <v>0</v>
      </c>
      <c r="J767" s="46">
        <v>0</v>
      </c>
      <c r="K767" s="46">
        <v>0</v>
      </c>
      <c r="L767" s="46">
        <v>1</v>
      </c>
      <c r="M767" s="46">
        <v>2</v>
      </c>
      <c r="N767" s="46">
        <v>2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0</v>
      </c>
      <c r="U767" s="46">
        <v>4</v>
      </c>
      <c r="V767" s="46">
        <v>3</v>
      </c>
      <c r="W767" s="46">
        <v>3</v>
      </c>
      <c r="X767" s="46">
        <v>2</v>
      </c>
      <c r="Y767" s="46">
        <v>2</v>
      </c>
      <c r="Z767" s="46">
        <v>15</v>
      </c>
      <c r="AA767" s="46">
        <v>1</v>
      </c>
      <c r="AB767" s="46">
        <v>0</v>
      </c>
      <c r="AC767" s="46">
        <v>2</v>
      </c>
      <c r="AD767" s="46">
        <v>1</v>
      </c>
      <c r="AE767" s="46">
        <v>2</v>
      </c>
      <c r="AF767" s="46">
        <v>0</v>
      </c>
      <c r="AG767" s="46">
        <v>0</v>
      </c>
      <c r="AH767" s="46">
        <v>1</v>
      </c>
      <c r="AI767" s="46">
        <v>1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</row>
    <row r="768" spans="1:40">
      <c r="A768">
        <v>757</v>
      </c>
      <c r="B768" s="100">
        <v>0.52500000000000002</v>
      </c>
      <c r="C768">
        <f t="shared" ca="1" si="33"/>
        <v>0</v>
      </c>
      <c r="D768">
        <f t="shared" si="34"/>
        <v>52</v>
      </c>
      <c r="E768">
        <f>IF(appliances!$D$46="YES",light_sim_data!B768,0)</f>
        <v>0</v>
      </c>
      <c r="F768">
        <f t="shared" si="35"/>
        <v>52</v>
      </c>
      <c r="H768" s="46">
        <v>0</v>
      </c>
      <c r="I768" s="46">
        <v>0</v>
      </c>
      <c r="J768" s="46">
        <v>0</v>
      </c>
      <c r="K768" s="46">
        <v>0</v>
      </c>
      <c r="L768" s="46">
        <v>1</v>
      </c>
      <c r="M768" s="46">
        <v>2</v>
      </c>
      <c r="N768" s="46">
        <v>2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0</v>
      </c>
      <c r="U768" s="46">
        <v>4</v>
      </c>
      <c r="V768" s="46">
        <v>3</v>
      </c>
      <c r="W768" s="46">
        <v>3</v>
      </c>
      <c r="X768" s="46">
        <v>2</v>
      </c>
      <c r="Y768" s="46">
        <v>2</v>
      </c>
      <c r="Z768" s="46">
        <v>15</v>
      </c>
      <c r="AA768" s="46">
        <v>1</v>
      </c>
      <c r="AB768" s="46">
        <v>0</v>
      </c>
      <c r="AC768" s="46">
        <v>2</v>
      </c>
      <c r="AD768" s="46">
        <v>1</v>
      </c>
      <c r="AE768" s="46">
        <v>2</v>
      </c>
      <c r="AF768" s="46">
        <v>0</v>
      </c>
      <c r="AG768" s="46">
        <v>0</v>
      </c>
      <c r="AH768" s="46">
        <v>1</v>
      </c>
      <c r="AI768" s="46">
        <v>1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</row>
    <row r="769" spans="1:40">
      <c r="A769">
        <v>758</v>
      </c>
      <c r="B769" s="100">
        <v>0.52569444444444402</v>
      </c>
      <c r="C769">
        <f t="shared" ca="1" si="33"/>
        <v>0</v>
      </c>
      <c r="D769">
        <f t="shared" si="34"/>
        <v>52</v>
      </c>
      <c r="E769">
        <f>IF(appliances!$D$46="YES",light_sim_data!B769,0)</f>
        <v>0</v>
      </c>
      <c r="F769">
        <f t="shared" si="35"/>
        <v>52</v>
      </c>
      <c r="H769" s="46">
        <v>0</v>
      </c>
      <c r="I769" s="46">
        <v>0</v>
      </c>
      <c r="J769" s="46">
        <v>0</v>
      </c>
      <c r="K769" s="46">
        <v>0</v>
      </c>
      <c r="L769" s="46">
        <v>1</v>
      </c>
      <c r="M769" s="46">
        <v>2</v>
      </c>
      <c r="N769" s="46">
        <v>2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0</v>
      </c>
      <c r="U769" s="46">
        <v>4</v>
      </c>
      <c r="V769" s="46">
        <v>3</v>
      </c>
      <c r="W769" s="46">
        <v>3</v>
      </c>
      <c r="X769" s="46">
        <v>2</v>
      </c>
      <c r="Y769" s="46">
        <v>2</v>
      </c>
      <c r="Z769" s="46">
        <v>15</v>
      </c>
      <c r="AA769" s="46">
        <v>1</v>
      </c>
      <c r="AB769" s="46">
        <v>0</v>
      </c>
      <c r="AC769" s="46">
        <v>2</v>
      </c>
      <c r="AD769" s="46">
        <v>1</v>
      </c>
      <c r="AE769" s="46">
        <v>2</v>
      </c>
      <c r="AF769" s="46">
        <v>0</v>
      </c>
      <c r="AG769" s="46">
        <v>0</v>
      </c>
      <c r="AH769" s="46">
        <v>1</v>
      </c>
      <c r="AI769" s="46">
        <v>1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</row>
    <row r="770" spans="1:40">
      <c r="A770">
        <v>759</v>
      </c>
      <c r="B770" s="100">
        <v>0.52638888888888902</v>
      </c>
      <c r="C770">
        <f t="shared" ca="1" si="33"/>
        <v>0</v>
      </c>
      <c r="D770">
        <f t="shared" si="34"/>
        <v>52</v>
      </c>
      <c r="E770">
        <f>IF(appliances!$D$46="YES",light_sim_data!B770,0)</f>
        <v>0</v>
      </c>
      <c r="F770">
        <f t="shared" si="35"/>
        <v>52</v>
      </c>
      <c r="H770" s="46">
        <v>0</v>
      </c>
      <c r="I770" s="46">
        <v>0</v>
      </c>
      <c r="J770" s="46">
        <v>0</v>
      </c>
      <c r="K770" s="46">
        <v>0</v>
      </c>
      <c r="L770" s="46">
        <v>1</v>
      </c>
      <c r="M770" s="46">
        <v>2</v>
      </c>
      <c r="N770" s="46">
        <v>2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0</v>
      </c>
      <c r="U770" s="46">
        <v>4</v>
      </c>
      <c r="V770" s="46">
        <v>3</v>
      </c>
      <c r="W770" s="46">
        <v>3</v>
      </c>
      <c r="X770" s="46">
        <v>2</v>
      </c>
      <c r="Y770" s="46">
        <v>2</v>
      </c>
      <c r="Z770" s="46">
        <v>15</v>
      </c>
      <c r="AA770" s="46">
        <v>1</v>
      </c>
      <c r="AB770" s="46">
        <v>0</v>
      </c>
      <c r="AC770" s="46">
        <v>2</v>
      </c>
      <c r="AD770" s="46">
        <v>1</v>
      </c>
      <c r="AE770" s="46">
        <v>2</v>
      </c>
      <c r="AF770" s="46">
        <v>0</v>
      </c>
      <c r="AG770" s="46">
        <v>0</v>
      </c>
      <c r="AH770" s="46">
        <v>1</v>
      </c>
      <c r="AI770" s="46">
        <v>1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</row>
    <row r="771" spans="1:40">
      <c r="A771">
        <v>760</v>
      </c>
      <c r="B771" s="100">
        <v>0.52708333333333302</v>
      </c>
      <c r="C771">
        <f t="shared" ca="1" si="33"/>
        <v>0</v>
      </c>
      <c r="D771">
        <f t="shared" si="34"/>
        <v>52</v>
      </c>
      <c r="E771">
        <f>IF(appliances!$D$46="YES",light_sim_data!B771,0)</f>
        <v>0</v>
      </c>
      <c r="F771">
        <f t="shared" si="35"/>
        <v>52</v>
      </c>
      <c r="H771" s="46">
        <v>0</v>
      </c>
      <c r="I771" s="46">
        <v>0</v>
      </c>
      <c r="J771" s="46">
        <v>0</v>
      </c>
      <c r="K771" s="46">
        <v>0</v>
      </c>
      <c r="L771" s="46">
        <v>1</v>
      </c>
      <c r="M771" s="46">
        <v>2</v>
      </c>
      <c r="N771" s="46">
        <v>2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0</v>
      </c>
      <c r="U771" s="46">
        <v>4</v>
      </c>
      <c r="V771" s="46">
        <v>3</v>
      </c>
      <c r="W771" s="46">
        <v>3</v>
      </c>
      <c r="X771" s="46">
        <v>2</v>
      </c>
      <c r="Y771" s="46">
        <v>2</v>
      </c>
      <c r="Z771" s="46">
        <v>15</v>
      </c>
      <c r="AA771" s="46">
        <v>1</v>
      </c>
      <c r="AB771" s="46">
        <v>0</v>
      </c>
      <c r="AC771" s="46">
        <v>2</v>
      </c>
      <c r="AD771" s="46">
        <v>1</v>
      </c>
      <c r="AE771" s="46">
        <v>2</v>
      </c>
      <c r="AF771" s="46">
        <v>0</v>
      </c>
      <c r="AG771" s="46">
        <v>0</v>
      </c>
      <c r="AH771" s="46">
        <v>1</v>
      </c>
      <c r="AI771" s="46">
        <v>1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</row>
    <row r="772" spans="1:40">
      <c r="A772">
        <v>761</v>
      </c>
      <c r="B772" s="100">
        <v>0.52777777777777801</v>
      </c>
      <c r="C772">
        <f t="shared" ca="1" si="33"/>
        <v>0</v>
      </c>
      <c r="D772">
        <f t="shared" si="34"/>
        <v>52</v>
      </c>
      <c r="E772">
        <f>IF(appliances!$D$46="YES",light_sim_data!B772,0)</f>
        <v>0</v>
      </c>
      <c r="F772">
        <f t="shared" si="35"/>
        <v>52</v>
      </c>
      <c r="H772" s="46">
        <v>0</v>
      </c>
      <c r="I772" s="46">
        <v>0</v>
      </c>
      <c r="J772" s="46">
        <v>0</v>
      </c>
      <c r="K772" s="46">
        <v>0</v>
      </c>
      <c r="L772" s="46">
        <v>1</v>
      </c>
      <c r="M772" s="46">
        <v>2</v>
      </c>
      <c r="N772" s="46">
        <v>2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0</v>
      </c>
      <c r="U772" s="46">
        <v>4</v>
      </c>
      <c r="V772" s="46">
        <v>3</v>
      </c>
      <c r="W772" s="46">
        <v>3</v>
      </c>
      <c r="X772" s="46">
        <v>2</v>
      </c>
      <c r="Y772" s="46">
        <v>2</v>
      </c>
      <c r="Z772" s="46">
        <v>15</v>
      </c>
      <c r="AA772" s="46">
        <v>1</v>
      </c>
      <c r="AB772" s="46">
        <v>0</v>
      </c>
      <c r="AC772" s="46">
        <v>2</v>
      </c>
      <c r="AD772" s="46">
        <v>1</v>
      </c>
      <c r="AE772" s="46">
        <v>2</v>
      </c>
      <c r="AF772" s="46">
        <v>0</v>
      </c>
      <c r="AG772" s="46">
        <v>0</v>
      </c>
      <c r="AH772" s="46">
        <v>1</v>
      </c>
      <c r="AI772" s="46">
        <v>1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</row>
    <row r="773" spans="1:40">
      <c r="A773">
        <v>762</v>
      </c>
      <c r="B773" s="100">
        <v>0.52847222222222201</v>
      </c>
      <c r="C773">
        <f t="shared" ca="1" si="33"/>
        <v>0</v>
      </c>
      <c r="D773">
        <f t="shared" si="34"/>
        <v>52</v>
      </c>
      <c r="E773">
        <f>IF(appliances!$D$46="YES",light_sim_data!B773,0)</f>
        <v>0</v>
      </c>
      <c r="F773">
        <f t="shared" si="35"/>
        <v>52</v>
      </c>
      <c r="H773" s="46">
        <v>0</v>
      </c>
      <c r="I773" s="46">
        <v>0</v>
      </c>
      <c r="J773" s="46">
        <v>0</v>
      </c>
      <c r="K773" s="46">
        <v>0</v>
      </c>
      <c r="L773" s="46">
        <v>1</v>
      </c>
      <c r="M773" s="46">
        <v>2</v>
      </c>
      <c r="N773" s="46">
        <v>2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0</v>
      </c>
      <c r="U773" s="46">
        <v>4</v>
      </c>
      <c r="V773" s="46">
        <v>3</v>
      </c>
      <c r="W773" s="46">
        <v>3</v>
      </c>
      <c r="X773" s="46">
        <v>2</v>
      </c>
      <c r="Y773" s="46">
        <v>2</v>
      </c>
      <c r="Z773" s="46">
        <v>15</v>
      </c>
      <c r="AA773" s="46">
        <v>1</v>
      </c>
      <c r="AB773" s="46">
        <v>0</v>
      </c>
      <c r="AC773" s="46">
        <v>2</v>
      </c>
      <c r="AD773" s="46">
        <v>1</v>
      </c>
      <c r="AE773" s="46">
        <v>2</v>
      </c>
      <c r="AF773" s="46">
        <v>0</v>
      </c>
      <c r="AG773" s="46">
        <v>0</v>
      </c>
      <c r="AH773" s="46">
        <v>1</v>
      </c>
      <c r="AI773" s="46">
        <v>1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</row>
    <row r="774" spans="1:40">
      <c r="A774">
        <v>763</v>
      </c>
      <c r="B774" s="100">
        <v>0.52916666666666701</v>
      </c>
      <c r="C774">
        <f t="shared" ca="1" si="33"/>
        <v>0</v>
      </c>
      <c r="D774">
        <f t="shared" si="34"/>
        <v>52</v>
      </c>
      <c r="E774">
        <f>IF(appliances!$D$46="YES",light_sim_data!B774,0)</f>
        <v>0</v>
      </c>
      <c r="F774">
        <f t="shared" si="35"/>
        <v>52</v>
      </c>
      <c r="H774" s="46">
        <v>0</v>
      </c>
      <c r="I774" s="46">
        <v>0</v>
      </c>
      <c r="J774" s="46">
        <v>0</v>
      </c>
      <c r="K774" s="46">
        <v>0</v>
      </c>
      <c r="L774" s="46">
        <v>1</v>
      </c>
      <c r="M774" s="46">
        <v>2</v>
      </c>
      <c r="N774" s="46">
        <v>2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0</v>
      </c>
      <c r="U774" s="46">
        <v>4</v>
      </c>
      <c r="V774" s="46">
        <v>3</v>
      </c>
      <c r="W774" s="46">
        <v>3</v>
      </c>
      <c r="X774" s="46">
        <v>2</v>
      </c>
      <c r="Y774" s="46">
        <v>2</v>
      </c>
      <c r="Z774" s="46">
        <v>15</v>
      </c>
      <c r="AA774" s="46">
        <v>1</v>
      </c>
      <c r="AB774" s="46">
        <v>0</v>
      </c>
      <c r="AC774" s="46">
        <v>2</v>
      </c>
      <c r="AD774" s="46">
        <v>1</v>
      </c>
      <c r="AE774" s="46">
        <v>2</v>
      </c>
      <c r="AF774" s="46">
        <v>0</v>
      </c>
      <c r="AG774" s="46">
        <v>0</v>
      </c>
      <c r="AH774" s="46">
        <v>1</v>
      </c>
      <c r="AI774" s="46">
        <v>1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</row>
    <row r="775" spans="1:40">
      <c r="A775">
        <v>764</v>
      </c>
      <c r="B775" s="100">
        <v>0.52986111111111101</v>
      </c>
      <c r="C775">
        <f t="shared" ca="1" si="33"/>
        <v>0</v>
      </c>
      <c r="D775">
        <f t="shared" si="34"/>
        <v>52</v>
      </c>
      <c r="E775">
        <f>IF(appliances!$D$46="YES",light_sim_data!B775,0)</f>
        <v>0</v>
      </c>
      <c r="F775">
        <f t="shared" si="35"/>
        <v>52</v>
      </c>
      <c r="H775" s="46">
        <v>0</v>
      </c>
      <c r="I775" s="46">
        <v>0</v>
      </c>
      <c r="J775" s="46">
        <v>0</v>
      </c>
      <c r="K775" s="46">
        <v>0</v>
      </c>
      <c r="L775" s="46">
        <v>1</v>
      </c>
      <c r="M775" s="46">
        <v>2</v>
      </c>
      <c r="N775" s="46">
        <v>2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0</v>
      </c>
      <c r="U775" s="46">
        <v>4</v>
      </c>
      <c r="V775" s="46">
        <v>3</v>
      </c>
      <c r="W775" s="46">
        <v>3</v>
      </c>
      <c r="X775" s="46">
        <v>2</v>
      </c>
      <c r="Y775" s="46">
        <v>2</v>
      </c>
      <c r="Z775" s="46">
        <v>15</v>
      </c>
      <c r="AA775" s="46">
        <v>1</v>
      </c>
      <c r="AB775" s="46">
        <v>0</v>
      </c>
      <c r="AC775" s="46">
        <v>2</v>
      </c>
      <c r="AD775" s="46">
        <v>1</v>
      </c>
      <c r="AE775" s="46">
        <v>2</v>
      </c>
      <c r="AF775" s="46">
        <v>0</v>
      </c>
      <c r="AG775" s="46">
        <v>0</v>
      </c>
      <c r="AH775" s="46">
        <v>1</v>
      </c>
      <c r="AI775" s="46">
        <v>1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</row>
    <row r="776" spans="1:40">
      <c r="A776">
        <v>765</v>
      </c>
      <c r="B776" s="100">
        <v>0.530555555555556</v>
      </c>
      <c r="C776">
        <f t="shared" ca="1" si="33"/>
        <v>0</v>
      </c>
      <c r="D776">
        <f t="shared" si="34"/>
        <v>52</v>
      </c>
      <c r="E776">
        <f>IF(appliances!$D$46="YES",light_sim_data!B776,0)</f>
        <v>0</v>
      </c>
      <c r="F776">
        <f t="shared" si="35"/>
        <v>52</v>
      </c>
      <c r="H776" s="46">
        <v>0</v>
      </c>
      <c r="I776" s="46">
        <v>0</v>
      </c>
      <c r="J776" s="46">
        <v>0</v>
      </c>
      <c r="K776" s="46">
        <v>0</v>
      </c>
      <c r="L776" s="46">
        <v>1</v>
      </c>
      <c r="M776" s="46">
        <v>2</v>
      </c>
      <c r="N776" s="46">
        <v>2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0</v>
      </c>
      <c r="U776" s="46">
        <v>4</v>
      </c>
      <c r="V776" s="46">
        <v>3</v>
      </c>
      <c r="W776" s="46">
        <v>3</v>
      </c>
      <c r="X776" s="46">
        <v>2</v>
      </c>
      <c r="Y776" s="46">
        <v>2</v>
      </c>
      <c r="Z776" s="46">
        <v>15</v>
      </c>
      <c r="AA776" s="46">
        <v>1</v>
      </c>
      <c r="AB776" s="46">
        <v>0</v>
      </c>
      <c r="AC776" s="46">
        <v>2</v>
      </c>
      <c r="AD776" s="46">
        <v>1</v>
      </c>
      <c r="AE776" s="46">
        <v>2</v>
      </c>
      <c r="AF776" s="46">
        <v>0</v>
      </c>
      <c r="AG776" s="46">
        <v>0</v>
      </c>
      <c r="AH776" s="46">
        <v>1</v>
      </c>
      <c r="AI776" s="46">
        <v>1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</row>
    <row r="777" spans="1:40">
      <c r="A777">
        <v>766</v>
      </c>
      <c r="B777" s="100">
        <v>0.53125</v>
      </c>
      <c r="C777">
        <f t="shared" ca="1" si="33"/>
        <v>0</v>
      </c>
      <c r="D777">
        <f t="shared" si="34"/>
        <v>52</v>
      </c>
      <c r="E777">
        <f>IF(appliances!$D$46="YES",light_sim_data!B777,0)</f>
        <v>0</v>
      </c>
      <c r="F777">
        <f t="shared" si="35"/>
        <v>52</v>
      </c>
      <c r="H777" s="46">
        <v>0</v>
      </c>
      <c r="I777" s="46">
        <v>0</v>
      </c>
      <c r="J777" s="46">
        <v>0</v>
      </c>
      <c r="K777" s="46">
        <v>0</v>
      </c>
      <c r="L777" s="46">
        <v>1</v>
      </c>
      <c r="M777" s="46">
        <v>2</v>
      </c>
      <c r="N777" s="46">
        <v>2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0</v>
      </c>
      <c r="U777" s="46">
        <v>4</v>
      </c>
      <c r="V777" s="46">
        <v>3</v>
      </c>
      <c r="W777" s="46">
        <v>3</v>
      </c>
      <c r="X777" s="46">
        <v>2</v>
      </c>
      <c r="Y777" s="46">
        <v>2</v>
      </c>
      <c r="Z777" s="46">
        <v>15</v>
      </c>
      <c r="AA777" s="46">
        <v>1</v>
      </c>
      <c r="AB777" s="46">
        <v>0</v>
      </c>
      <c r="AC777" s="46">
        <v>2</v>
      </c>
      <c r="AD777" s="46">
        <v>1</v>
      </c>
      <c r="AE777" s="46">
        <v>2</v>
      </c>
      <c r="AF777" s="46">
        <v>0</v>
      </c>
      <c r="AG777" s="46">
        <v>0</v>
      </c>
      <c r="AH777" s="46">
        <v>1</v>
      </c>
      <c r="AI777" s="46">
        <v>1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</row>
    <row r="778" spans="1:40">
      <c r="A778">
        <v>767</v>
      </c>
      <c r="B778" s="100">
        <v>0.531944444444444</v>
      </c>
      <c r="C778">
        <f t="shared" ca="1" si="33"/>
        <v>0</v>
      </c>
      <c r="D778">
        <f t="shared" si="34"/>
        <v>52</v>
      </c>
      <c r="E778">
        <f>IF(appliances!$D$46="YES",light_sim_data!B778,0)</f>
        <v>0</v>
      </c>
      <c r="F778">
        <f t="shared" si="35"/>
        <v>52</v>
      </c>
      <c r="H778" s="46">
        <v>0</v>
      </c>
      <c r="I778" s="46">
        <v>0</v>
      </c>
      <c r="J778" s="46">
        <v>0</v>
      </c>
      <c r="K778" s="46">
        <v>0</v>
      </c>
      <c r="L778" s="46">
        <v>1</v>
      </c>
      <c r="M778" s="46">
        <v>2</v>
      </c>
      <c r="N778" s="46">
        <v>2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0</v>
      </c>
      <c r="U778" s="46">
        <v>4</v>
      </c>
      <c r="V778" s="46">
        <v>3</v>
      </c>
      <c r="W778" s="46">
        <v>3</v>
      </c>
      <c r="X778" s="46">
        <v>2</v>
      </c>
      <c r="Y778" s="46">
        <v>2</v>
      </c>
      <c r="Z778" s="46">
        <v>15</v>
      </c>
      <c r="AA778" s="46">
        <v>1</v>
      </c>
      <c r="AB778" s="46">
        <v>0</v>
      </c>
      <c r="AC778" s="46">
        <v>2</v>
      </c>
      <c r="AD778" s="46">
        <v>1</v>
      </c>
      <c r="AE778" s="46">
        <v>2</v>
      </c>
      <c r="AF778" s="46">
        <v>0</v>
      </c>
      <c r="AG778" s="46">
        <v>0</v>
      </c>
      <c r="AH778" s="46">
        <v>1</v>
      </c>
      <c r="AI778" s="46">
        <v>1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</row>
    <row r="779" spans="1:40">
      <c r="A779">
        <v>768</v>
      </c>
      <c r="B779" s="100">
        <v>0.53263888888888899</v>
      </c>
      <c r="C779">
        <f t="shared" ca="1" si="33"/>
        <v>0</v>
      </c>
      <c r="D779">
        <f t="shared" si="34"/>
        <v>52</v>
      </c>
      <c r="E779">
        <f>IF(appliances!$D$46="YES",light_sim_data!B779,0)</f>
        <v>0</v>
      </c>
      <c r="F779">
        <f t="shared" si="35"/>
        <v>52</v>
      </c>
      <c r="H779" s="46">
        <v>0</v>
      </c>
      <c r="I779" s="46">
        <v>0</v>
      </c>
      <c r="J779" s="46">
        <v>0</v>
      </c>
      <c r="K779" s="46">
        <v>0</v>
      </c>
      <c r="L779" s="46">
        <v>1</v>
      </c>
      <c r="M779" s="46">
        <v>2</v>
      </c>
      <c r="N779" s="46">
        <v>2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0</v>
      </c>
      <c r="U779" s="46">
        <v>4</v>
      </c>
      <c r="V779" s="46">
        <v>3</v>
      </c>
      <c r="W779" s="46">
        <v>3</v>
      </c>
      <c r="X779" s="46">
        <v>2</v>
      </c>
      <c r="Y779" s="46">
        <v>2</v>
      </c>
      <c r="Z779" s="46">
        <v>15</v>
      </c>
      <c r="AA779" s="46">
        <v>1</v>
      </c>
      <c r="AB779" s="46">
        <v>0</v>
      </c>
      <c r="AC779" s="46">
        <v>2</v>
      </c>
      <c r="AD779" s="46">
        <v>1</v>
      </c>
      <c r="AE779" s="46">
        <v>2</v>
      </c>
      <c r="AF779" s="46">
        <v>0</v>
      </c>
      <c r="AG779" s="46">
        <v>0</v>
      </c>
      <c r="AH779" s="46">
        <v>1</v>
      </c>
      <c r="AI779" s="46">
        <v>1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</row>
    <row r="780" spans="1:40">
      <c r="A780">
        <v>769</v>
      </c>
      <c r="B780" s="100">
        <v>0.53333333333333299</v>
      </c>
      <c r="C780">
        <f t="shared" ca="1" si="33"/>
        <v>0</v>
      </c>
      <c r="D780">
        <f t="shared" si="34"/>
        <v>52</v>
      </c>
      <c r="E780">
        <f>IF(appliances!$D$46="YES",light_sim_data!B780,0)</f>
        <v>0</v>
      </c>
      <c r="F780">
        <f t="shared" si="35"/>
        <v>52</v>
      </c>
      <c r="H780" s="46">
        <v>0</v>
      </c>
      <c r="I780" s="46">
        <v>0</v>
      </c>
      <c r="J780" s="46">
        <v>0</v>
      </c>
      <c r="K780" s="46">
        <v>0</v>
      </c>
      <c r="L780" s="46">
        <v>1</v>
      </c>
      <c r="M780" s="46">
        <v>2</v>
      </c>
      <c r="N780" s="46">
        <v>2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0</v>
      </c>
      <c r="U780" s="46">
        <v>4</v>
      </c>
      <c r="V780" s="46">
        <v>3</v>
      </c>
      <c r="W780" s="46">
        <v>3</v>
      </c>
      <c r="X780" s="46">
        <v>2</v>
      </c>
      <c r="Y780" s="46">
        <v>2</v>
      </c>
      <c r="Z780" s="46">
        <v>15</v>
      </c>
      <c r="AA780" s="46">
        <v>1</v>
      </c>
      <c r="AB780" s="46">
        <v>0</v>
      </c>
      <c r="AC780" s="46">
        <v>2</v>
      </c>
      <c r="AD780" s="46">
        <v>1</v>
      </c>
      <c r="AE780" s="46">
        <v>2</v>
      </c>
      <c r="AF780" s="46">
        <v>0</v>
      </c>
      <c r="AG780" s="46">
        <v>0</v>
      </c>
      <c r="AH780" s="46">
        <v>1</v>
      </c>
      <c r="AI780" s="46">
        <v>1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</row>
    <row r="781" spans="1:40">
      <c r="A781">
        <v>770</v>
      </c>
      <c r="B781" s="100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52</v>
      </c>
      <c r="E781">
        <f>IF(appliances!$D$46="YES",light_sim_data!B781,0)</f>
        <v>0</v>
      </c>
      <c r="F781">
        <f t="shared" ref="F781:F844" si="38">SUM(H781:AN781)</f>
        <v>52</v>
      </c>
      <c r="H781" s="46">
        <v>0</v>
      </c>
      <c r="I781" s="46">
        <v>0</v>
      </c>
      <c r="J781" s="46">
        <v>0</v>
      </c>
      <c r="K781" s="46">
        <v>0</v>
      </c>
      <c r="L781" s="46">
        <v>1</v>
      </c>
      <c r="M781" s="46">
        <v>2</v>
      </c>
      <c r="N781" s="46">
        <v>2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0</v>
      </c>
      <c r="U781" s="46">
        <v>4</v>
      </c>
      <c r="V781" s="46">
        <v>3</v>
      </c>
      <c r="W781" s="46">
        <v>3</v>
      </c>
      <c r="X781" s="46">
        <v>2</v>
      </c>
      <c r="Y781" s="46">
        <v>2</v>
      </c>
      <c r="Z781" s="46">
        <v>15</v>
      </c>
      <c r="AA781" s="46">
        <v>1</v>
      </c>
      <c r="AB781" s="46">
        <v>0</v>
      </c>
      <c r="AC781" s="46">
        <v>2</v>
      </c>
      <c r="AD781" s="46">
        <v>1</v>
      </c>
      <c r="AE781" s="46">
        <v>2</v>
      </c>
      <c r="AF781" s="46">
        <v>0</v>
      </c>
      <c r="AG781" s="46">
        <v>0</v>
      </c>
      <c r="AH781" s="46">
        <v>1</v>
      </c>
      <c r="AI781" s="46">
        <v>1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</row>
    <row r="782" spans="1:40">
      <c r="A782">
        <v>771</v>
      </c>
      <c r="B782" s="100">
        <v>0.53472222222222199</v>
      </c>
      <c r="C782">
        <f t="shared" ca="1" si="36"/>
        <v>0</v>
      </c>
      <c r="D782">
        <f t="shared" si="37"/>
        <v>52</v>
      </c>
      <c r="E782">
        <f>IF(appliances!$D$46="YES",light_sim_data!B782,0)</f>
        <v>0</v>
      </c>
      <c r="F782">
        <f t="shared" si="38"/>
        <v>52</v>
      </c>
      <c r="H782" s="46">
        <v>0</v>
      </c>
      <c r="I782" s="46">
        <v>0</v>
      </c>
      <c r="J782" s="46">
        <v>0</v>
      </c>
      <c r="K782" s="46">
        <v>0</v>
      </c>
      <c r="L782" s="46">
        <v>1</v>
      </c>
      <c r="M782" s="46">
        <v>2</v>
      </c>
      <c r="N782" s="46">
        <v>2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0</v>
      </c>
      <c r="U782" s="46">
        <v>4</v>
      </c>
      <c r="V782" s="46">
        <v>3</v>
      </c>
      <c r="W782" s="46">
        <v>3</v>
      </c>
      <c r="X782" s="46">
        <v>2</v>
      </c>
      <c r="Y782" s="46">
        <v>2</v>
      </c>
      <c r="Z782" s="46">
        <v>15</v>
      </c>
      <c r="AA782" s="46">
        <v>1</v>
      </c>
      <c r="AB782" s="46">
        <v>0</v>
      </c>
      <c r="AC782" s="46">
        <v>2</v>
      </c>
      <c r="AD782" s="46">
        <v>1</v>
      </c>
      <c r="AE782" s="46">
        <v>2</v>
      </c>
      <c r="AF782" s="46">
        <v>0</v>
      </c>
      <c r="AG782" s="46">
        <v>0</v>
      </c>
      <c r="AH782" s="46">
        <v>1</v>
      </c>
      <c r="AI782" s="46">
        <v>1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</row>
    <row r="783" spans="1:40">
      <c r="A783">
        <v>772</v>
      </c>
      <c r="B783" s="100">
        <v>0.53541666666666698</v>
      </c>
      <c r="C783">
        <f t="shared" ca="1" si="36"/>
        <v>0</v>
      </c>
      <c r="D783">
        <f t="shared" si="37"/>
        <v>52</v>
      </c>
      <c r="E783">
        <f>IF(appliances!$D$46="YES",light_sim_data!B783,0)</f>
        <v>0</v>
      </c>
      <c r="F783">
        <f t="shared" si="38"/>
        <v>52</v>
      </c>
      <c r="H783" s="46">
        <v>0</v>
      </c>
      <c r="I783" s="46">
        <v>0</v>
      </c>
      <c r="J783" s="46">
        <v>0</v>
      </c>
      <c r="K783" s="46">
        <v>0</v>
      </c>
      <c r="L783" s="46">
        <v>1</v>
      </c>
      <c r="M783" s="46">
        <v>2</v>
      </c>
      <c r="N783" s="46">
        <v>2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0</v>
      </c>
      <c r="U783" s="46">
        <v>4</v>
      </c>
      <c r="V783" s="46">
        <v>3</v>
      </c>
      <c r="W783" s="46">
        <v>3</v>
      </c>
      <c r="X783" s="46">
        <v>2</v>
      </c>
      <c r="Y783" s="46">
        <v>2</v>
      </c>
      <c r="Z783" s="46">
        <v>15</v>
      </c>
      <c r="AA783" s="46">
        <v>1</v>
      </c>
      <c r="AB783" s="46">
        <v>0</v>
      </c>
      <c r="AC783" s="46">
        <v>2</v>
      </c>
      <c r="AD783" s="46">
        <v>1</v>
      </c>
      <c r="AE783" s="46">
        <v>2</v>
      </c>
      <c r="AF783" s="46">
        <v>0</v>
      </c>
      <c r="AG783" s="46">
        <v>0</v>
      </c>
      <c r="AH783" s="46">
        <v>1</v>
      </c>
      <c r="AI783" s="46">
        <v>1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</row>
    <row r="784" spans="1:40">
      <c r="A784">
        <v>773</v>
      </c>
      <c r="B784" s="100">
        <v>0.53611111111111098</v>
      </c>
      <c r="C784">
        <f t="shared" ca="1" si="36"/>
        <v>0</v>
      </c>
      <c r="D784">
        <f t="shared" si="37"/>
        <v>52</v>
      </c>
      <c r="E784">
        <f>IF(appliances!$D$46="YES",light_sim_data!B784,0)</f>
        <v>0</v>
      </c>
      <c r="F784">
        <f t="shared" si="38"/>
        <v>52</v>
      </c>
      <c r="H784" s="46">
        <v>0</v>
      </c>
      <c r="I784" s="46">
        <v>0</v>
      </c>
      <c r="J784" s="46">
        <v>0</v>
      </c>
      <c r="K784" s="46">
        <v>0</v>
      </c>
      <c r="L784" s="46">
        <v>1</v>
      </c>
      <c r="M784" s="46">
        <v>2</v>
      </c>
      <c r="N784" s="46">
        <v>2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0</v>
      </c>
      <c r="U784" s="46">
        <v>4</v>
      </c>
      <c r="V784" s="46">
        <v>3</v>
      </c>
      <c r="W784" s="46">
        <v>3</v>
      </c>
      <c r="X784" s="46">
        <v>2</v>
      </c>
      <c r="Y784" s="46">
        <v>2</v>
      </c>
      <c r="Z784" s="46">
        <v>15</v>
      </c>
      <c r="AA784" s="46">
        <v>1</v>
      </c>
      <c r="AB784" s="46">
        <v>0</v>
      </c>
      <c r="AC784" s="46">
        <v>2</v>
      </c>
      <c r="AD784" s="46">
        <v>1</v>
      </c>
      <c r="AE784" s="46">
        <v>2</v>
      </c>
      <c r="AF784" s="46">
        <v>0</v>
      </c>
      <c r="AG784" s="46">
        <v>0</v>
      </c>
      <c r="AH784" s="46">
        <v>1</v>
      </c>
      <c r="AI784" s="46">
        <v>1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</row>
    <row r="785" spans="1:40">
      <c r="A785">
        <v>774</v>
      </c>
      <c r="B785" s="100">
        <v>0.53680555555555598</v>
      </c>
      <c r="C785">
        <f t="shared" ca="1" si="36"/>
        <v>0</v>
      </c>
      <c r="D785">
        <f t="shared" si="37"/>
        <v>52</v>
      </c>
      <c r="E785">
        <f>IF(appliances!$D$46="YES",light_sim_data!B785,0)</f>
        <v>0</v>
      </c>
      <c r="F785">
        <f t="shared" si="38"/>
        <v>52</v>
      </c>
      <c r="H785" s="46">
        <v>0</v>
      </c>
      <c r="I785" s="46">
        <v>0</v>
      </c>
      <c r="J785" s="46">
        <v>0</v>
      </c>
      <c r="K785" s="46">
        <v>0</v>
      </c>
      <c r="L785" s="46">
        <v>1</v>
      </c>
      <c r="M785" s="46">
        <v>2</v>
      </c>
      <c r="N785" s="46">
        <v>2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0</v>
      </c>
      <c r="U785" s="46">
        <v>4</v>
      </c>
      <c r="V785" s="46">
        <v>3</v>
      </c>
      <c r="W785" s="46">
        <v>3</v>
      </c>
      <c r="X785" s="46">
        <v>2</v>
      </c>
      <c r="Y785" s="46">
        <v>2</v>
      </c>
      <c r="Z785" s="46">
        <v>15</v>
      </c>
      <c r="AA785" s="46">
        <v>1</v>
      </c>
      <c r="AB785" s="46">
        <v>0</v>
      </c>
      <c r="AC785" s="46">
        <v>2</v>
      </c>
      <c r="AD785" s="46">
        <v>1</v>
      </c>
      <c r="AE785" s="46">
        <v>2</v>
      </c>
      <c r="AF785" s="46">
        <v>0</v>
      </c>
      <c r="AG785" s="46">
        <v>0</v>
      </c>
      <c r="AH785" s="46">
        <v>1</v>
      </c>
      <c r="AI785" s="46">
        <v>1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</row>
    <row r="786" spans="1:40">
      <c r="A786">
        <v>775</v>
      </c>
      <c r="B786" s="100">
        <v>0.53749999999999998</v>
      </c>
      <c r="C786">
        <f t="shared" ca="1" si="36"/>
        <v>0</v>
      </c>
      <c r="D786">
        <f t="shared" si="37"/>
        <v>52</v>
      </c>
      <c r="E786">
        <f>IF(appliances!$D$46="YES",light_sim_data!B786,0)</f>
        <v>0</v>
      </c>
      <c r="F786">
        <f t="shared" si="38"/>
        <v>52</v>
      </c>
      <c r="H786" s="46">
        <v>0</v>
      </c>
      <c r="I786" s="46">
        <v>0</v>
      </c>
      <c r="J786" s="46">
        <v>0</v>
      </c>
      <c r="K786" s="46">
        <v>0</v>
      </c>
      <c r="L786" s="46">
        <v>1</v>
      </c>
      <c r="M786" s="46">
        <v>2</v>
      </c>
      <c r="N786" s="46">
        <v>2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0</v>
      </c>
      <c r="U786" s="46">
        <v>4</v>
      </c>
      <c r="V786" s="46">
        <v>3</v>
      </c>
      <c r="W786" s="46">
        <v>3</v>
      </c>
      <c r="X786" s="46">
        <v>2</v>
      </c>
      <c r="Y786" s="46">
        <v>2</v>
      </c>
      <c r="Z786" s="46">
        <v>15</v>
      </c>
      <c r="AA786" s="46">
        <v>1</v>
      </c>
      <c r="AB786" s="46">
        <v>0</v>
      </c>
      <c r="AC786" s="46">
        <v>2</v>
      </c>
      <c r="AD786" s="46">
        <v>1</v>
      </c>
      <c r="AE786" s="46">
        <v>2</v>
      </c>
      <c r="AF786" s="46">
        <v>0</v>
      </c>
      <c r="AG786" s="46">
        <v>0</v>
      </c>
      <c r="AH786" s="46">
        <v>1</v>
      </c>
      <c r="AI786" s="46">
        <v>1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</row>
    <row r="787" spans="1:40">
      <c r="A787">
        <v>776</v>
      </c>
      <c r="B787" s="100">
        <v>0.53819444444444398</v>
      </c>
      <c r="C787">
        <f t="shared" ca="1" si="36"/>
        <v>0</v>
      </c>
      <c r="D787">
        <f t="shared" si="37"/>
        <v>52</v>
      </c>
      <c r="E787">
        <f>IF(appliances!$D$46="YES",light_sim_data!B787,0)</f>
        <v>0</v>
      </c>
      <c r="F787">
        <f t="shared" si="38"/>
        <v>52</v>
      </c>
      <c r="H787" s="46">
        <v>0</v>
      </c>
      <c r="I787" s="46">
        <v>0</v>
      </c>
      <c r="J787" s="46">
        <v>0</v>
      </c>
      <c r="K787" s="46">
        <v>0</v>
      </c>
      <c r="L787" s="46">
        <v>1</v>
      </c>
      <c r="M787" s="46">
        <v>2</v>
      </c>
      <c r="N787" s="46">
        <v>2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0</v>
      </c>
      <c r="U787" s="46">
        <v>4</v>
      </c>
      <c r="V787" s="46">
        <v>3</v>
      </c>
      <c r="W787" s="46">
        <v>3</v>
      </c>
      <c r="X787" s="46">
        <v>2</v>
      </c>
      <c r="Y787" s="46">
        <v>2</v>
      </c>
      <c r="Z787" s="46">
        <v>15</v>
      </c>
      <c r="AA787" s="46">
        <v>1</v>
      </c>
      <c r="AB787" s="46">
        <v>0</v>
      </c>
      <c r="AC787" s="46">
        <v>2</v>
      </c>
      <c r="AD787" s="46">
        <v>1</v>
      </c>
      <c r="AE787" s="46">
        <v>2</v>
      </c>
      <c r="AF787" s="46">
        <v>0</v>
      </c>
      <c r="AG787" s="46">
        <v>0</v>
      </c>
      <c r="AH787" s="46">
        <v>1</v>
      </c>
      <c r="AI787" s="46">
        <v>1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</row>
    <row r="788" spans="1:40">
      <c r="A788">
        <v>777</v>
      </c>
      <c r="B788" s="100">
        <v>0.53888888888888897</v>
      </c>
      <c r="C788">
        <f t="shared" ca="1" si="36"/>
        <v>0</v>
      </c>
      <c r="D788">
        <f t="shared" si="37"/>
        <v>52</v>
      </c>
      <c r="E788">
        <f>IF(appliances!$D$46="YES",light_sim_data!B788,0)</f>
        <v>0</v>
      </c>
      <c r="F788">
        <f t="shared" si="38"/>
        <v>52</v>
      </c>
      <c r="H788" s="46">
        <v>0</v>
      </c>
      <c r="I788" s="46">
        <v>0</v>
      </c>
      <c r="J788" s="46">
        <v>0</v>
      </c>
      <c r="K788" s="46">
        <v>0</v>
      </c>
      <c r="L788" s="46">
        <v>1</v>
      </c>
      <c r="M788" s="46">
        <v>2</v>
      </c>
      <c r="N788" s="46">
        <v>2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0</v>
      </c>
      <c r="U788" s="46">
        <v>4</v>
      </c>
      <c r="V788" s="46">
        <v>3</v>
      </c>
      <c r="W788" s="46">
        <v>3</v>
      </c>
      <c r="X788" s="46">
        <v>2</v>
      </c>
      <c r="Y788" s="46">
        <v>2</v>
      </c>
      <c r="Z788" s="46">
        <v>15</v>
      </c>
      <c r="AA788" s="46">
        <v>1</v>
      </c>
      <c r="AB788" s="46">
        <v>0</v>
      </c>
      <c r="AC788" s="46">
        <v>2</v>
      </c>
      <c r="AD788" s="46">
        <v>1</v>
      </c>
      <c r="AE788" s="46">
        <v>2</v>
      </c>
      <c r="AF788" s="46">
        <v>0</v>
      </c>
      <c r="AG788" s="46">
        <v>0</v>
      </c>
      <c r="AH788" s="46">
        <v>1</v>
      </c>
      <c r="AI788" s="46">
        <v>1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</row>
    <row r="789" spans="1:40">
      <c r="A789">
        <v>778</v>
      </c>
      <c r="B789" s="100">
        <v>0.53958333333333297</v>
      </c>
      <c r="C789">
        <f t="shared" ca="1" si="36"/>
        <v>0</v>
      </c>
      <c r="D789">
        <f t="shared" si="37"/>
        <v>52</v>
      </c>
      <c r="E789">
        <f>IF(appliances!$D$46="YES",light_sim_data!B789,0)</f>
        <v>0</v>
      </c>
      <c r="F789">
        <f t="shared" si="38"/>
        <v>52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2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0</v>
      </c>
      <c r="U789" s="46">
        <v>4</v>
      </c>
      <c r="V789" s="46">
        <v>3</v>
      </c>
      <c r="W789" s="46">
        <v>3</v>
      </c>
      <c r="X789" s="46">
        <v>2</v>
      </c>
      <c r="Y789" s="46">
        <v>2</v>
      </c>
      <c r="Z789" s="46">
        <v>15</v>
      </c>
      <c r="AA789" s="46">
        <v>1</v>
      </c>
      <c r="AB789" s="46">
        <v>0</v>
      </c>
      <c r="AC789" s="46">
        <v>2</v>
      </c>
      <c r="AD789" s="46">
        <v>1</v>
      </c>
      <c r="AE789" s="46">
        <v>2</v>
      </c>
      <c r="AF789" s="46">
        <v>0</v>
      </c>
      <c r="AG789" s="46">
        <v>0</v>
      </c>
      <c r="AH789" s="46">
        <v>1</v>
      </c>
      <c r="AI789" s="46">
        <v>1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</row>
    <row r="790" spans="1:40">
      <c r="A790">
        <v>779</v>
      </c>
      <c r="B790" s="100">
        <v>0.54027777777777797</v>
      </c>
      <c r="C790">
        <f t="shared" ca="1" si="36"/>
        <v>0</v>
      </c>
      <c r="D790">
        <f t="shared" si="37"/>
        <v>52</v>
      </c>
      <c r="E790">
        <f>IF(appliances!$D$46="YES",light_sim_data!B790,0)</f>
        <v>0</v>
      </c>
      <c r="F790">
        <f t="shared" si="38"/>
        <v>52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2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0</v>
      </c>
      <c r="U790" s="46">
        <v>4</v>
      </c>
      <c r="V790" s="46">
        <v>3</v>
      </c>
      <c r="W790" s="46">
        <v>3</v>
      </c>
      <c r="X790" s="46">
        <v>2</v>
      </c>
      <c r="Y790" s="46">
        <v>2</v>
      </c>
      <c r="Z790" s="46">
        <v>15</v>
      </c>
      <c r="AA790" s="46">
        <v>1</v>
      </c>
      <c r="AB790" s="46">
        <v>0</v>
      </c>
      <c r="AC790" s="46">
        <v>2</v>
      </c>
      <c r="AD790" s="46">
        <v>1</v>
      </c>
      <c r="AE790" s="46">
        <v>2</v>
      </c>
      <c r="AF790" s="46">
        <v>0</v>
      </c>
      <c r="AG790" s="46">
        <v>0</v>
      </c>
      <c r="AH790" s="46">
        <v>1</v>
      </c>
      <c r="AI790" s="46">
        <v>1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</row>
    <row r="791" spans="1:40">
      <c r="A791">
        <v>780</v>
      </c>
      <c r="B791" s="100">
        <v>0.54097222222222197</v>
      </c>
      <c r="C791">
        <f t="shared" ca="1" si="36"/>
        <v>0</v>
      </c>
      <c r="D791">
        <f t="shared" si="37"/>
        <v>52</v>
      </c>
      <c r="E791">
        <f>IF(appliances!$D$46="YES",light_sim_data!B791,0)</f>
        <v>0</v>
      </c>
      <c r="F791">
        <f t="shared" si="38"/>
        <v>52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2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0</v>
      </c>
      <c r="U791" s="46">
        <v>4</v>
      </c>
      <c r="V791" s="46">
        <v>3</v>
      </c>
      <c r="W791" s="46">
        <v>3</v>
      </c>
      <c r="X791" s="46">
        <v>2</v>
      </c>
      <c r="Y791" s="46">
        <v>2</v>
      </c>
      <c r="Z791" s="46">
        <v>15</v>
      </c>
      <c r="AA791" s="46">
        <v>1</v>
      </c>
      <c r="AB791" s="46">
        <v>0</v>
      </c>
      <c r="AC791" s="46">
        <v>2</v>
      </c>
      <c r="AD791" s="46">
        <v>1</v>
      </c>
      <c r="AE791" s="46">
        <v>2</v>
      </c>
      <c r="AF791" s="46">
        <v>0</v>
      </c>
      <c r="AG791" s="46">
        <v>0</v>
      </c>
      <c r="AH791" s="46">
        <v>1</v>
      </c>
      <c r="AI791" s="46">
        <v>1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</row>
    <row r="792" spans="1:40">
      <c r="A792">
        <v>781</v>
      </c>
      <c r="B792" s="100">
        <v>0.54166666666666696</v>
      </c>
      <c r="C792">
        <f t="shared" ca="1" si="36"/>
        <v>0</v>
      </c>
      <c r="D792">
        <f t="shared" si="37"/>
        <v>52</v>
      </c>
      <c r="E792">
        <f>IF(appliances!$D$46="YES",light_sim_data!B792,0)</f>
        <v>0</v>
      </c>
      <c r="F792">
        <f t="shared" si="38"/>
        <v>52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2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0</v>
      </c>
      <c r="U792" s="46">
        <v>4</v>
      </c>
      <c r="V792" s="46">
        <v>3</v>
      </c>
      <c r="W792" s="46">
        <v>3</v>
      </c>
      <c r="X792" s="46">
        <v>2</v>
      </c>
      <c r="Y792" s="46">
        <v>2</v>
      </c>
      <c r="Z792" s="46">
        <v>15</v>
      </c>
      <c r="AA792" s="46">
        <v>1</v>
      </c>
      <c r="AB792" s="46">
        <v>0</v>
      </c>
      <c r="AC792" s="46">
        <v>2</v>
      </c>
      <c r="AD792" s="46">
        <v>1</v>
      </c>
      <c r="AE792" s="46">
        <v>2</v>
      </c>
      <c r="AF792" s="46">
        <v>0</v>
      </c>
      <c r="AG792" s="46">
        <v>0</v>
      </c>
      <c r="AH792" s="46">
        <v>1</v>
      </c>
      <c r="AI792" s="46">
        <v>1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</row>
    <row r="793" spans="1:40">
      <c r="A793">
        <v>782</v>
      </c>
      <c r="B793" s="100">
        <v>0.54236111111111096</v>
      </c>
      <c r="C793">
        <f t="shared" ca="1" si="36"/>
        <v>0</v>
      </c>
      <c r="D793">
        <f t="shared" si="37"/>
        <v>52</v>
      </c>
      <c r="E793">
        <f>IF(appliances!$D$46="YES",light_sim_data!B793,0)</f>
        <v>0</v>
      </c>
      <c r="F793">
        <f t="shared" si="38"/>
        <v>52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2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0</v>
      </c>
      <c r="U793" s="46">
        <v>4</v>
      </c>
      <c r="V793" s="46">
        <v>3</v>
      </c>
      <c r="W793" s="46">
        <v>3</v>
      </c>
      <c r="X793" s="46">
        <v>2</v>
      </c>
      <c r="Y793" s="46">
        <v>2</v>
      </c>
      <c r="Z793" s="46">
        <v>15</v>
      </c>
      <c r="AA793" s="46">
        <v>1</v>
      </c>
      <c r="AB793" s="46">
        <v>0</v>
      </c>
      <c r="AC793" s="46">
        <v>2</v>
      </c>
      <c r="AD793" s="46">
        <v>1</v>
      </c>
      <c r="AE793" s="46">
        <v>2</v>
      </c>
      <c r="AF793" s="46">
        <v>0</v>
      </c>
      <c r="AG793" s="46">
        <v>0</v>
      </c>
      <c r="AH793" s="46">
        <v>1</v>
      </c>
      <c r="AI793" s="46">
        <v>1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</row>
    <row r="794" spans="1:40">
      <c r="A794">
        <v>783</v>
      </c>
      <c r="B794" s="100">
        <v>0.54305555555555596</v>
      </c>
      <c r="C794">
        <f t="shared" ca="1" si="36"/>
        <v>0</v>
      </c>
      <c r="D794">
        <f t="shared" si="37"/>
        <v>52</v>
      </c>
      <c r="E794">
        <f>IF(appliances!$D$46="YES",light_sim_data!B794,0)</f>
        <v>0</v>
      </c>
      <c r="F794">
        <f t="shared" si="38"/>
        <v>52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2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0</v>
      </c>
      <c r="U794" s="46">
        <v>4</v>
      </c>
      <c r="V794" s="46">
        <v>3</v>
      </c>
      <c r="W794" s="46">
        <v>3</v>
      </c>
      <c r="X794" s="46">
        <v>2</v>
      </c>
      <c r="Y794" s="46">
        <v>2</v>
      </c>
      <c r="Z794" s="46">
        <v>15</v>
      </c>
      <c r="AA794" s="46">
        <v>1</v>
      </c>
      <c r="AB794" s="46">
        <v>0</v>
      </c>
      <c r="AC794" s="46">
        <v>2</v>
      </c>
      <c r="AD794" s="46">
        <v>1</v>
      </c>
      <c r="AE794" s="46">
        <v>2</v>
      </c>
      <c r="AF794" s="46">
        <v>0</v>
      </c>
      <c r="AG794" s="46">
        <v>0</v>
      </c>
      <c r="AH794" s="46">
        <v>1</v>
      </c>
      <c r="AI794" s="46">
        <v>1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</row>
    <row r="795" spans="1:40">
      <c r="A795">
        <v>784</v>
      </c>
      <c r="B795" s="100">
        <v>0.54374999999999996</v>
      </c>
      <c r="C795">
        <f t="shared" ca="1" si="36"/>
        <v>0</v>
      </c>
      <c r="D795">
        <f t="shared" si="37"/>
        <v>52</v>
      </c>
      <c r="E795">
        <f>IF(appliances!$D$46="YES",light_sim_data!B795,0)</f>
        <v>0</v>
      </c>
      <c r="F795">
        <f t="shared" si="38"/>
        <v>52</v>
      </c>
      <c r="H795" s="46">
        <v>0</v>
      </c>
      <c r="I795" s="46">
        <v>0</v>
      </c>
      <c r="J795" s="46">
        <v>0</v>
      </c>
      <c r="K795" s="46">
        <v>0</v>
      </c>
      <c r="L795" s="46">
        <v>1</v>
      </c>
      <c r="M795" s="46">
        <v>2</v>
      </c>
      <c r="N795" s="46">
        <v>2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0</v>
      </c>
      <c r="U795" s="46">
        <v>4</v>
      </c>
      <c r="V795" s="46">
        <v>3</v>
      </c>
      <c r="W795" s="46">
        <v>3</v>
      </c>
      <c r="X795" s="46">
        <v>2</v>
      </c>
      <c r="Y795" s="46">
        <v>2</v>
      </c>
      <c r="Z795" s="46">
        <v>15</v>
      </c>
      <c r="AA795" s="46">
        <v>1</v>
      </c>
      <c r="AB795" s="46">
        <v>0</v>
      </c>
      <c r="AC795" s="46">
        <v>2</v>
      </c>
      <c r="AD795" s="46">
        <v>1</v>
      </c>
      <c r="AE795" s="46">
        <v>2</v>
      </c>
      <c r="AF795" s="46">
        <v>0</v>
      </c>
      <c r="AG795" s="46">
        <v>0</v>
      </c>
      <c r="AH795" s="46">
        <v>1</v>
      </c>
      <c r="AI795" s="46">
        <v>1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</row>
    <row r="796" spans="1:40">
      <c r="A796">
        <v>785</v>
      </c>
      <c r="B796" s="100">
        <v>0.54444444444444495</v>
      </c>
      <c r="C796">
        <f t="shared" ca="1" si="36"/>
        <v>0</v>
      </c>
      <c r="D796">
        <f t="shared" si="37"/>
        <v>52</v>
      </c>
      <c r="E796">
        <f>IF(appliances!$D$46="YES",light_sim_data!B796,0)</f>
        <v>0</v>
      </c>
      <c r="F796">
        <f t="shared" si="38"/>
        <v>52</v>
      </c>
      <c r="H796" s="46">
        <v>0</v>
      </c>
      <c r="I796" s="46">
        <v>0</v>
      </c>
      <c r="J796" s="46">
        <v>0</v>
      </c>
      <c r="K796" s="46">
        <v>0</v>
      </c>
      <c r="L796" s="46">
        <v>1</v>
      </c>
      <c r="M796" s="46">
        <v>2</v>
      </c>
      <c r="N796" s="46">
        <v>2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0</v>
      </c>
      <c r="U796" s="46">
        <v>4</v>
      </c>
      <c r="V796" s="46">
        <v>3</v>
      </c>
      <c r="W796" s="46">
        <v>3</v>
      </c>
      <c r="X796" s="46">
        <v>2</v>
      </c>
      <c r="Y796" s="46">
        <v>2</v>
      </c>
      <c r="Z796" s="46">
        <v>15</v>
      </c>
      <c r="AA796" s="46">
        <v>1</v>
      </c>
      <c r="AB796" s="46">
        <v>0</v>
      </c>
      <c r="AC796" s="46">
        <v>2</v>
      </c>
      <c r="AD796" s="46">
        <v>1</v>
      </c>
      <c r="AE796" s="46">
        <v>2</v>
      </c>
      <c r="AF796" s="46">
        <v>0</v>
      </c>
      <c r="AG796" s="46">
        <v>0</v>
      </c>
      <c r="AH796" s="46">
        <v>1</v>
      </c>
      <c r="AI796" s="46">
        <v>1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</row>
    <row r="797" spans="1:40">
      <c r="A797">
        <v>786</v>
      </c>
      <c r="B797" s="100">
        <v>0.54513888888888895</v>
      </c>
      <c r="C797">
        <f t="shared" ca="1" si="36"/>
        <v>0</v>
      </c>
      <c r="D797">
        <f t="shared" si="37"/>
        <v>52</v>
      </c>
      <c r="E797">
        <f>IF(appliances!$D$46="YES",light_sim_data!B797,0)</f>
        <v>0</v>
      </c>
      <c r="F797">
        <f t="shared" si="38"/>
        <v>52</v>
      </c>
      <c r="H797" s="46">
        <v>0</v>
      </c>
      <c r="I797" s="46">
        <v>0</v>
      </c>
      <c r="J797" s="46">
        <v>0</v>
      </c>
      <c r="K797" s="46">
        <v>0</v>
      </c>
      <c r="L797" s="46">
        <v>1</v>
      </c>
      <c r="M797" s="46">
        <v>2</v>
      </c>
      <c r="N797" s="46">
        <v>2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0</v>
      </c>
      <c r="U797" s="46">
        <v>4</v>
      </c>
      <c r="V797" s="46">
        <v>3</v>
      </c>
      <c r="W797" s="46">
        <v>3</v>
      </c>
      <c r="X797" s="46">
        <v>2</v>
      </c>
      <c r="Y797" s="46">
        <v>2</v>
      </c>
      <c r="Z797" s="46">
        <v>15</v>
      </c>
      <c r="AA797" s="46">
        <v>1</v>
      </c>
      <c r="AB797" s="46">
        <v>0</v>
      </c>
      <c r="AC797" s="46">
        <v>2</v>
      </c>
      <c r="AD797" s="46">
        <v>1</v>
      </c>
      <c r="AE797" s="46">
        <v>2</v>
      </c>
      <c r="AF797" s="46">
        <v>0</v>
      </c>
      <c r="AG797" s="46">
        <v>0</v>
      </c>
      <c r="AH797" s="46">
        <v>1</v>
      </c>
      <c r="AI797" s="46">
        <v>1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</row>
    <row r="798" spans="1:40">
      <c r="A798">
        <v>787</v>
      </c>
      <c r="B798" s="100">
        <v>0.54583333333333295</v>
      </c>
      <c r="C798">
        <f t="shared" ca="1" si="36"/>
        <v>0</v>
      </c>
      <c r="D798">
        <f t="shared" si="37"/>
        <v>52</v>
      </c>
      <c r="E798">
        <f>IF(appliances!$D$46="YES",light_sim_data!B798,0)</f>
        <v>0</v>
      </c>
      <c r="F798">
        <f t="shared" si="38"/>
        <v>52</v>
      </c>
      <c r="H798" s="46">
        <v>0</v>
      </c>
      <c r="I798" s="46">
        <v>0</v>
      </c>
      <c r="J798" s="46">
        <v>0</v>
      </c>
      <c r="K798" s="46">
        <v>0</v>
      </c>
      <c r="L798" s="46">
        <v>1</v>
      </c>
      <c r="M798" s="46">
        <v>2</v>
      </c>
      <c r="N798" s="46">
        <v>2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0</v>
      </c>
      <c r="U798" s="46">
        <v>4</v>
      </c>
      <c r="V798" s="46">
        <v>3</v>
      </c>
      <c r="W798" s="46">
        <v>3</v>
      </c>
      <c r="X798" s="46">
        <v>2</v>
      </c>
      <c r="Y798" s="46">
        <v>2</v>
      </c>
      <c r="Z798" s="46">
        <v>15</v>
      </c>
      <c r="AA798" s="46">
        <v>1</v>
      </c>
      <c r="AB798" s="46">
        <v>0</v>
      </c>
      <c r="AC798" s="46">
        <v>2</v>
      </c>
      <c r="AD798" s="46">
        <v>1</v>
      </c>
      <c r="AE798" s="46">
        <v>2</v>
      </c>
      <c r="AF798" s="46">
        <v>0</v>
      </c>
      <c r="AG798" s="46">
        <v>0</v>
      </c>
      <c r="AH798" s="46">
        <v>1</v>
      </c>
      <c r="AI798" s="46">
        <v>1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</row>
    <row r="799" spans="1:40">
      <c r="A799">
        <v>788</v>
      </c>
      <c r="B799" s="100">
        <v>0.54652777777777795</v>
      </c>
      <c r="C799">
        <f t="shared" ca="1" si="36"/>
        <v>0</v>
      </c>
      <c r="D799">
        <f t="shared" si="37"/>
        <v>259</v>
      </c>
      <c r="E799">
        <f>IF(appliances!$D$46="YES",light_sim_data!B799,0)</f>
        <v>0</v>
      </c>
      <c r="F799">
        <f t="shared" si="38"/>
        <v>259</v>
      </c>
      <c r="H799" s="46">
        <v>0</v>
      </c>
      <c r="I799" s="46">
        <v>207</v>
      </c>
      <c r="J799" s="46">
        <v>0</v>
      </c>
      <c r="K799" s="46">
        <v>0</v>
      </c>
      <c r="L799" s="46">
        <v>1</v>
      </c>
      <c r="M799" s="46">
        <v>2</v>
      </c>
      <c r="N799" s="46">
        <v>2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0</v>
      </c>
      <c r="U799" s="46">
        <v>4</v>
      </c>
      <c r="V799" s="46">
        <v>3</v>
      </c>
      <c r="W799" s="46">
        <v>3</v>
      </c>
      <c r="X799" s="46">
        <v>2</v>
      </c>
      <c r="Y799" s="46">
        <v>2</v>
      </c>
      <c r="Z799" s="46">
        <v>15</v>
      </c>
      <c r="AA799" s="46">
        <v>1</v>
      </c>
      <c r="AB799" s="46">
        <v>0</v>
      </c>
      <c r="AC799" s="46">
        <v>2</v>
      </c>
      <c r="AD799" s="46">
        <v>1</v>
      </c>
      <c r="AE799" s="46">
        <v>2</v>
      </c>
      <c r="AF799" s="46">
        <v>0</v>
      </c>
      <c r="AG799" s="46">
        <v>0</v>
      </c>
      <c r="AH799" s="46">
        <v>1</v>
      </c>
      <c r="AI799" s="46">
        <v>1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</row>
    <row r="800" spans="1:40">
      <c r="A800">
        <v>789</v>
      </c>
      <c r="B800" s="100">
        <v>0.54722222222222205</v>
      </c>
      <c r="C800">
        <f t="shared" ca="1" si="36"/>
        <v>0</v>
      </c>
      <c r="D800">
        <f t="shared" si="37"/>
        <v>259</v>
      </c>
      <c r="E800">
        <f>IF(appliances!$D$46="YES",light_sim_data!B800,0)</f>
        <v>0</v>
      </c>
      <c r="F800">
        <f t="shared" si="38"/>
        <v>259</v>
      </c>
      <c r="H800" s="46">
        <v>0</v>
      </c>
      <c r="I800" s="46">
        <v>207</v>
      </c>
      <c r="J800" s="46">
        <v>0</v>
      </c>
      <c r="K800" s="46">
        <v>0</v>
      </c>
      <c r="L800" s="46">
        <v>1</v>
      </c>
      <c r="M800" s="46">
        <v>2</v>
      </c>
      <c r="N800" s="46">
        <v>2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0</v>
      </c>
      <c r="U800" s="46">
        <v>4</v>
      </c>
      <c r="V800" s="46">
        <v>3</v>
      </c>
      <c r="W800" s="46">
        <v>3</v>
      </c>
      <c r="X800" s="46">
        <v>2</v>
      </c>
      <c r="Y800" s="46">
        <v>2</v>
      </c>
      <c r="Z800" s="46">
        <v>15</v>
      </c>
      <c r="AA800" s="46">
        <v>1</v>
      </c>
      <c r="AB800" s="46">
        <v>0</v>
      </c>
      <c r="AC800" s="46">
        <v>2</v>
      </c>
      <c r="AD800" s="46">
        <v>1</v>
      </c>
      <c r="AE800" s="46">
        <v>2</v>
      </c>
      <c r="AF800" s="46">
        <v>0</v>
      </c>
      <c r="AG800" s="46">
        <v>0</v>
      </c>
      <c r="AH800" s="46">
        <v>1</v>
      </c>
      <c r="AI800" s="46">
        <v>1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</row>
    <row r="801" spans="1:40">
      <c r="A801">
        <v>790</v>
      </c>
      <c r="B801" s="100">
        <v>0.54791666666666705</v>
      </c>
      <c r="C801">
        <f t="shared" ca="1" si="36"/>
        <v>0</v>
      </c>
      <c r="D801">
        <f t="shared" si="37"/>
        <v>259</v>
      </c>
      <c r="E801">
        <f>IF(appliances!$D$46="YES",light_sim_data!B801,0)</f>
        <v>0</v>
      </c>
      <c r="F801">
        <f t="shared" si="38"/>
        <v>259</v>
      </c>
      <c r="H801" s="46">
        <v>0</v>
      </c>
      <c r="I801" s="46">
        <v>207</v>
      </c>
      <c r="J801" s="46">
        <v>0</v>
      </c>
      <c r="K801" s="46">
        <v>0</v>
      </c>
      <c r="L801" s="46">
        <v>1</v>
      </c>
      <c r="M801" s="46">
        <v>2</v>
      </c>
      <c r="N801" s="46">
        <v>2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0</v>
      </c>
      <c r="U801" s="46">
        <v>4</v>
      </c>
      <c r="V801" s="46">
        <v>3</v>
      </c>
      <c r="W801" s="46">
        <v>3</v>
      </c>
      <c r="X801" s="46">
        <v>2</v>
      </c>
      <c r="Y801" s="46">
        <v>2</v>
      </c>
      <c r="Z801" s="46">
        <v>15</v>
      </c>
      <c r="AA801" s="46">
        <v>1</v>
      </c>
      <c r="AB801" s="46">
        <v>0</v>
      </c>
      <c r="AC801" s="46">
        <v>2</v>
      </c>
      <c r="AD801" s="46">
        <v>1</v>
      </c>
      <c r="AE801" s="46">
        <v>2</v>
      </c>
      <c r="AF801" s="46">
        <v>0</v>
      </c>
      <c r="AG801" s="46">
        <v>0</v>
      </c>
      <c r="AH801" s="46">
        <v>1</v>
      </c>
      <c r="AI801" s="46">
        <v>1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</row>
    <row r="802" spans="1:40">
      <c r="A802">
        <v>791</v>
      </c>
      <c r="B802" s="100">
        <v>0.54861111111111105</v>
      </c>
      <c r="C802">
        <f t="shared" ca="1" si="36"/>
        <v>0</v>
      </c>
      <c r="D802">
        <f t="shared" si="37"/>
        <v>259</v>
      </c>
      <c r="E802">
        <f>IF(appliances!$D$46="YES",light_sim_data!B802,0)</f>
        <v>0</v>
      </c>
      <c r="F802">
        <f t="shared" si="38"/>
        <v>259</v>
      </c>
      <c r="H802" s="46">
        <v>0</v>
      </c>
      <c r="I802" s="46">
        <v>207</v>
      </c>
      <c r="J802" s="46">
        <v>0</v>
      </c>
      <c r="K802" s="46">
        <v>0</v>
      </c>
      <c r="L802" s="46">
        <v>1</v>
      </c>
      <c r="M802" s="46">
        <v>2</v>
      </c>
      <c r="N802" s="46">
        <v>2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0</v>
      </c>
      <c r="U802" s="46">
        <v>4</v>
      </c>
      <c r="V802" s="46">
        <v>3</v>
      </c>
      <c r="W802" s="46">
        <v>3</v>
      </c>
      <c r="X802" s="46">
        <v>2</v>
      </c>
      <c r="Y802" s="46">
        <v>2</v>
      </c>
      <c r="Z802" s="46">
        <v>15</v>
      </c>
      <c r="AA802" s="46">
        <v>1</v>
      </c>
      <c r="AB802" s="46">
        <v>0</v>
      </c>
      <c r="AC802" s="46">
        <v>2</v>
      </c>
      <c r="AD802" s="46">
        <v>1</v>
      </c>
      <c r="AE802" s="46">
        <v>2</v>
      </c>
      <c r="AF802" s="46">
        <v>0</v>
      </c>
      <c r="AG802" s="46">
        <v>0</v>
      </c>
      <c r="AH802" s="46">
        <v>1</v>
      </c>
      <c r="AI802" s="46">
        <v>1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</row>
    <row r="803" spans="1:40">
      <c r="A803">
        <v>792</v>
      </c>
      <c r="B803" s="100">
        <v>0.54930555555555605</v>
      </c>
      <c r="C803">
        <f t="shared" ca="1" si="36"/>
        <v>0</v>
      </c>
      <c r="D803">
        <f t="shared" si="37"/>
        <v>259</v>
      </c>
      <c r="E803">
        <f>IF(appliances!$D$46="YES",light_sim_data!B803,0)</f>
        <v>0</v>
      </c>
      <c r="F803">
        <f t="shared" si="38"/>
        <v>259</v>
      </c>
      <c r="H803" s="46">
        <v>0</v>
      </c>
      <c r="I803" s="46">
        <v>207</v>
      </c>
      <c r="J803" s="46">
        <v>0</v>
      </c>
      <c r="K803" s="46">
        <v>0</v>
      </c>
      <c r="L803" s="46">
        <v>1</v>
      </c>
      <c r="M803" s="46">
        <v>2</v>
      </c>
      <c r="N803" s="46">
        <v>2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0</v>
      </c>
      <c r="U803" s="46">
        <v>4</v>
      </c>
      <c r="V803" s="46">
        <v>3</v>
      </c>
      <c r="W803" s="46">
        <v>3</v>
      </c>
      <c r="X803" s="46">
        <v>2</v>
      </c>
      <c r="Y803" s="46">
        <v>2</v>
      </c>
      <c r="Z803" s="46">
        <v>15</v>
      </c>
      <c r="AA803" s="46">
        <v>1</v>
      </c>
      <c r="AB803" s="46">
        <v>0</v>
      </c>
      <c r="AC803" s="46">
        <v>2</v>
      </c>
      <c r="AD803" s="46">
        <v>1</v>
      </c>
      <c r="AE803" s="46">
        <v>2</v>
      </c>
      <c r="AF803" s="46">
        <v>0</v>
      </c>
      <c r="AG803" s="46">
        <v>0</v>
      </c>
      <c r="AH803" s="46">
        <v>1</v>
      </c>
      <c r="AI803" s="46">
        <v>1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</row>
    <row r="804" spans="1:40">
      <c r="A804">
        <v>793</v>
      </c>
      <c r="B804" s="100">
        <v>0.55000000000000004</v>
      </c>
      <c r="C804">
        <f t="shared" ca="1" si="36"/>
        <v>0</v>
      </c>
      <c r="D804">
        <f t="shared" si="37"/>
        <v>259</v>
      </c>
      <c r="E804">
        <f>IF(appliances!$D$46="YES",light_sim_data!B804,0)</f>
        <v>0</v>
      </c>
      <c r="F804">
        <f t="shared" si="38"/>
        <v>259</v>
      </c>
      <c r="H804" s="46">
        <v>0</v>
      </c>
      <c r="I804" s="46">
        <v>207</v>
      </c>
      <c r="J804" s="46">
        <v>0</v>
      </c>
      <c r="K804" s="46">
        <v>0</v>
      </c>
      <c r="L804" s="46">
        <v>1</v>
      </c>
      <c r="M804" s="46">
        <v>2</v>
      </c>
      <c r="N804" s="46">
        <v>2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0</v>
      </c>
      <c r="U804" s="46">
        <v>4</v>
      </c>
      <c r="V804" s="46">
        <v>3</v>
      </c>
      <c r="W804" s="46">
        <v>3</v>
      </c>
      <c r="X804" s="46">
        <v>2</v>
      </c>
      <c r="Y804" s="46">
        <v>2</v>
      </c>
      <c r="Z804" s="46">
        <v>15</v>
      </c>
      <c r="AA804" s="46">
        <v>1</v>
      </c>
      <c r="AB804" s="46">
        <v>0</v>
      </c>
      <c r="AC804" s="46">
        <v>2</v>
      </c>
      <c r="AD804" s="46">
        <v>1</v>
      </c>
      <c r="AE804" s="46">
        <v>2</v>
      </c>
      <c r="AF804" s="46">
        <v>0</v>
      </c>
      <c r="AG804" s="46">
        <v>0</v>
      </c>
      <c r="AH804" s="46">
        <v>1</v>
      </c>
      <c r="AI804" s="46">
        <v>1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</row>
    <row r="805" spans="1:40">
      <c r="A805">
        <v>794</v>
      </c>
      <c r="B805" s="100">
        <v>0.55069444444444404</v>
      </c>
      <c r="C805">
        <f t="shared" ca="1" si="36"/>
        <v>0</v>
      </c>
      <c r="D805">
        <f t="shared" si="37"/>
        <v>259</v>
      </c>
      <c r="E805">
        <f>IF(appliances!$D$46="YES",light_sim_data!B805,0)</f>
        <v>0</v>
      </c>
      <c r="F805">
        <f t="shared" si="38"/>
        <v>259</v>
      </c>
      <c r="H805" s="46">
        <v>0</v>
      </c>
      <c r="I805" s="46">
        <v>207</v>
      </c>
      <c r="J805" s="46">
        <v>0</v>
      </c>
      <c r="K805" s="46">
        <v>0</v>
      </c>
      <c r="L805" s="46">
        <v>1</v>
      </c>
      <c r="M805" s="46">
        <v>2</v>
      </c>
      <c r="N805" s="46">
        <v>2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0</v>
      </c>
      <c r="U805" s="46">
        <v>4</v>
      </c>
      <c r="V805" s="46">
        <v>3</v>
      </c>
      <c r="W805" s="46">
        <v>3</v>
      </c>
      <c r="X805" s="46">
        <v>2</v>
      </c>
      <c r="Y805" s="46">
        <v>2</v>
      </c>
      <c r="Z805" s="46">
        <v>15</v>
      </c>
      <c r="AA805" s="46">
        <v>1</v>
      </c>
      <c r="AB805" s="46">
        <v>0</v>
      </c>
      <c r="AC805" s="46">
        <v>2</v>
      </c>
      <c r="AD805" s="46">
        <v>1</v>
      </c>
      <c r="AE805" s="46">
        <v>2</v>
      </c>
      <c r="AF805" s="46">
        <v>0</v>
      </c>
      <c r="AG805" s="46">
        <v>0</v>
      </c>
      <c r="AH805" s="46">
        <v>1</v>
      </c>
      <c r="AI805" s="46">
        <v>1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</row>
    <row r="806" spans="1:40">
      <c r="A806">
        <v>795</v>
      </c>
      <c r="B806" s="100">
        <v>0.55138888888888904</v>
      </c>
      <c r="C806">
        <f t="shared" ca="1" si="36"/>
        <v>0</v>
      </c>
      <c r="D806">
        <f t="shared" si="37"/>
        <v>259</v>
      </c>
      <c r="E806">
        <f>IF(appliances!$D$46="YES",light_sim_data!B806,0)</f>
        <v>0</v>
      </c>
      <c r="F806">
        <f t="shared" si="38"/>
        <v>259</v>
      </c>
      <c r="H806" s="46">
        <v>0</v>
      </c>
      <c r="I806" s="46">
        <v>207</v>
      </c>
      <c r="J806" s="46">
        <v>0</v>
      </c>
      <c r="K806" s="46">
        <v>0</v>
      </c>
      <c r="L806" s="46">
        <v>1</v>
      </c>
      <c r="M806" s="46">
        <v>2</v>
      </c>
      <c r="N806" s="46">
        <v>2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0</v>
      </c>
      <c r="U806" s="46">
        <v>4</v>
      </c>
      <c r="V806" s="46">
        <v>3</v>
      </c>
      <c r="W806" s="46">
        <v>3</v>
      </c>
      <c r="X806" s="46">
        <v>2</v>
      </c>
      <c r="Y806" s="46">
        <v>2</v>
      </c>
      <c r="Z806" s="46">
        <v>15</v>
      </c>
      <c r="AA806" s="46">
        <v>1</v>
      </c>
      <c r="AB806" s="46">
        <v>0</v>
      </c>
      <c r="AC806" s="46">
        <v>2</v>
      </c>
      <c r="AD806" s="46">
        <v>1</v>
      </c>
      <c r="AE806" s="46">
        <v>2</v>
      </c>
      <c r="AF806" s="46">
        <v>0</v>
      </c>
      <c r="AG806" s="46">
        <v>0</v>
      </c>
      <c r="AH806" s="46">
        <v>1</v>
      </c>
      <c r="AI806" s="46">
        <v>1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</row>
    <row r="807" spans="1:40">
      <c r="A807">
        <v>796</v>
      </c>
      <c r="B807" s="100">
        <v>0.55208333333333304</v>
      </c>
      <c r="C807">
        <f t="shared" ca="1" si="36"/>
        <v>0</v>
      </c>
      <c r="D807">
        <f t="shared" si="37"/>
        <v>259</v>
      </c>
      <c r="E807">
        <f>IF(appliances!$D$46="YES",light_sim_data!B807,0)</f>
        <v>0</v>
      </c>
      <c r="F807">
        <f t="shared" si="38"/>
        <v>259</v>
      </c>
      <c r="H807" s="46">
        <v>0</v>
      </c>
      <c r="I807" s="46">
        <v>207</v>
      </c>
      <c r="J807" s="46">
        <v>0</v>
      </c>
      <c r="K807" s="46">
        <v>0</v>
      </c>
      <c r="L807" s="46">
        <v>1</v>
      </c>
      <c r="M807" s="46">
        <v>2</v>
      </c>
      <c r="N807" s="46">
        <v>2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0</v>
      </c>
      <c r="U807" s="46">
        <v>4</v>
      </c>
      <c r="V807" s="46">
        <v>3</v>
      </c>
      <c r="W807" s="46">
        <v>3</v>
      </c>
      <c r="X807" s="46">
        <v>2</v>
      </c>
      <c r="Y807" s="46">
        <v>2</v>
      </c>
      <c r="Z807" s="46">
        <v>15</v>
      </c>
      <c r="AA807" s="46">
        <v>1</v>
      </c>
      <c r="AB807" s="46">
        <v>0</v>
      </c>
      <c r="AC807" s="46">
        <v>2</v>
      </c>
      <c r="AD807" s="46">
        <v>1</v>
      </c>
      <c r="AE807" s="46">
        <v>2</v>
      </c>
      <c r="AF807" s="46">
        <v>0</v>
      </c>
      <c r="AG807" s="46">
        <v>0</v>
      </c>
      <c r="AH807" s="46">
        <v>1</v>
      </c>
      <c r="AI807" s="46">
        <v>1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</row>
    <row r="808" spans="1:40">
      <c r="A808">
        <v>797</v>
      </c>
      <c r="B808" s="100">
        <v>0.55277777777777803</v>
      </c>
      <c r="C808">
        <f t="shared" ca="1" si="36"/>
        <v>0</v>
      </c>
      <c r="D808">
        <f t="shared" si="37"/>
        <v>259</v>
      </c>
      <c r="E808">
        <f>IF(appliances!$D$46="YES",light_sim_data!B808,0)</f>
        <v>0</v>
      </c>
      <c r="F808">
        <f t="shared" si="38"/>
        <v>259</v>
      </c>
      <c r="H808" s="46">
        <v>0</v>
      </c>
      <c r="I808" s="46">
        <v>207</v>
      </c>
      <c r="J808" s="46">
        <v>0</v>
      </c>
      <c r="K808" s="46">
        <v>0</v>
      </c>
      <c r="L808" s="46">
        <v>1</v>
      </c>
      <c r="M808" s="46">
        <v>2</v>
      </c>
      <c r="N808" s="46">
        <v>2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0</v>
      </c>
      <c r="U808" s="46">
        <v>4</v>
      </c>
      <c r="V808" s="46">
        <v>3</v>
      </c>
      <c r="W808" s="46">
        <v>3</v>
      </c>
      <c r="X808" s="46">
        <v>2</v>
      </c>
      <c r="Y808" s="46">
        <v>2</v>
      </c>
      <c r="Z808" s="46">
        <v>15</v>
      </c>
      <c r="AA808" s="46">
        <v>1</v>
      </c>
      <c r="AB808" s="46">
        <v>0</v>
      </c>
      <c r="AC808" s="46">
        <v>2</v>
      </c>
      <c r="AD808" s="46">
        <v>1</v>
      </c>
      <c r="AE808" s="46">
        <v>2</v>
      </c>
      <c r="AF808" s="46">
        <v>0</v>
      </c>
      <c r="AG808" s="46">
        <v>0</v>
      </c>
      <c r="AH808" s="46">
        <v>1</v>
      </c>
      <c r="AI808" s="46">
        <v>1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</row>
    <row r="809" spans="1:40">
      <c r="A809">
        <v>798</v>
      </c>
      <c r="B809" s="100">
        <v>0.55347222222222203</v>
      </c>
      <c r="C809">
        <f t="shared" ca="1" si="36"/>
        <v>0</v>
      </c>
      <c r="D809">
        <f t="shared" si="37"/>
        <v>259</v>
      </c>
      <c r="E809">
        <f>IF(appliances!$D$46="YES",light_sim_data!B809,0)</f>
        <v>0</v>
      </c>
      <c r="F809">
        <f t="shared" si="38"/>
        <v>259</v>
      </c>
      <c r="H809" s="46">
        <v>0</v>
      </c>
      <c r="I809" s="46">
        <v>207</v>
      </c>
      <c r="J809" s="46">
        <v>0</v>
      </c>
      <c r="K809" s="46">
        <v>0</v>
      </c>
      <c r="L809" s="46">
        <v>1</v>
      </c>
      <c r="M809" s="46">
        <v>2</v>
      </c>
      <c r="N809" s="46">
        <v>2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0</v>
      </c>
      <c r="U809" s="46">
        <v>4</v>
      </c>
      <c r="V809" s="46">
        <v>3</v>
      </c>
      <c r="W809" s="46">
        <v>3</v>
      </c>
      <c r="X809" s="46">
        <v>2</v>
      </c>
      <c r="Y809" s="46">
        <v>2</v>
      </c>
      <c r="Z809" s="46">
        <v>15</v>
      </c>
      <c r="AA809" s="46">
        <v>1</v>
      </c>
      <c r="AB809" s="46">
        <v>0</v>
      </c>
      <c r="AC809" s="46">
        <v>2</v>
      </c>
      <c r="AD809" s="46">
        <v>1</v>
      </c>
      <c r="AE809" s="46">
        <v>2</v>
      </c>
      <c r="AF809" s="46">
        <v>0</v>
      </c>
      <c r="AG809" s="46">
        <v>0</v>
      </c>
      <c r="AH809" s="46">
        <v>1</v>
      </c>
      <c r="AI809" s="46">
        <v>1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</row>
    <row r="810" spans="1:40">
      <c r="A810">
        <v>799</v>
      </c>
      <c r="B810" s="100">
        <v>0.55416666666666703</v>
      </c>
      <c r="C810">
        <f t="shared" ca="1" si="36"/>
        <v>0</v>
      </c>
      <c r="D810">
        <f t="shared" si="37"/>
        <v>259</v>
      </c>
      <c r="E810">
        <f>IF(appliances!$D$46="YES",light_sim_data!B810,0)</f>
        <v>0</v>
      </c>
      <c r="F810">
        <f t="shared" si="38"/>
        <v>259</v>
      </c>
      <c r="H810" s="46">
        <v>0</v>
      </c>
      <c r="I810" s="46">
        <v>207</v>
      </c>
      <c r="J810" s="46">
        <v>0</v>
      </c>
      <c r="K810" s="46">
        <v>0</v>
      </c>
      <c r="L810" s="46">
        <v>1</v>
      </c>
      <c r="M810" s="46">
        <v>2</v>
      </c>
      <c r="N810" s="46">
        <v>2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0</v>
      </c>
      <c r="U810" s="46">
        <v>4</v>
      </c>
      <c r="V810" s="46">
        <v>3</v>
      </c>
      <c r="W810" s="46">
        <v>3</v>
      </c>
      <c r="X810" s="46">
        <v>2</v>
      </c>
      <c r="Y810" s="46">
        <v>2</v>
      </c>
      <c r="Z810" s="46">
        <v>15</v>
      </c>
      <c r="AA810" s="46">
        <v>1</v>
      </c>
      <c r="AB810" s="46">
        <v>0</v>
      </c>
      <c r="AC810" s="46">
        <v>2</v>
      </c>
      <c r="AD810" s="46">
        <v>1</v>
      </c>
      <c r="AE810" s="46">
        <v>2</v>
      </c>
      <c r="AF810" s="46">
        <v>0</v>
      </c>
      <c r="AG810" s="46">
        <v>0</v>
      </c>
      <c r="AH810" s="46">
        <v>1</v>
      </c>
      <c r="AI810" s="46">
        <v>1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</row>
    <row r="811" spans="1:40">
      <c r="A811">
        <v>800</v>
      </c>
      <c r="B811" s="100">
        <v>0.55486111111111103</v>
      </c>
      <c r="C811">
        <f t="shared" ca="1" si="36"/>
        <v>0</v>
      </c>
      <c r="D811">
        <f t="shared" si="37"/>
        <v>259</v>
      </c>
      <c r="E811">
        <f>IF(appliances!$D$46="YES",light_sim_data!B811,0)</f>
        <v>0</v>
      </c>
      <c r="F811">
        <f t="shared" si="38"/>
        <v>259</v>
      </c>
      <c r="H811" s="46">
        <v>0</v>
      </c>
      <c r="I811" s="46">
        <v>207</v>
      </c>
      <c r="J811" s="46">
        <v>0</v>
      </c>
      <c r="K811" s="46">
        <v>0</v>
      </c>
      <c r="L811" s="46">
        <v>1</v>
      </c>
      <c r="M811" s="46">
        <v>2</v>
      </c>
      <c r="N811" s="46">
        <v>2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0</v>
      </c>
      <c r="U811" s="46">
        <v>4</v>
      </c>
      <c r="V811" s="46">
        <v>3</v>
      </c>
      <c r="W811" s="46">
        <v>3</v>
      </c>
      <c r="X811" s="46">
        <v>2</v>
      </c>
      <c r="Y811" s="46">
        <v>2</v>
      </c>
      <c r="Z811" s="46">
        <v>15</v>
      </c>
      <c r="AA811" s="46">
        <v>1</v>
      </c>
      <c r="AB811" s="46">
        <v>0</v>
      </c>
      <c r="AC811" s="46">
        <v>2</v>
      </c>
      <c r="AD811" s="46">
        <v>1</v>
      </c>
      <c r="AE811" s="46">
        <v>2</v>
      </c>
      <c r="AF811" s="46">
        <v>0</v>
      </c>
      <c r="AG811" s="46">
        <v>0</v>
      </c>
      <c r="AH811" s="46">
        <v>1</v>
      </c>
      <c r="AI811" s="46">
        <v>1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</row>
    <row r="812" spans="1:40">
      <c r="A812">
        <v>801</v>
      </c>
      <c r="B812" s="100">
        <v>0.55555555555555602</v>
      </c>
      <c r="C812">
        <f t="shared" ca="1" si="36"/>
        <v>0</v>
      </c>
      <c r="D812">
        <f t="shared" si="37"/>
        <v>259</v>
      </c>
      <c r="E812">
        <f>IF(appliances!$D$46="YES",light_sim_data!B812,0)</f>
        <v>0</v>
      </c>
      <c r="F812">
        <f t="shared" si="38"/>
        <v>259</v>
      </c>
      <c r="H812" s="46">
        <v>0</v>
      </c>
      <c r="I812" s="46">
        <v>207</v>
      </c>
      <c r="J812" s="46">
        <v>0</v>
      </c>
      <c r="K812" s="46">
        <v>0</v>
      </c>
      <c r="L812" s="46">
        <v>1</v>
      </c>
      <c r="M812" s="46">
        <v>2</v>
      </c>
      <c r="N812" s="46">
        <v>2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0</v>
      </c>
      <c r="U812" s="46">
        <v>4</v>
      </c>
      <c r="V812" s="46">
        <v>3</v>
      </c>
      <c r="W812" s="46">
        <v>3</v>
      </c>
      <c r="X812" s="46">
        <v>2</v>
      </c>
      <c r="Y812" s="46">
        <v>2</v>
      </c>
      <c r="Z812" s="46">
        <v>15</v>
      </c>
      <c r="AA812" s="46">
        <v>1</v>
      </c>
      <c r="AB812" s="46">
        <v>0</v>
      </c>
      <c r="AC812" s="46">
        <v>2</v>
      </c>
      <c r="AD812" s="46">
        <v>1</v>
      </c>
      <c r="AE812" s="46">
        <v>2</v>
      </c>
      <c r="AF812" s="46">
        <v>0</v>
      </c>
      <c r="AG812" s="46">
        <v>0</v>
      </c>
      <c r="AH812" s="46">
        <v>1</v>
      </c>
      <c r="AI812" s="46">
        <v>1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</row>
    <row r="813" spans="1:40">
      <c r="A813">
        <v>802</v>
      </c>
      <c r="B813" s="100">
        <v>0.55625000000000002</v>
      </c>
      <c r="C813">
        <f t="shared" ca="1" si="36"/>
        <v>0</v>
      </c>
      <c r="D813">
        <f t="shared" si="37"/>
        <v>259</v>
      </c>
      <c r="E813">
        <f>IF(appliances!$D$46="YES",light_sim_data!B813,0)</f>
        <v>0</v>
      </c>
      <c r="F813">
        <f t="shared" si="38"/>
        <v>259</v>
      </c>
      <c r="H813" s="46">
        <v>0</v>
      </c>
      <c r="I813" s="46">
        <v>207</v>
      </c>
      <c r="J813" s="46">
        <v>0</v>
      </c>
      <c r="K813" s="46">
        <v>0</v>
      </c>
      <c r="L813" s="46">
        <v>1</v>
      </c>
      <c r="M813" s="46">
        <v>2</v>
      </c>
      <c r="N813" s="46">
        <v>2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0</v>
      </c>
      <c r="U813" s="46">
        <v>4</v>
      </c>
      <c r="V813" s="46">
        <v>3</v>
      </c>
      <c r="W813" s="46">
        <v>3</v>
      </c>
      <c r="X813" s="46">
        <v>2</v>
      </c>
      <c r="Y813" s="46">
        <v>2</v>
      </c>
      <c r="Z813" s="46">
        <v>15</v>
      </c>
      <c r="AA813" s="46">
        <v>1</v>
      </c>
      <c r="AB813" s="46">
        <v>0</v>
      </c>
      <c r="AC813" s="46">
        <v>2</v>
      </c>
      <c r="AD813" s="46">
        <v>1</v>
      </c>
      <c r="AE813" s="46">
        <v>2</v>
      </c>
      <c r="AF813" s="46">
        <v>0</v>
      </c>
      <c r="AG813" s="46">
        <v>0</v>
      </c>
      <c r="AH813" s="46">
        <v>1</v>
      </c>
      <c r="AI813" s="46">
        <v>1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</row>
    <row r="814" spans="1:40">
      <c r="A814">
        <v>803</v>
      </c>
      <c r="B814" s="100">
        <v>0.55694444444444402</v>
      </c>
      <c r="C814">
        <f t="shared" ca="1" si="36"/>
        <v>0</v>
      </c>
      <c r="D814">
        <f t="shared" si="37"/>
        <v>259</v>
      </c>
      <c r="E814">
        <f>IF(appliances!$D$46="YES",light_sim_data!B814,0)</f>
        <v>0</v>
      </c>
      <c r="F814">
        <f t="shared" si="38"/>
        <v>259</v>
      </c>
      <c r="H814" s="46">
        <v>0</v>
      </c>
      <c r="I814" s="46">
        <v>207</v>
      </c>
      <c r="J814" s="46">
        <v>0</v>
      </c>
      <c r="K814" s="46">
        <v>0</v>
      </c>
      <c r="L814" s="46">
        <v>1</v>
      </c>
      <c r="M814" s="46">
        <v>2</v>
      </c>
      <c r="N814" s="46">
        <v>2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0</v>
      </c>
      <c r="U814" s="46">
        <v>4</v>
      </c>
      <c r="V814" s="46">
        <v>3</v>
      </c>
      <c r="W814" s="46">
        <v>3</v>
      </c>
      <c r="X814" s="46">
        <v>2</v>
      </c>
      <c r="Y814" s="46">
        <v>2</v>
      </c>
      <c r="Z814" s="46">
        <v>15</v>
      </c>
      <c r="AA814" s="46">
        <v>1</v>
      </c>
      <c r="AB814" s="46">
        <v>0</v>
      </c>
      <c r="AC814" s="46">
        <v>2</v>
      </c>
      <c r="AD814" s="46">
        <v>1</v>
      </c>
      <c r="AE814" s="46">
        <v>2</v>
      </c>
      <c r="AF814" s="46">
        <v>0</v>
      </c>
      <c r="AG814" s="46">
        <v>0</v>
      </c>
      <c r="AH814" s="46">
        <v>1</v>
      </c>
      <c r="AI814" s="46">
        <v>1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</row>
    <row r="815" spans="1:40">
      <c r="A815">
        <v>804</v>
      </c>
      <c r="B815" s="100">
        <v>0.55763888888888902</v>
      </c>
      <c r="C815">
        <f t="shared" ca="1" si="36"/>
        <v>0</v>
      </c>
      <c r="D815">
        <f t="shared" si="37"/>
        <v>259</v>
      </c>
      <c r="E815">
        <f>IF(appliances!$D$46="YES",light_sim_data!B815,0)</f>
        <v>0</v>
      </c>
      <c r="F815">
        <f t="shared" si="38"/>
        <v>259</v>
      </c>
      <c r="H815" s="46">
        <v>0</v>
      </c>
      <c r="I815" s="46">
        <v>207</v>
      </c>
      <c r="J815" s="46">
        <v>0</v>
      </c>
      <c r="K815" s="46">
        <v>0</v>
      </c>
      <c r="L815" s="46">
        <v>1</v>
      </c>
      <c r="M815" s="46">
        <v>2</v>
      </c>
      <c r="N815" s="46">
        <v>2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0</v>
      </c>
      <c r="U815" s="46">
        <v>4</v>
      </c>
      <c r="V815" s="46">
        <v>3</v>
      </c>
      <c r="W815" s="46">
        <v>3</v>
      </c>
      <c r="X815" s="46">
        <v>2</v>
      </c>
      <c r="Y815" s="46">
        <v>2</v>
      </c>
      <c r="Z815" s="46">
        <v>15</v>
      </c>
      <c r="AA815" s="46">
        <v>1</v>
      </c>
      <c r="AB815" s="46">
        <v>0</v>
      </c>
      <c r="AC815" s="46">
        <v>2</v>
      </c>
      <c r="AD815" s="46">
        <v>1</v>
      </c>
      <c r="AE815" s="46">
        <v>2</v>
      </c>
      <c r="AF815" s="46">
        <v>0</v>
      </c>
      <c r="AG815" s="46">
        <v>0</v>
      </c>
      <c r="AH815" s="46">
        <v>1</v>
      </c>
      <c r="AI815" s="46">
        <v>1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</row>
    <row r="816" spans="1:40">
      <c r="A816">
        <v>805</v>
      </c>
      <c r="B816" s="100">
        <v>0.55833333333333302</v>
      </c>
      <c r="C816">
        <f t="shared" ca="1" si="36"/>
        <v>0</v>
      </c>
      <c r="D816">
        <f t="shared" si="37"/>
        <v>259</v>
      </c>
      <c r="E816">
        <f>IF(appliances!$D$46="YES",light_sim_data!B816,0)</f>
        <v>0</v>
      </c>
      <c r="F816">
        <f t="shared" si="38"/>
        <v>259</v>
      </c>
      <c r="H816" s="46">
        <v>0</v>
      </c>
      <c r="I816" s="46">
        <v>207</v>
      </c>
      <c r="J816" s="46">
        <v>0</v>
      </c>
      <c r="K816" s="46">
        <v>0</v>
      </c>
      <c r="L816" s="46">
        <v>1</v>
      </c>
      <c r="M816" s="46">
        <v>2</v>
      </c>
      <c r="N816" s="46">
        <v>2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0</v>
      </c>
      <c r="U816" s="46">
        <v>4</v>
      </c>
      <c r="V816" s="46">
        <v>3</v>
      </c>
      <c r="W816" s="46">
        <v>3</v>
      </c>
      <c r="X816" s="46">
        <v>2</v>
      </c>
      <c r="Y816" s="46">
        <v>2</v>
      </c>
      <c r="Z816" s="46">
        <v>15</v>
      </c>
      <c r="AA816" s="46">
        <v>1</v>
      </c>
      <c r="AB816" s="46">
        <v>0</v>
      </c>
      <c r="AC816" s="46">
        <v>2</v>
      </c>
      <c r="AD816" s="46">
        <v>1</v>
      </c>
      <c r="AE816" s="46">
        <v>2</v>
      </c>
      <c r="AF816" s="46">
        <v>0</v>
      </c>
      <c r="AG816" s="46">
        <v>0</v>
      </c>
      <c r="AH816" s="46">
        <v>1</v>
      </c>
      <c r="AI816" s="46">
        <v>1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</row>
    <row r="817" spans="1:40">
      <c r="A817">
        <v>806</v>
      </c>
      <c r="B817" s="100">
        <v>0.55902777777777801</v>
      </c>
      <c r="C817">
        <f t="shared" ca="1" si="36"/>
        <v>0</v>
      </c>
      <c r="D817">
        <f t="shared" si="37"/>
        <v>259</v>
      </c>
      <c r="E817">
        <f>IF(appliances!$D$46="YES",light_sim_data!B817,0)</f>
        <v>0</v>
      </c>
      <c r="F817">
        <f t="shared" si="38"/>
        <v>259</v>
      </c>
      <c r="H817" s="46">
        <v>0</v>
      </c>
      <c r="I817" s="46">
        <v>207</v>
      </c>
      <c r="J817" s="46">
        <v>0</v>
      </c>
      <c r="K817" s="46">
        <v>0</v>
      </c>
      <c r="L817" s="46">
        <v>1</v>
      </c>
      <c r="M817" s="46">
        <v>2</v>
      </c>
      <c r="N817" s="46">
        <v>2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0</v>
      </c>
      <c r="U817" s="46">
        <v>4</v>
      </c>
      <c r="V817" s="46">
        <v>3</v>
      </c>
      <c r="W817" s="46">
        <v>3</v>
      </c>
      <c r="X817" s="46">
        <v>2</v>
      </c>
      <c r="Y817" s="46">
        <v>2</v>
      </c>
      <c r="Z817" s="46">
        <v>15</v>
      </c>
      <c r="AA817" s="46">
        <v>1</v>
      </c>
      <c r="AB817" s="46">
        <v>0</v>
      </c>
      <c r="AC817" s="46">
        <v>2</v>
      </c>
      <c r="AD817" s="46">
        <v>1</v>
      </c>
      <c r="AE817" s="46">
        <v>2</v>
      </c>
      <c r="AF817" s="46">
        <v>0</v>
      </c>
      <c r="AG817" s="46">
        <v>0</v>
      </c>
      <c r="AH817" s="46">
        <v>1</v>
      </c>
      <c r="AI817" s="46">
        <v>1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</row>
    <row r="818" spans="1:40">
      <c r="A818">
        <v>807</v>
      </c>
      <c r="B818" s="100">
        <v>0.55972222222222201</v>
      </c>
      <c r="C818">
        <f t="shared" ca="1" si="36"/>
        <v>0</v>
      </c>
      <c r="D818">
        <f t="shared" si="37"/>
        <v>259</v>
      </c>
      <c r="E818">
        <f>IF(appliances!$D$46="YES",light_sim_data!B818,0)</f>
        <v>0</v>
      </c>
      <c r="F818">
        <f t="shared" si="38"/>
        <v>259</v>
      </c>
      <c r="H818" s="46">
        <v>0</v>
      </c>
      <c r="I818" s="46">
        <v>207</v>
      </c>
      <c r="J818" s="46">
        <v>0</v>
      </c>
      <c r="K818" s="46">
        <v>0</v>
      </c>
      <c r="L818" s="46">
        <v>1</v>
      </c>
      <c r="M818" s="46">
        <v>2</v>
      </c>
      <c r="N818" s="46">
        <v>2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0</v>
      </c>
      <c r="U818" s="46">
        <v>4</v>
      </c>
      <c r="V818" s="46">
        <v>3</v>
      </c>
      <c r="W818" s="46">
        <v>3</v>
      </c>
      <c r="X818" s="46">
        <v>2</v>
      </c>
      <c r="Y818" s="46">
        <v>2</v>
      </c>
      <c r="Z818" s="46">
        <v>15</v>
      </c>
      <c r="AA818" s="46">
        <v>1</v>
      </c>
      <c r="AB818" s="46">
        <v>0</v>
      </c>
      <c r="AC818" s="46">
        <v>2</v>
      </c>
      <c r="AD818" s="46">
        <v>1</v>
      </c>
      <c r="AE818" s="46">
        <v>2</v>
      </c>
      <c r="AF818" s="46">
        <v>0</v>
      </c>
      <c r="AG818" s="46">
        <v>0</v>
      </c>
      <c r="AH818" s="46">
        <v>1</v>
      </c>
      <c r="AI818" s="46">
        <v>1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</row>
    <row r="819" spans="1:40">
      <c r="A819">
        <v>808</v>
      </c>
      <c r="B819" s="100">
        <v>0.56041666666666701</v>
      </c>
      <c r="C819">
        <f t="shared" ca="1" si="36"/>
        <v>0</v>
      </c>
      <c r="D819">
        <f t="shared" si="37"/>
        <v>259</v>
      </c>
      <c r="E819">
        <f>IF(appliances!$D$46="YES",light_sim_data!B819,0)</f>
        <v>0</v>
      </c>
      <c r="F819">
        <f t="shared" si="38"/>
        <v>259</v>
      </c>
      <c r="H819" s="46">
        <v>0</v>
      </c>
      <c r="I819" s="46">
        <v>207</v>
      </c>
      <c r="J819" s="46">
        <v>0</v>
      </c>
      <c r="K819" s="46">
        <v>0</v>
      </c>
      <c r="L819" s="46">
        <v>1</v>
      </c>
      <c r="M819" s="46">
        <v>2</v>
      </c>
      <c r="N819" s="46">
        <v>2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0</v>
      </c>
      <c r="U819" s="46">
        <v>4</v>
      </c>
      <c r="V819" s="46">
        <v>3</v>
      </c>
      <c r="W819" s="46">
        <v>3</v>
      </c>
      <c r="X819" s="46">
        <v>2</v>
      </c>
      <c r="Y819" s="46">
        <v>2</v>
      </c>
      <c r="Z819" s="46">
        <v>15</v>
      </c>
      <c r="AA819" s="46">
        <v>1</v>
      </c>
      <c r="AB819" s="46">
        <v>0</v>
      </c>
      <c r="AC819" s="46">
        <v>2</v>
      </c>
      <c r="AD819" s="46">
        <v>1</v>
      </c>
      <c r="AE819" s="46">
        <v>2</v>
      </c>
      <c r="AF819" s="46">
        <v>0</v>
      </c>
      <c r="AG819" s="46">
        <v>0</v>
      </c>
      <c r="AH819" s="46">
        <v>1</v>
      </c>
      <c r="AI819" s="46">
        <v>1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</row>
    <row r="820" spans="1:40">
      <c r="A820">
        <v>809</v>
      </c>
      <c r="B820" s="100">
        <v>0.56111111111111101</v>
      </c>
      <c r="C820">
        <f t="shared" ca="1" si="36"/>
        <v>0</v>
      </c>
      <c r="D820">
        <f t="shared" si="37"/>
        <v>259</v>
      </c>
      <c r="E820">
        <f>IF(appliances!$D$46="YES",light_sim_data!B820,0)</f>
        <v>0</v>
      </c>
      <c r="F820">
        <f t="shared" si="38"/>
        <v>259</v>
      </c>
      <c r="H820" s="46">
        <v>0</v>
      </c>
      <c r="I820" s="46">
        <v>207</v>
      </c>
      <c r="J820" s="46">
        <v>0</v>
      </c>
      <c r="K820" s="46">
        <v>0</v>
      </c>
      <c r="L820" s="46">
        <v>1</v>
      </c>
      <c r="M820" s="46">
        <v>2</v>
      </c>
      <c r="N820" s="46">
        <v>2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0</v>
      </c>
      <c r="U820" s="46">
        <v>4</v>
      </c>
      <c r="V820" s="46">
        <v>3</v>
      </c>
      <c r="W820" s="46">
        <v>3</v>
      </c>
      <c r="X820" s="46">
        <v>2</v>
      </c>
      <c r="Y820" s="46">
        <v>2</v>
      </c>
      <c r="Z820" s="46">
        <v>15</v>
      </c>
      <c r="AA820" s="46">
        <v>1</v>
      </c>
      <c r="AB820" s="46">
        <v>0</v>
      </c>
      <c r="AC820" s="46">
        <v>2</v>
      </c>
      <c r="AD820" s="46">
        <v>1</v>
      </c>
      <c r="AE820" s="46">
        <v>2</v>
      </c>
      <c r="AF820" s="46">
        <v>0</v>
      </c>
      <c r="AG820" s="46">
        <v>0</v>
      </c>
      <c r="AH820" s="46">
        <v>1</v>
      </c>
      <c r="AI820" s="46">
        <v>1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</row>
    <row r="821" spans="1:40">
      <c r="A821">
        <v>810</v>
      </c>
      <c r="B821" s="100">
        <v>0.561805555555556</v>
      </c>
      <c r="C821">
        <f t="shared" ca="1" si="36"/>
        <v>0</v>
      </c>
      <c r="D821">
        <f t="shared" si="37"/>
        <v>52</v>
      </c>
      <c r="E821">
        <f>IF(appliances!$D$46="YES",light_sim_data!B821,0)</f>
        <v>0</v>
      </c>
      <c r="F821">
        <f t="shared" si="38"/>
        <v>52</v>
      </c>
      <c r="H821" s="46">
        <v>0</v>
      </c>
      <c r="I821" s="46">
        <v>0</v>
      </c>
      <c r="J821" s="46">
        <v>0</v>
      </c>
      <c r="K821" s="46">
        <v>0</v>
      </c>
      <c r="L821" s="46">
        <v>1</v>
      </c>
      <c r="M821" s="46">
        <v>2</v>
      </c>
      <c r="N821" s="46">
        <v>2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0</v>
      </c>
      <c r="U821" s="46">
        <v>4</v>
      </c>
      <c r="V821" s="46">
        <v>3</v>
      </c>
      <c r="W821" s="46">
        <v>3</v>
      </c>
      <c r="X821" s="46">
        <v>2</v>
      </c>
      <c r="Y821" s="46">
        <v>2</v>
      </c>
      <c r="Z821" s="46">
        <v>15</v>
      </c>
      <c r="AA821" s="46">
        <v>1</v>
      </c>
      <c r="AB821" s="46">
        <v>0</v>
      </c>
      <c r="AC821" s="46">
        <v>2</v>
      </c>
      <c r="AD821" s="46">
        <v>1</v>
      </c>
      <c r="AE821" s="46">
        <v>2</v>
      </c>
      <c r="AF821" s="46">
        <v>0</v>
      </c>
      <c r="AG821" s="46">
        <v>0</v>
      </c>
      <c r="AH821" s="46">
        <v>1</v>
      </c>
      <c r="AI821" s="46">
        <v>1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</row>
    <row r="822" spans="1:40">
      <c r="A822">
        <v>811</v>
      </c>
      <c r="B822" s="100">
        <v>0.5625</v>
      </c>
      <c r="C822">
        <f t="shared" ca="1" si="36"/>
        <v>0</v>
      </c>
      <c r="D822">
        <f t="shared" si="37"/>
        <v>52</v>
      </c>
      <c r="E822">
        <f>IF(appliances!$D$46="YES",light_sim_data!B822,0)</f>
        <v>0</v>
      </c>
      <c r="F822">
        <f t="shared" si="38"/>
        <v>52</v>
      </c>
      <c r="H822" s="46">
        <v>0</v>
      </c>
      <c r="I822" s="46">
        <v>0</v>
      </c>
      <c r="J822" s="46">
        <v>0</v>
      </c>
      <c r="K822" s="46">
        <v>0</v>
      </c>
      <c r="L822" s="46">
        <v>1</v>
      </c>
      <c r="M822" s="46">
        <v>2</v>
      </c>
      <c r="N822" s="46">
        <v>2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0</v>
      </c>
      <c r="U822" s="46">
        <v>4</v>
      </c>
      <c r="V822" s="46">
        <v>3</v>
      </c>
      <c r="W822" s="46">
        <v>3</v>
      </c>
      <c r="X822" s="46">
        <v>2</v>
      </c>
      <c r="Y822" s="46">
        <v>2</v>
      </c>
      <c r="Z822" s="46">
        <v>15</v>
      </c>
      <c r="AA822" s="46">
        <v>1</v>
      </c>
      <c r="AB822" s="46">
        <v>0</v>
      </c>
      <c r="AC822" s="46">
        <v>2</v>
      </c>
      <c r="AD822" s="46">
        <v>1</v>
      </c>
      <c r="AE822" s="46">
        <v>2</v>
      </c>
      <c r="AF822" s="46">
        <v>0</v>
      </c>
      <c r="AG822" s="46">
        <v>0</v>
      </c>
      <c r="AH822" s="46">
        <v>1</v>
      </c>
      <c r="AI822" s="46">
        <v>1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</row>
    <row r="823" spans="1:40">
      <c r="A823">
        <v>812</v>
      </c>
      <c r="B823" s="100">
        <v>0.563194444444444</v>
      </c>
      <c r="C823">
        <f t="shared" ca="1" si="36"/>
        <v>0</v>
      </c>
      <c r="D823">
        <f t="shared" si="37"/>
        <v>52</v>
      </c>
      <c r="E823">
        <f>IF(appliances!$D$46="YES",light_sim_data!B823,0)</f>
        <v>0</v>
      </c>
      <c r="F823">
        <f t="shared" si="38"/>
        <v>52</v>
      </c>
      <c r="H823" s="46">
        <v>0</v>
      </c>
      <c r="I823" s="46">
        <v>0</v>
      </c>
      <c r="J823" s="46">
        <v>0</v>
      </c>
      <c r="K823" s="46">
        <v>0</v>
      </c>
      <c r="L823" s="46">
        <v>1</v>
      </c>
      <c r="M823" s="46">
        <v>2</v>
      </c>
      <c r="N823" s="46">
        <v>2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0</v>
      </c>
      <c r="U823" s="46">
        <v>4</v>
      </c>
      <c r="V823" s="46">
        <v>3</v>
      </c>
      <c r="W823" s="46">
        <v>3</v>
      </c>
      <c r="X823" s="46">
        <v>2</v>
      </c>
      <c r="Y823" s="46">
        <v>2</v>
      </c>
      <c r="Z823" s="46">
        <v>15</v>
      </c>
      <c r="AA823" s="46">
        <v>1</v>
      </c>
      <c r="AB823" s="46">
        <v>0</v>
      </c>
      <c r="AC823" s="46">
        <v>2</v>
      </c>
      <c r="AD823" s="46">
        <v>1</v>
      </c>
      <c r="AE823" s="46">
        <v>2</v>
      </c>
      <c r="AF823" s="46">
        <v>0</v>
      </c>
      <c r="AG823" s="46">
        <v>0</v>
      </c>
      <c r="AH823" s="46">
        <v>1</v>
      </c>
      <c r="AI823" s="46">
        <v>1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</row>
    <row r="824" spans="1:40">
      <c r="A824">
        <v>813</v>
      </c>
      <c r="B824" s="100">
        <v>0.56388888888888899</v>
      </c>
      <c r="C824">
        <f t="shared" ca="1" si="36"/>
        <v>0</v>
      </c>
      <c r="D824">
        <f t="shared" si="37"/>
        <v>52</v>
      </c>
      <c r="E824">
        <f>IF(appliances!$D$46="YES",light_sim_data!B824,0)</f>
        <v>0</v>
      </c>
      <c r="F824">
        <f t="shared" si="38"/>
        <v>52</v>
      </c>
      <c r="H824" s="46">
        <v>0</v>
      </c>
      <c r="I824" s="46">
        <v>0</v>
      </c>
      <c r="J824" s="46">
        <v>0</v>
      </c>
      <c r="K824" s="46">
        <v>0</v>
      </c>
      <c r="L824" s="46">
        <v>1</v>
      </c>
      <c r="M824" s="46">
        <v>2</v>
      </c>
      <c r="N824" s="46">
        <v>2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0</v>
      </c>
      <c r="U824" s="46">
        <v>4</v>
      </c>
      <c r="V824" s="46">
        <v>3</v>
      </c>
      <c r="W824" s="46">
        <v>3</v>
      </c>
      <c r="X824" s="46">
        <v>2</v>
      </c>
      <c r="Y824" s="46">
        <v>2</v>
      </c>
      <c r="Z824" s="46">
        <v>15</v>
      </c>
      <c r="AA824" s="46">
        <v>1</v>
      </c>
      <c r="AB824" s="46">
        <v>0</v>
      </c>
      <c r="AC824" s="46">
        <v>2</v>
      </c>
      <c r="AD824" s="46">
        <v>1</v>
      </c>
      <c r="AE824" s="46">
        <v>2</v>
      </c>
      <c r="AF824" s="46">
        <v>0</v>
      </c>
      <c r="AG824" s="46">
        <v>0</v>
      </c>
      <c r="AH824" s="46">
        <v>1</v>
      </c>
      <c r="AI824" s="46">
        <v>1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</row>
    <row r="825" spans="1:40">
      <c r="A825">
        <v>814</v>
      </c>
      <c r="B825" s="100">
        <v>0.56458333333333299</v>
      </c>
      <c r="C825">
        <f t="shared" ca="1" si="36"/>
        <v>0</v>
      </c>
      <c r="D825">
        <f t="shared" si="37"/>
        <v>52</v>
      </c>
      <c r="E825">
        <f>IF(appliances!$D$46="YES",light_sim_data!B825,0)</f>
        <v>0</v>
      </c>
      <c r="F825">
        <f t="shared" si="38"/>
        <v>52</v>
      </c>
      <c r="H825" s="46">
        <v>0</v>
      </c>
      <c r="I825" s="46">
        <v>0</v>
      </c>
      <c r="J825" s="46">
        <v>0</v>
      </c>
      <c r="K825" s="46">
        <v>0</v>
      </c>
      <c r="L825" s="46">
        <v>1</v>
      </c>
      <c r="M825" s="46">
        <v>2</v>
      </c>
      <c r="N825" s="46">
        <v>2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0</v>
      </c>
      <c r="U825" s="46">
        <v>4</v>
      </c>
      <c r="V825" s="46">
        <v>3</v>
      </c>
      <c r="W825" s="46">
        <v>3</v>
      </c>
      <c r="X825" s="46">
        <v>2</v>
      </c>
      <c r="Y825" s="46">
        <v>2</v>
      </c>
      <c r="Z825" s="46">
        <v>15</v>
      </c>
      <c r="AA825" s="46">
        <v>1</v>
      </c>
      <c r="AB825" s="46">
        <v>0</v>
      </c>
      <c r="AC825" s="46">
        <v>2</v>
      </c>
      <c r="AD825" s="46">
        <v>1</v>
      </c>
      <c r="AE825" s="46">
        <v>2</v>
      </c>
      <c r="AF825" s="46">
        <v>0</v>
      </c>
      <c r="AG825" s="46">
        <v>0</v>
      </c>
      <c r="AH825" s="46">
        <v>1</v>
      </c>
      <c r="AI825" s="46">
        <v>1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</row>
    <row r="826" spans="1:40">
      <c r="A826">
        <v>815</v>
      </c>
      <c r="B826" s="100">
        <v>0.56527777777777799</v>
      </c>
      <c r="C826">
        <f t="shared" ca="1" si="36"/>
        <v>0</v>
      </c>
      <c r="D826">
        <f t="shared" si="37"/>
        <v>52</v>
      </c>
      <c r="E826">
        <f>IF(appliances!$D$46="YES",light_sim_data!B826,0)</f>
        <v>0</v>
      </c>
      <c r="F826">
        <f t="shared" si="38"/>
        <v>52</v>
      </c>
      <c r="H826" s="46">
        <v>0</v>
      </c>
      <c r="I826" s="46">
        <v>0</v>
      </c>
      <c r="J826" s="46">
        <v>0</v>
      </c>
      <c r="K826" s="46">
        <v>0</v>
      </c>
      <c r="L826" s="46">
        <v>1</v>
      </c>
      <c r="M826" s="46">
        <v>2</v>
      </c>
      <c r="N826" s="46">
        <v>2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0</v>
      </c>
      <c r="U826" s="46">
        <v>4</v>
      </c>
      <c r="V826" s="46">
        <v>3</v>
      </c>
      <c r="W826" s="46">
        <v>3</v>
      </c>
      <c r="X826" s="46">
        <v>2</v>
      </c>
      <c r="Y826" s="46">
        <v>2</v>
      </c>
      <c r="Z826" s="46">
        <v>15</v>
      </c>
      <c r="AA826" s="46">
        <v>1</v>
      </c>
      <c r="AB826" s="46">
        <v>0</v>
      </c>
      <c r="AC826" s="46">
        <v>2</v>
      </c>
      <c r="AD826" s="46">
        <v>1</v>
      </c>
      <c r="AE826" s="46">
        <v>2</v>
      </c>
      <c r="AF826" s="46">
        <v>0</v>
      </c>
      <c r="AG826" s="46">
        <v>0</v>
      </c>
      <c r="AH826" s="46">
        <v>1</v>
      </c>
      <c r="AI826" s="46">
        <v>1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</row>
    <row r="827" spans="1:40">
      <c r="A827">
        <v>816</v>
      </c>
      <c r="B827" s="100">
        <v>0.56597222222222199</v>
      </c>
      <c r="C827">
        <f t="shared" ca="1" si="36"/>
        <v>0</v>
      </c>
      <c r="D827">
        <f t="shared" si="37"/>
        <v>52</v>
      </c>
      <c r="E827">
        <f>IF(appliances!$D$46="YES",light_sim_data!B827,0)</f>
        <v>0</v>
      </c>
      <c r="F827">
        <f t="shared" si="38"/>
        <v>52</v>
      </c>
      <c r="H827" s="46">
        <v>0</v>
      </c>
      <c r="I827" s="46">
        <v>0</v>
      </c>
      <c r="J827" s="46">
        <v>0</v>
      </c>
      <c r="K827" s="46">
        <v>0</v>
      </c>
      <c r="L827" s="46">
        <v>1</v>
      </c>
      <c r="M827" s="46">
        <v>2</v>
      </c>
      <c r="N827" s="46">
        <v>2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0</v>
      </c>
      <c r="U827" s="46">
        <v>4</v>
      </c>
      <c r="V827" s="46">
        <v>3</v>
      </c>
      <c r="W827" s="46">
        <v>3</v>
      </c>
      <c r="X827" s="46">
        <v>2</v>
      </c>
      <c r="Y827" s="46">
        <v>2</v>
      </c>
      <c r="Z827" s="46">
        <v>15</v>
      </c>
      <c r="AA827" s="46">
        <v>1</v>
      </c>
      <c r="AB827" s="46">
        <v>0</v>
      </c>
      <c r="AC827" s="46">
        <v>2</v>
      </c>
      <c r="AD827" s="46">
        <v>1</v>
      </c>
      <c r="AE827" s="46">
        <v>2</v>
      </c>
      <c r="AF827" s="46">
        <v>0</v>
      </c>
      <c r="AG827" s="46">
        <v>0</v>
      </c>
      <c r="AH827" s="46">
        <v>1</v>
      </c>
      <c r="AI827" s="46">
        <v>1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</row>
    <row r="828" spans="1:40">
      <c r="A828">
        <v>817</v>
      </c>
      <c r="B828" s="100">
        <v>0.56666666666666698</v>
      </c>
      <c r="C828">
        <f t="shared" ca="1" si="36"/>
        <v>0</v>
      </c>
      <c r="D828">
        <f t="shared" si="37"/>
        <v>52</v>
      </c>
      <c r="E828">
        <f>IF(appliances!$D$46="YES",light_sim_data!B828,0)</f>
        <v>0</v>
      </c>
      <c r="F828">
        <f t="shared" si="38"/>
        <v>52</v>
      </c>
      <c r="H828" s="46">
        <v>0</v>
      </c>
      <c r="I828" s="46">
        <v>0</v>
      </c>
      <c r="J828" s="46">
        <v>0</v>
      </c>
      <c r="K828" s="46">
        <v>0</v>
      </c>
      <c r="L828" s="46">
        <v>1</v>
      </c>
      <c r="M828" s="46">
        <v>2</v>
      </c>
      <c r="N828" s="46">
        <v>2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0</v>
      </c>
      <c r="U828" s="46">
        <v>4</v>
      </c>
      <c r="V828" s="46">
        <v>3</v>
      </c>
      <c r="W828" s="46">
        <v>3</v>
      </c>
      <c r="X828" s="46">
        <v>2</v>
      </c>
      <c r="Y828" s="46">
        <v>2</v>
      </c>
      <c r="Z828" s="46">
        <v>15</v>
      </c>
      <c r="AA828" s="46">
        <v>1</v>
      </c>
      <c r="AB828" s="46">
        <v>0</v>
      </c>
      <c r="AC828" s="46">
        <v>2</v>
      </c>
      <c r="AD828" s="46">
        <v>1</v>
      </c>
      <c r="AE828" s="46">
        <v>2</v>
      </c>
      <c r="AF828" s="46">
        <v>0</v>
      </c>
      <c r="AG828" s="46">
        <v>0</v>
      </c>
      <c r="AH828" s="46">
        <v>1</v>
      </c>
      <c r="AI828" s="46">
        <v>1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</row>
    <row r="829" spans="1:40">
      <c r="A829">
        <v>818</v>
      </c>
      <c r="B829" s="100">
        <v>0.56736111111111098</v>
      </c>
      <c r="C829">
        <f t="shared" ca="1" si="36"/>
        <v>0</v>
      </c>
      <c r="D829">
        <f t="shared" si="37"/>
        <v>52</v>
      </c>
      <c r="E829">
        <f>IF(appliances!$D$46="YES",light_sim_data!B829,0)</f>
        <v>0</v>
      </c>
      <c r="F829">
        <f t="shared" si="38"/>
        <v>52</v>
      </c>
      <c r="H829" s="46">
        <v>0</v>
      </c>
      <c r="I829" s="46">
        <v>0</v>
      </c>
      <c r="J829" s="46">
        <v>0</v>
      </c>
      <c r="K829" s="46">
        <v>0</v>
      </c>
      <c r="L829" s="46">
        <v>1</v>
      </c>
      <c r="M829" s="46">
        <v>2</v>
      </c>
      <c r="N829" s="46">
        <v>2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0</v>
      </c>
      <c r="U829" s="46">
        <v>4</v>
      </c>
      <c r="V829" s="46">
        <v>3</v>
      </c>
      <c r="W829" s="46">
        <v>3</v>
      </c>
      <c r="X829" s="46">
        <v>2</v>
      </c>
      <c r="Y829" s="46">
        <v>2</v>
      </c>
      <c r="Z829" s="46">
        <v>15</v>
      </c>
      <c r="AA829" s="46">
        <v>1</v>
      </c>
      <c r="AB829" s="46">
        <v>0</v>
      </c>
      <c r="AC829" s="46">
        <v>2</v>
      </c>
      <c r="AD829" s="46">
        <v>1</v>
      </c>
      <c r="AE829" s="46">
        <v>2</v>
      </c>
      <c r="AF829" s="46">
        <v>0</v>
      </c>
      <c r="AG829" s="46">
        <v>0</v>
      </c>
      <c r="AH829" s="46">
        <v>1</v>
      </c>
      <c r="AI829" s="46">
        <v>1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</row>
    <row r="830" spans="1:40">
      <c r="A830">
        <v>819</v>
      </c>
      <c r="B830" s="100">
        <v>0.56805555555555598</v>
      </c>
      <c r="C830">
        <f t="shared" ca="1" si="36"/>
        <v>0</v>
      </c>
      <c r="D830">
        <f t="shared" si="37"/>
        <v>52</v>
      </c>
      <c r="E830">
        <f>IF(appliances!$D$46="YES",light_sim_data!B830,0)</f>
        <v>0</v>
      </c>
      <c r="F830">
        <f t="shared" si="38"/>
        <v>52</v>
      </c>
      <c r="H830" s="46">
        <v>0</v>
      </c>
      <c r="I830" s="46">
        <v>0</v>
      </c>
      <c r="J830" s="46">
        <v>0</v>
      </c>
      <c r="K830" s="46">
        <v>0</v>
      </c>
      <c r="L830" s="46">
        <v>1</v>
      </c>
      <c r="M830" s="46">
        <v>2</v>
      </c>
      <c r="N830" s="46">
        <v>2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0</v>
      </c>
      <c r="U830" s="46">
        <v>4</v>
      </c>
      <c r="V830" s="46">
        <v>3</v>
      </c>
      <c r="W830" s="46">
        <v>3</v>
      </c>
      <c r="X830" s="46">
        <v>2</v>
      </c>
      <c r="Y830" s="46">
        <v>2</v>
      </c>
      <c r="Z830" s="46">
        <v>15</v>
      </c>
      <c r="AA830" s="46">
        <v>1</v>
      </c>
      <c r="AB830" s="46">
        <v>0</v>
      </c>
      <c r="AC830" s="46">
        <v>2</v>
      </c>
      <c r="AD830" s="46">
        <v>1</v>
      </c>
      <c r="AE830" s="46">
        <v>2</v>
      </c>
      <c r="AF830" s="46">
        <v>0</v>
      </c>
      <c r="AG830" s="46">
        <v>0</v>
      </c>
      <c r="AH830" s="46">
        <v>1</v>
      </c>
      <c r="AI830" s="46">
        <v>1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</row>
    <row r="831" spans="1:40">
      <c r="A831">
        <v>820</v>
      </c>
      <c r="B831" s="100">
        <v>0.56874999999999998</v>
      </c>
      <c r="C831">
        <f t="shared" ca="1" si="36"/>
        <v>0</v>
      </c>
      <c r="D831">
        <f t="shared" si="37"/>
        <v>52</v>
      </c>
      <c r="E831">
        <f>IF(appliances!$D$46="YES",light_sim_data!B831,0)</f>
        <v>0</v>
      </c>
      <c r="F831">
        <f t="shared" si="38"/>
        <v>52</v>
      </c>
      <c r="H831" s="46">
        <v>0</v>
      </c>
      <c r="I831" s="46">
        <v>0</v>
      </c>
      <c r="J831" s="46">
        <v>0</v>
      </c>
      <c r="K831" s="46">
        <v>0</v>
      </c>
      <c r="L831" s="46">
        <v>1</v>
      </c>
      <c r="M831" s="46">
        <v>2</v>
      </c>
      <c r="N831" s="46">
        <v>2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0</v>
      </c>
      <c r="U831" s="46">
        <v>4</v>
      </c>
      <c r="V831" s="46">
        <v>3</v>
      </c>
      <c r="W831" s="46">
        <v>3</v>
      </c>
      <c r="X831" s="46">
        <v>2</v>
      </c>
      <c r="Y831" s="46">
        <v>2</v>
      </c>
      <c r="Z831" s="46">
        <v>15</v>
      </c>
      <c r="AA831" s="46">
        <v>1</v>
      </c>
      <c r="AB831" s="46">
        <v>0</v>
      </c>
      <c r="AC831" s="46">
        <v>2</v>
      </c>
      <c r="AD831" s="46">
        <v>1</v>
      </c>
      <c r="AE831" s="46">
        <v>2</v>
      </c>
      <c r="AF831" s="46">
        <v>0</v>
      </c>
      <c r="AG831" s="46">
        <v>0</v>
      </c>
      <c r="AH831" s="46">
        <v>1</v>
      </c>
      <c r="AI831" s="46">
        <v>1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</row>
    <row r="832" spans="1:40">
      <c r="A832">
        <v>821</v>
      </c>
      <c r="B832" s="100">
        <v>0.56944444444444398</v>
      </c>
      <c r="C832">
        <f t="shared" ca="1" si="36"/>
        <v>0</v>
      </c>
      <c r="D832">
        <f t="shared" si="37"/>
        <v>52</v>
      </c>
      <c r="E832">
        <f>IF(appliances!$D$46="YES",light_sim_data!B832,0)</f>
        <v>0</v>
      </c>
      <c r="F832">
        <f t="shared" si="38"/>
        <v>52</v>
      </c>
      <c r="H832" s="46">
        <v>0</v>
      </c>
      <c r="I832" s="46">
        <v>0</v>
      </c>
      <c r="J832" s="46">
        <v>0</v>
      </c>
      <c r="K832" s="46">
        <v>0</v>
      </c>
      <c r="L832" s="46">
        <v>1</v>
      </c>
      <c r="M832" s="46">
        <v>2</v>
      </c>
      <c r="N832" s="46">
        <v>2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0</v>
      </c>
      <c r="U832" s="46">
        <v>4</v>
      </c>
      <c r="V832" s="46">
        <v>3</v>
      </c>
      <c r="W832" s="46">
        <v>3</v>
      </c>
      <c r="X832" s="46">
        <v>2</v>
      </c>
      <c r="Y832" s="46">
        <v>2</v>
      </c>
      <c r="Z832" s="46">
        <v>15</v>
      </c>
      <c r="AA832" s="46">
        <v>1</v>
      </c>
      <c r="AB832" s="46">
        <v>0</v>
      </c>
      <c r="AC832" s="46">
        <v>2</v>
      </c>
      <c r="AD832" s="46">
        <v>1</v>
      </c>
      <c r="AE832" s="46">
        <v>2</v>
      </c>
      <c r="AF832" s="46">
        <v>0</v>
      </c>
      <c r="AG832" s="46">
        <v>0</v>
      </c>
      <c r="AH832" s="46">
        <v>1</v>
      </c>
      <c r="AI832" s="46">
        <v>1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</row>
    <row r="833" spans="1:40">
      <c r="A833">
        <v>822</v>
      </c>
      <c r="B833" s="100">
        <v>0.57013888888888897</v>
      </c>
      <c r="C833">
        <f t="shared" ca="1" si="36"/>
        <v>0</v>
      </c>
      <c r="D833">
        <f t="shared" si="37"/>
        <v>52</v>
      </c>
      <c r="E833">
        <f>IF(appliances!$D$46="YES",light_sim_data!B833,0)</f>
        <v>0</v>
      </c>
      <c r="F833">
        <f t="shared" si="38"/>
        <v>52</v>
      </c>
      <c r="H833" s="46">
        <v>0</v>
      </c>
      <c r="I833" s="46">
        <v>0</v>
      </c>
      <c r="J833" s="46">
        <v>0</v>
      </c>
      <c r="K833" s="46">
        <v>0</v>
      </c>
      <c r="L833" s="46">
        <v>1</v>
      </c>
      <c r="M833" s="46">
        <v>2</v>
      </c>
      <c r="N833" s="46">
        <v>2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0</v>
      </c>
      <c r="U833" s="46">
        <v>4</v>
      </c>
      <c r="V833" s="46">
        <v>3</v>
      </c>
      <c r="W833" s="46">
        <v>3</v>
      </c>
      <c r="X833" s="46">
        <v>2</v>
      </c>
      <c r="Y833" s="46">
        <v>2</v>
      </c>
      <c r="Z833" s="46">
        <v>15</v>
      </c>
      <c r="AA833" s="46">
        <v>1</v>
      </c>
      <c r="AB833" s="46">
        <v>0</v>
      </c>
      <c r="AC833" s="46">
        <v>2</v>
      </c>
      <c r="AD833" s="46">
        <v>1</v>
      </c>
      <c r="AE833" s="46">
        <v>2</v>
      </c>
      <c r="AF833" s="46">
        <v>0</v>
      </c>
      <c r="AG833" s="46">
        <v>0</v>
      </c>
      <c r="AH833" s="46">
        <v>1</v>
      </c>
      <c r="AI833" s="46">
        <v>1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</row>
    <row r="834" spans="1:40">
      <c r="A834">
        <v>823</v>
      </c>
      <c r="B834" s="100">
        <v>0.57083333333333297</v>
      </c>
      <c r="C834">
        <f t="shared" ca="1" si="36"/>
        <v>0</v>
      </c>
      <c r="D834">
        <f t="shared" si="37"/>
        <v>52</v>
      </c>
      <c r="E834">
        <f>IF(appliances!$D$46="YES",light_sim_data!B834,0)</f>
        <v>0</v>
      </c>
      <c r="F834">
        <f t="shared" si="38"/>
        <v>52</v>
      </c>
      <c r="H834" s="46">
        <v>0</v>
      </c>
      <c r="I834" s="46">
        <v>0</v>
      </c>
      <c r="J834" s="46">
        <v>0</v>
      </c>
      <c r="K834" s="46">
        <v>0</v>
      </c>
      <c r="L834" s="46">
        <v>1</v>
      </c>
      <c r="M834" s="46">
        <v>2</v>
      </c>
      <c r="N834" s="46">
        <v>2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0</v>
      </c>
      <c r="U834" s="46">
        <v>4</v>
      </c>
      <c r="V834" s="46">
        <v>3</v>
      </c>
      <c r="W834" s="46">
        <v>3</v>
      </c>
      <c r="X834" s="46">
        <v>2</v>
      </c>
      <c r="Y834" s="46">
        <v>2</v>
      </c>
      <c r="Z834" s="46">
        <v>15</v>
      </c>
      <c r="AA834" s="46">
        <v>1</v>
      </c>
      <c r="AB834" s="46">
        <v>0</v>
      </c>
      <c r="AC834" s="46">
        <v>2</v>
      </c>
      <c r="AD834" s="46">
        <v>1</v>
      </c>
      <c r="AE834" s="46">
        <v>2</v>
      </c>
      <c r="AF834" s="46">
        <v>0</v>
      </c>
      <c r="AG834" s="46">
        <v>0</v>
      </c>
      <c r="AH834" s="46">
        <v>1</v>
      </c>
      <c r="AI834" s="46">
        <v>1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</row>
    <row r="835" spans="1:40">
      <c r="A835">
        <v>824</v>
      </c>
      <c r="B835" s="100">
        <v>0.57152777777777797</v>
      </c>
      <c r="C835">
        <f t="shared" ca="1" si="36"/>
        <v>0</v>
      </c>
      <c r="D835">
        <f t="shared" si="37"/>
        <v>52</v>
      </c>
      <c r="E835">
        <f>IF(appliances!$D$46="YES",light_sim_data!B835,0)</f>
        <v>0</v>
      </c>
      <c r="F835">
        <f t="shared" si="38"/>
        <v>52</v>
      </c>
      <c r="H835" s="46">
        <v>0</v>
      </c>
      <c r="I835" s="46">
        <v>0</v>
      </c>
      <c r="J835" s="46">
        <v>0</v>
      </c>
      <c r="K835" s="46">
        <v>0</v>
      </c>
      <c r="L835" s="46">
        <v>1</v>
      </c>
      <c r="M835" s="46">
        <v>2</v>
      </c>
      <c r="N835" s="46">
        <v>2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0</v>
      </c>
      <c r="U835" s="46">
        <v>4</v>
      </c>
      <c r="V835" s="46">
        <v>3</v>
      </c>
      <c r="W835" s="46">
        <v>3</v>
      </c>
      <c r="X835" s="46">
        <v>2</v>
      </c>
      <c r="Y835" s="46">
        <v>2</v>
      </c>
      <c r="Z835" s="46">
        <v>15</v>
      </c>
      <c r="AA835" s="46">
        <v>1</v>
      </c>
      <c r="AB835" s="46">
        <v>0</v>
      </c>
      <c r="AC835" s="46">
        <v>2</v>
      </c>
      <c r="AD835" s="46">
        <v>1</v>
      </c>
      <c r="AE835" s="46">
        <v>2</v>
      </c>
      <c r="AF835" s="46">
        <v>0</v>
      </c>
      <c r="AG835" s="46">
        <v>0</v>
      </c>
      <c r="AH835" s="46">
        <v>1</v>
      </c>
      <c r="AI835" s="46">
        <v>1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</row>
    <row r="836" spans="1:40">
      <c r="A836">
        <v>825</v>
      </c>
      <c r="B836" s="100">
        <v>0.57222222222222197</v>
      </c>
      <c r="C836">
        <f t="shared" ca="1" si="36"/>
        <v>0</v>
      </c>
      <c r="D836">
        <f t="shared" si="37"/>
        <v>52</v>
      </c>
      <c r="E836">
        <f>IF(appliances!$D$46="YES",light_sim_data!B836,0)</f>
        <v>0</v>
      </c>
      <c r="F836">
        <f t="shared" si="38"/>
        <v>52</v>
      </c>
      <c r="H836" s="46">
        <v>0</v>
      </c>
      <c r="I836" s="46">
        <v>0</v>
      </c>
      <c r="J836" s="46">
        <v>0</v>
      </c>
      <c r="K836" s="46">
        <v>0</v>
      </c>
      <c r="L836" s="46">
        <v>1</v>
      </c>
      <c r="M836" s="46">
        <v>2</v>
      </c>
      <c r="N836" s="46">
        <v>2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0</v>
      </c>
      <c r="U836" s="46">
        <v>4</v>
      </c>
      <c r="V836" s="46">
        <v>3</v>
      </c>
      <c r="W836" s="46">
        <v>3</v>
      </c>
      <c r="X836" s="46">
        <v>2</v>
      </c>
      <c r="Y836" s="46">
        <v>2</v>
      </c>
      <c r="Z836" s="46">
        <v>15</v>
      </c>
      <c r="AA836" s="46">
        <v>1</v>
      </c>
      <c r="AB836" s="46">
        <v>0</v>
      </c>
      <c r="AC836" s="46">
        <v>2</v>
      </c>
      <c r="AD836" s="46">
        <v>1</v>
      </c>
      <c r="AE836" s="46">
        <v>2</v>
      </c>
      <c r="AF836" s="46">
        <v>0</v>
      </c>
      <c r="AG836" s="46">
        <v>0</v>
      </c>
      <c r="AH836" s="46">
        <v>1</v>
      </c>
      <c r="AI836" s="46">
        <v>1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</row>
    <row r="837" spans="1:40">
      <c r="A837">
        <v>826</v>
      </c>
      <c r="B837" s="100">
        <v>0.57291666666666696</v>
      </c>
      <c r="C837">
        <f t="shared" ca="1" si="36"/>
        <v>0</v>
      </c>
      <c r="D837">
        <f t="shared" si="37"/>
        <v>52</v>
      </c>
      <c r="E837">
        <f>IF(appliances!$D$46="YES",light_sim_data!B837,0)</f>
        <v>0</v>
      </c>
      <c r="F837">
        <f t="shared" si="38"/>
        <v>52</v>
      </c>
      <c r="H837" s="46">
        <v>0</v>
      </c>
      <c r="I837" s="46">
        <v>0</v>
      </c>
      <c r="J837" s="46">
        <v>0</v>
      </c>
      <c r="K837" s="46">
        <v>0</v>
      </c>
      <c r="L837" s="46">
        <v>1</v>
      </c>
      <c r="M837" s="46">
        <v>2</v>
      </c>
      <c r="N837" s="46">
        <v>2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0</v>
      </c>
      <c r="U837" s="46">
        <v>4</v>
      </c>
      <c r="V837" s="46">
        <v>3</v>
      </c>
      <c r="W837" s="46">
        <v>3</v>
      </c>
      <c r="X837" s="46">
        <v>2</v>
      </c>
      <c r="Y837" s="46">
        <v>2</v>
      </c>
      <c r="Z837" s="46">
        <v>15</v>
      </c>
      <c r="AA837" s="46">
        <v>1</v>
      </c>
      <c r="AB837" s="46">
        <v>0</v>
      </c>
      <c r="AC837" s="46">
        <v>2</v>
      </c>
      <c r="AD837" s="46">
        <v>1</v>
      </c>
      <c r="AE837" s="46">
        <v>2</v>
      </c>
      <c r="AF837" s="46">
        <v>0</v>
      </c>
      <c r="AG837" s="46">
        <v>0</v>
      </c>
      <c r="AH837" s="46">
        <v>1</v>
      </c>
      <c r="AI837" s="46">
        <v>1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</row>
    <row r="838" spans="1:40">
      <c r="A838">
        <v>827</v>
      </c>
      <c r="B838" s="100">
        <v>0.57361111111111096</v>
      </c>
      <c r="C838">
        <f t="shared" ca="1" si="36"/>
        <v>0</v>
      </c>
      <c r="D838">
        <f t="shared" si="37"/>
        <v>52</v>
      </c>
      <c r="E838">
        <f>IF(appliances!$D$46="YES",light_sim_data!B838,0)</f>
        <v>0</v>
      </c>
      <c r="F838">
        <f t="shared" si="38"/>
        <v>52</v>
      </c>
      <c r="H838" s="46">
        <v>0</v>
      </c>
      <c r="I838" s="46">
        <v>0</v>
      </c>
      <c r="J838" s="46">
        <v>0</v>
      </c>
      <c r="K838" s="46">
        <v>0</v>
      </c>
      <c r="L838" s="46">
        <v>1</v>
      </c>
      <c r="M838" s="46">
        <v>2</v>
      </c>
      <c r="N838" s="46">
        <v>2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0</v>
      </c>
      <c r="U838" s="46">
        <v>4</v>
      </c>
      <c r="V838" s="46">
        <v>3</v>
      </c>
      <c r="W838" s="46">
        <v>3</v>
      </c>
      <c r="X838" s="46">
        <v>2</v>
      </c>
      <c r="Y838" s="46">
        <v>2</v>
      </c>
      <c r="Z838" s="46">
        <v>15</v>
      </c>
      <c r="AA838" s="46">
        <v>1</v>
      </c>
      <c r="AB838" s="46">
        <v>0</v>
      </c>
      <c r="AC838" s="46">
        <v>2</v>
      </c>
      <c r="AD838" s="46">
        <v>1</v>
      </c>
      <c r="AE838" s="46">
        <v>2</v>
      </c>
      <c r="AF838" s="46">
        <v>0</v>
      </c>
      <c r="AG838" s="46">
        <v>0</v>
      </c>
      <c r="AH838" s="46">
        <v>1</v>
      </c>
      <c r="AI838" s="46">
        <v>1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</row>
    <row r="839" spans="1:40">
      <c r="A839">
        <v>828</v>
      </c>
      <c r="B839" s="100">
        <v>0.57430555555555596</v>
      </c>
      <c r="C839">
        <f t="shared" ca="1" si="36"/>
        <v>0</v>
      </c>
      <c r="D839">
        <f t="shared" si="37"/>
        <v>52</v>
      </c>
      <c r="E839">
        <f>IF(appliances!$D$46="YES",light_sim_data!B839,0)</f>
        <v>0</v>
      </c>
      <c r="F839">
        <f t="shared" si="38"/>
        <v>52</v>
      </c>
      <c r="H839" s="46">
        <v>0</v>
      </c>
      <c r="I839" s="46">
        <v>0</v>
      </c>
      <c r="J839" s="46">
        <v>0</v>
      </c>
      <c r="K839" s="46">
        <v>0</v>
      </c>
      <c r="L839" s="46">
        <v>1</v>
      </c>
      <c r="M839" s="46">
        <v>2</v>
      </c>
      <c r="N839" s="46">
        <v>2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0</v>
      </c>
      <c r="U839" s="46">
        <v>4</v>
      </c>
      <c r="V839" s="46">
        <v>3</v>
      </c>
      <c r="W839" s="46">
        <v>3</v>
      </c>
      <c r="X839" s="46">
        <v>2</v>
      </c>
      <c r="Y839" s="46">
        <v>2</v>
      </c>
      <c r="Z839" s="46">
        <v>15</v>
      </c>
      <c r="AA839" s="46">
        <v>1</v>
      </c>
      <c r="AB839" s="46">
        <v>0</v>
      </c>
      <c r="AC839" s="46">
        <v>2</v>
      </c>
      <c r="AD839" s="46">
        <v>1</v>
      </c>
      <c r="AE839" s="46">
        <v>2</v>
      </c>
      <c r="AF839" s="46">
        <v>0</v>
      </c>
      <c r="AG839" s="46">
        <v>0</v>
      </c>
      <c r="AH839" s="46">
        <v>1</v>
      </c>
      <c r="AI839" s="46">
        <v>1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</row>
    <row r="840" spans="1:40">
      <c r="A840">
        <v>829</v>
      </c>
      <c r="B840" s="100">
        <v>0.57499999999999996</v>
      </c>
      <c r="C840">
        <f t="shared" ca="1" si="36"/>
        <v>0</v>
      </c>
      <c r="D840">
        <f t="shared" si="37"/>
        <v>52</v>
      </c>
      <c r="E840">
        <f>IF(appliances!$D$46="YES",light_sim_data!B840,0)</f>
        <v>0</v>
      </c>
      <c r="F840">
        <f t="shared" si="38"/>
        <v>52</v>
      </c>
      <c r="H840" s="46">
        <v>0</v>
      </c>
      <c r="I840" s="46">
        <v>0</v>
      </c>
      <c r="J840" s="46">
        <v>0</v>
      </c>
      <c r="K840" s="46">
        <v>0</v>
      </c>
      <c r="L840" s="46">
        <v>1</v>
      </c>
      <c r="M840" s="46">
        <v>2</v>
      </c>
      <c r="N840" s="46">
        <v>2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0</v>
      </c>
      <c r="U840" s="46">
        <v>4</v>
      </c>
      <c r="V840" s="46">
        <v>3</v>
      </c>
      <c r="W840" s="46">
        <v>3</v>
      </c>
      <c r="X840" s="46">
        <v>2</v>
      </c>
      <c r="Y840" s="46">
        <v>2</v>
      </c>
      <c r="Z840" s="46">
        <v>15</v>
      </c>
      <c r="AA840" s="46">
        <v>1</v>
      </c>
      <c r="AB840" s="46">
        <v>0</v>
      </c>
      <c r="AC840" s="46">
        <v>2</v>
      </c>
      <c r="AD840" s="46">
        <v>1</v>
      </c>
      <c r="AE840" s="46">
        <v>2</v>
      </c>
      <c r="AF840" s="46">
        <v>0</v>
      </c>
      <c r="AG840" s="46">
        <v>0</v>
      </c>
      <c r="AH840" s="46">
        <v>1</v>
      </c>
      <c r="AI840" s="46">
        <v>1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</row>
    <row r="841" spans="1:40">
      <c r="A841">
        <v>830</v>
      </c>
      <c r="B841" s="100">
        <v>0.57569444444444495</v>
      </c>
      <c r="C841">
        <f t="shared" ca="1" si="36"/>
        <v>0</v>
      </c>
      <c r="D841">
        <f t="shared" si="37"/>
        <v>52</v>
      </c>
      <c r="E841">
        <f>IF(appliances!$D$46="YES",light_sim_data!B841,0)</f>
        <v>0</v>
      </c>
      <c r="F841">
        <f t="shared" si="38"/>
        <v>52</v>
      </c>
      <c r="H841" s="46">
        <v>0</v>
      </c>
      <c r="I841" s="46">
        <v>0</v>
      </c>
      <c r="J841" s="46">
        <v>0</v>
      </c>
      <c r="K841" s="46">
        <v>0</v>
      </c>
      <c r="L841" s="46">
        <v>1</v>
      </c>
      <c r="M841" s="46">
        <v>2</v>
      </c>
      <c r="N841" s="46">
        <v>2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0</v>
      </c>
      <c r="U841" s="46">
        <v>4</v>
      </c>
      <c r="V841" s="46">
        <v>3</v>
      </c>
      <c r="W841" s="46">
        <v>3</v>
      </c>
      <c r="X841" s="46">
        <v>2</v>
      </c>
      <c r="Y841" s="46">
        <v>2</v>
      </c>
      <c r="Z841" s="46">
        <v>15</v>
      </c>
      <c r="AA841" s="46">
        <v>1</v>
      </c>
      <c r="AB841" s="46">
        <v>0</v>
      </c>
      <c r="AC841" s="46">
        <v>2</v>
      </c>
      <c r="AD841" s="46">
        <v>1</v>
      </c>
      <c r="AE841" s="46">
        <v>2</v>
      </c>
      <c r="AF841" s="46">
        <v>0</v>
      </c>
      <c r="AG841" s="46">
        <v>0</v>
      </c>
      <c r="AH841" s="46">
        <v>1</v>
      </c>
      <c r="AI841" s="46">
        <v>1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</row>
    <row r="842" spans="1:40">
      <c r="A842">
        <v>831</v>
      </c>
      <c r="B842" s="100">
        <v>0.57638888888888895</v>
      </c>
      <c r="C842">
        <f t="shared" ca="1" si="36"/>
        <v>0</v>
      </c>
      <c r="D842">
        <f t="shared" si="37"/>
        <v>137</v>
      </c>
      <c r="E842">
        <f>IF(appliances!$D$46="YES",light_sim_data!B842,0)</f>
        <v>0</v>
      </c>
      <c r="F842">
        <f t="shared" si="38"/>
        <v>137</v>
      </c>
      <c r="H842" s="46">
        <v>0</v>
      </c>
      <c r="I842" s="46">
        <v>0</v>
      </c>
      <c r="J842" s="46">
        <v>85</v>
      </c>
      <c r="K842" s="46">
        <v>0</v>
      </c>
      <c r="L842" s="46">
        <v>1</v>
      </c>
      <c r="M842" s="46">
        <v>2</v>
      </c>
      <c r="N842" s="46">
        <v>2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0</v>
      </c>
      <c r="U842" s="46">
        <v>4</v>
      </c>
      <c r="V842" s="46">
        <v>3</v>
      </c>
      <c r="W842" s="46">
        <v>3</v>
      </c>
      <c r="X842" s="46">
        <v>2</v>
      </c>
      <c r="Y842" s="46">
        <v>2</v>
      </c>
      <c r="Z842" s="46">
        <v>15</v>
      </c>
      <c r="AA842" s="46">
        <v>1</v>
      </c>
      <c r="AB842" s="46">
        <v>0</v>
      </c>
      <c r="AC842" s="46">
        <v>2</v>
      </c>
      <c r="AD842" s="46">
        <v>1</v>
      </c>
      <c r="AE842" s="46">
        <v>2</v>
      </c>
      <c r="AF842" s="46">
        <v>0</v>
      </c>
      <c r="AG842" s="46">
        <v>0</v>
      </c>
      <c r="AH842" s="46">
        <v>1</v>
      </c>
      <c r="AI842" s="46">
        <v>1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</row>
    <row r="843" spans="1:40">
      <c r="A843">
        <v>832</v>
      </c>
      <c r="B843" s="100">
        <v>0.57708333333333295</v>
      </c>
      <c r="C843">
        <f t="shared" ca="1" si="36"/>
        <v>0</v>
      </c>
      <c r="D843">
        <f t="shared" si="37"/>
        <v>137</v>
      </c>
      <c r="E843">
        <f>IF(appliances!$D$46="YES",light_sim_data!B843,0)</f>
        <v>0</v>
      </c>
      <c r="F843">
        <f t="shared" si="38"/>
        <v>137</v>
      </c>
      <c r="H843" s="46">
        <v>0</v>
      </c>
      <c r="I843" s="46">
        <v>0</v>
      </c>
      <c r="J843" s="46">
        <v>85</v>
      </c>
      <c r="K843" s="46">
        <v>0</v>
      </c>
      <c r="L843" s="46">
        <v>1</v>
      </c>
      <c r="M843" s="46">
        <v>2</v>
      </c>
      <c r="N843" s="46">
        <v>2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0</v>
      </c>
      <c r="U843" s="46">
        <v>4</v>
      </c>
      <c r="V843" s="46">
        <v>3</v>
      </c>
      <c r="W843" s="46">
        <v>3</v>
      </c>
      <c r="X843" s="46">
        <v>2</v>
      </c>
      <c r="Y843" s="46">
        <v>2</v>
      </c>
      <c r="Z843" s="46">
        <v>15</v>
      </c>
      <c r="AA843" s="46">
        <v>1</v>
      </c>
      <c r="AB843" s="46">
        <v>0</v>
      </c>
      <c r="AC843" s="46">
        <v>2</v>
      </c>
      <c r="AD843" s="46">
        <v>1</v>
      </c>
      <c r="AE843" s="46">
        <v>2</v>
      </c>
      <c r="AF843" s="46">
        <v>0</v>
      </c>
      <c r="AG843" s="46">
        <v>0</v>
      </c>
      <c r="AH843" s="46">
        <v>1</v>
      </c>
      <c r="AI843" s="46">
        <v>1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</row>
    <row r="844" spans="1:40">
      <c r="A844">
        <v>833</v>
      </c>
      <c r="B844" s="100">
        <v>0.57777777777777795</v>
      </c>
      <c r="C844">
        <f t="shared" ca="1" si="36"/>
        <v>0</v>
      </c>
      <c r="D844">
        <f t="shared" si="37"/>
        <v>137</v>
      </c>
      <c r="E844">
        <f>IF(appliances!$D$46="YES",light_sim_data!B844,0)</f>
        <v>0</v>
      </c>
      <c r="F844">
        <f t="shared" si="38"/>
        <v>137</v>
      </c>
      <c r="H844" s="46">
        <v>0</v>
      </c>
      <c r="I844" s="46">
        <v>0</v>
      </c>
      <c r="J844" s="46">
        <v>85</v>
      </c>
      <c r="K844" s="46">
        <v>0</v>
      </c>
      <c r="L844" s="46">
        <v>1</v>
      </c>
      <c r="M844" s="46">
        <v>2</v>
      </c>
      <c r="N844" s="46">
        <v>2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0</v>
      </c>
      <c r="U844" s="46">
        <v>4</v>
      </c>
      <c r="V844" s="46">
        <v>3</v>
      </c>
      <c r="W844" s="46">
        <v>3</v>
      </c>
      <c r="X844" s="46">
        <v>2</v>
      </c>
      <c r="Y844" s="46">
        <v>2</v>
      </c>
      <c r="Z844" s="46">
        <v>15</v>
      </c>
      <c r="AA844" s="46">
        <v>1</v>
      </c>
      <c r="AB844" s="46">
        <v>0</v>
      </c>
      <c r="AC844" s="46">
        <v>2</v>
      </c>
      <c r="AD844" s="46">
        <v>1</v>
      </c>
      <c r="AE844" s="46">
        <v>2</v>
      </c>
      <c r="AF844" s="46">
        <v>0</v>
      </c>
      <c r="AG844" s="46">
        <v>0</v>
      </c>
      <c r="AH844" s="46">
        <v>1</v>
      </c>
      <c r="AI844" s="46">
        <v>1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</row>
    <row r="845" spans="1:40">
      <c r="A845">
        <v>834</v>
      </c>
      <c r="B845" s="100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137</v>
      </c>
      <c r="E845">
        <f>IF(appliances!$D$46="YES",light_sim_data!B845,0)</f>
        <v>0</v>
      </c>
      <c r="F845">
        <f t="shared" ref="F845:F908" si="41">SUM(H845:AN845)</f>
        <v>137</v>
      </c>
      <c r="H845" s="46">
        <v>0</v>
      </c>
      <c r="I845" s="46">
        <v>0</v>
      </c>
      <c r="J845" s="46">
        <v>85</v>
      </c>
      <c r="K845" s="46">
        <v>0</v>
      </c>
      <c r="L845" s="46">
        <v>1</v>
      </c>
      <c r="M845" s="46">
        <v>2</v>
      </c>
      <c r="N845" s="46">
        <v>2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0</v>
      </c>
      <c r="U845" s="46">
        <v>4</v>
      </c>
      <c r="V845" s="46">
        <v>3</v>
      </c>
      <c r="W845" s="46">
        <v>3</v>
      </c>
      <c r="X845" s="46">
        <v>2</v>
      </c>
      <c r="Y845" s="46">
        <v>2</v>
      </c>
      <c r="Z845" s="46">
        <v>15</v>
      </c>
      <c r="AA845" s="46">
        <v>1</v>
      </c>
      <c r="AB845" s="46">
        <v>0</v>
      </c>
      <c r="AC845" s="46">
        <v>2</v>
      </c>
      <c r="AD845" s="46">
        <v>1</v>
      </c>
      <c r="AE845" s="46">
        <v>2</v>
      </c>
      <c r="AF845" s="46">
        <v>0</v>
      </c>
      <c r="AG845" s="46">
        <v>0</v>
      </c>
      <c r="AH845" s="46">
        <v>1</v>
      </c>
      <c r="AI845" s="46">
        <v>1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</row>
    <row r="846" spans="1:40">
      <c r="A846">
        <v>835</v>
      </c>
      <c r="B846" s="100">
        <v>0.57916666666666705</v>
      </c>
      <c r="C846">
        <f t="shared" ca="1" si="39"/>
        <v>0</v>
      </c>
      <c r="D846">
        <f t="shared" si="40"/>
        <v>137</v>
      </c>
      <c r="E846">
        <f>IF(appliances!$D$46="YES",light_sim_data!B846,0)</f>
        <v>0</v>
      </c>
      <c r="F846">
        <f t="shared" si="41"/>
        <v>137</v>
      </c>
      <c r="H846" s="46">
        <v>0</v>
      </c>
      <c r="I846" s="46">
        <v>0</v>
      </c>
      <c r="J846" s="46">
        <v>85</v>
      </c>
      <c r="K846" s="46">
        <v>0</v>
      </c>
      <c r="L846" s="46">
        <v>1</v>
      </c>
      <c r="M846" s="46">
        <v>2</v>
      </c>
      <c r="N846" s="46">
        <v>2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0</v>
      </c>
      <c r="U846" s="46">
        <v>4</v>
      </c>
      <c r="V846" s="46">
        <v>3</v>
      </c>
      <c r="W846" s="46">
        <v>3</v>
      </c>
      <c r="X846" s="46">
        <v>2</v>
      </c>
      <c r="Y846" s="46">
        <v>2</v>
      </c>
      <c r="Z846" s="46">
        <v>15</v>
      </c>
      <c r="AA846" s="46">
        <v>1</v>
      </c>
      <c r="AB846" s="46">
        <v>0</v>
      </c>
      <c r="AC846" s="46">
        <v>2</v>
      </c>
      <c r="AD846" s="46">
        <v>1</v>
      </c>
      <c r="AE846" s="46">
        <v>2</v>
      </c>
      <c r="AF846" s="46">
        <v>0</v>
      </c>
      <c r="AG846" s="46">
        <v>0</v>
      </c>
      <c r="AH846" s="46">
        <v>1</v>
      </c>
      <c r="AI846" s="46">
        <v>1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</row>
    <row r="847" spans="1:40">
      <c r="A847">
        <v>836</v>
      </c>
      <c r="B847" s="100">
        <v>0.57986111111111105</v>
      </c>
      <c r="C847">
        <f t="shared" ca="1" si="39"/>
        <v>0</v>
      </c>
      <c r="D847">
        <f t="shared" si="40"/>
        <v>137</v>
      </c>
      <c r="E847">
        <f>IF(appliances!$D$46="YES",light_sim_data!B847,0)</f>
        <v>0</v>
      </c>
      <c r="F847">
        <f t="shared" si="41"/>
        <v>137</v>
      </c>
      <c r="H847" s="46">
        <v>0</v>
      </c>
      <c r="I847" s="46">
        <v>0</v>
      </c>
      <c r="J847" s="46">
        <v>85</v>
      </c>
      <c r="K847" s="46">
        <v>0</v>
      </c>
      <c r="L847" s="46">
        <v>1</v>
      </c>
      <c r="M847" s="46">
        <v>2</v>
      </c>
      <c r="N847" s="46">
        <v>2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0</v>
      </c>
      <c r="U847" s="46">
        <v>4</v>
      </c>
      <c r="V847" s="46">
        <v>3</v>
      </c>
      <c r="W847" s="46">
        <v>3</v>
      </c>
      <c r="X847" s="46">
        <v>2</v>
      </c>
      <c r="Y847" s="46">
        <v>2</v>
      </c>
      <c r="Z847" s="46">
        <v>15</v>
      </c>
      <c r="AA847" s="46">
        <v>1</v>
      </c>
      <c r="AB847" s="46">
        <v>0</v>
      </c>
      <c r="AC847" s="46">
        <v>2</v>
      </c>
      <c r="AD847" s="46">
        <v>1</v>
      </c>
      <c r="AE847" s="46">
        <v>2</v>
      </c>
      <c r="AF847" s="46">
        <v>0</v>
      </c>
      <c r="AG847" s="46">
        <v>0</v>
      </c>
      <c r="AH847" s="46">
        <v>1</v>
      </c>
      <c r="AI847" s="46">
        <v>1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</row>
    <row r="848" spans="1:40">
      <c r="A848">
        <v>837</v>
      </c>
      <c r="B848" s="100">
        <v>0.58055555555555605</v>
      </c>
      <c r="C848">
        <f t="shared" ca="1" si="39"/>
        <v>0</v>
      </c>
      <c r="D848">
        <f t="shared" si="40"/>
        <v>137</v>
      </c>
      <c r="E848">
        <f>IF(appliances!$D$46="YES",light_sim_data!B848,0)</f>
        <v>0</v>
      </c>
      <c r="F848">
        <f t="shared" si="41"/>
        <v>137</v>
      </c>
      <c r="H848" s="46">
        <v>0</v>
      </c>
      <c r="I848" s="46">
        <v>0</v>
      </c>
      <c r="J848" s="46">
        <v>85</v>
      </c>
      <c r="K848" s="46">
        <v>0</v>
      </c>
      <c r="L848" s="46">
        <v>1</v>
      </c>
      <c r="M848" s="46">
        <v>2</v>
      </c>
      <c r="N848" s="46">
        <v>2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0</v>
      </c>
      <c r="U848" s="46">
        <v>4</v>
      </c>
      <c r="V848" s="46">
        <v>3</v>
      </c>
      <c r="W848" s="46">
        <v>3</v>
      </c>
      <c r="X848" s="46">
        <v>2</v>
      </c>
      <c r="Y848" s="46">
        <v>2</v>
      </c>
      <c r="Z848" s="46">
        <v>15</v>
      </c>
      <c r="AA848" s="46">
        <v>1</v>
      </c>
      <c r="AB848" s="46">
        <v>0</v>
      </c>
      <c r="AC848" s="46">
        <v>2</v>
      </c>
      <c r="AD848" s="46">
        <v>1</v>
      </c>
      <c r="AE848" s="46">
        <v>2</v>
      </c>
      <c r="AF848" s="46">
        <v>0</v>
      </c>
      <c r="AG848" s="46">
        <v>0</v>
      </c>
      <c r="AH848" s="46">
        <v>1</v>
      </c>
      <c r="AI848" s="46">
        <v>1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</row>
    <row r="849" spans="1:40">
      <c r="A849">
        <v>838</v>
      </c>
      <c r="B849" s="100">
        <v>0.58125000000000004</v>
      </c>
      <c r="C849">
        <f t="shared" ca="1" si="39"/>
        <v>0</v>
      </c>
      <c r="D849">
        <f t="shared" si="40"/>
        <v>137</v>
      </c>
      <c r="E849">
        <f>IF(appliances!$D$46="YES",light_sim_data!B849,0)</f>
        <v>0</v>
      </c>
      <c r="F849">
        <f t="shared" si="41"/>
        <v>137</v>
      </c>
      <c r="H849" s="46">
        <v>0</v>
      </c>
      <c r="I849" s="46">
        <v>0</v>
      </c>
      <c r="J849" s="46">
        <v>85</v>
      </c>
      <c r="K849" s="46">
        <v>0</v>
      </c>
      <c r="L849" s="46">
        <v>1</v>
      </c>
      <c r="M849" s="46">
        <v>2</v>
      </c>
      <c r="N849" s="46">
        <v>2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0</v>
      </c>
      <c r="U849" s="46">
        <v>4</v>
      </c>
      <c r="V849" s="46">
        <v>3</v>
      </c>
      <c r="W849" s="46">
        <v>3</v>
      </c>
      <c r="X849" s="46">
        <v>2</v>
      </c>
      <c r="Y849" s="46">
        <v>2</v>
      </c>
      <c r="Z849" s="46">
        <v>15</v>
      </c>
      <c r="AA849" s="46">
        <v>1</v>
      </c>
      <c r="AB849" s="46">
        <v>0</v>
      </c>
      <c r="AC849" s="46">
        <v>2</v>
      </c>
      <c r="AD849" s="46">
        <v>1</v>
      </c>
      <c r="AE849" s="46">
        <v>2</v>
      </c>
      <c r="AF849" s="46">
        <v>0</v>
      </c>
      <c r="AG849" s="46">
        <v>0</v>
      </c>
      <c r="AH849" s="46">
        <v>1</v>
      </c>
      <c r="AI849" s="46">
        <v>1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</row>
    <row r="850" spans="1:40">
      <c r="A850">
        <v>839</v>
      </c>
      <c r="B850" s="100">
        <v>0.58194444444444404</v>
      </c>
      <c r="C850">
        <f t="shared" ca="1" si="39"/>
        <v>0</v>
      </c>
      <c r="D850">
        <f t="shared" si="40"/>
        <v>137</v>
      </c>
      <c r="E850">
        <f>IF(appliances!$D$46="YES",light_sim_data!B850,0)</f>
        <v>0</v>
      </c>
      <c r="F850">
        <f t="shared" si="41"/>
        <v>137</v>
      </c>
      <c r="H850" s="46">
        <v>0</v>
      </c>
      <c r="I850" s="46">
        <v>0</v>
      </c>
      <c r="J850" s="46">
        <v>85</v>
      </c>
      <c r="K850" s="46">
        <v>0</v>
      </c>
      <c r="L850" s="46">
        <v>1</v>
      </c>
      <c r="M850" s="46">
        <v>2</v>
      </c>
      <c r="N850" s="46">
        <v>2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0</v>
      </c>
      <c r="U850" s="46">
        <v>4</v>
      </c>
      <c r="V850" s="46">
        <v>3</v>
      </c>
      <c r="W850" s="46">
        <v>3</v>
      </c>
      <c r="X850" s="46">
        <v>2</v>
      </c>
      <c r="Y850" s="46">
        <v>2</v>
      </c>
      <c r="Z850" s="46">
        <v>15</v>
      </c>
      <c r="AA850" s="46">
        <v>1</v>
      </c>
      <c r="AB850" s="46">
        <v>0</v>
      </c>
      <c r="AC850" s="46">
        <v>2</v>
      </c>
      <c r="AD850" s="46">
        <v>1</v>
      </c>
      <c r="AE850" s="46">
        <v>2</v>
      </c>
      <c r="AF850" s="46">
        <v>0</v>
      </c>
      <c r="AG850" s="46">
        <v>0</v>
      </c>
      <c r="AH850" s="46">
        <v>1</v>
      </c>
      <c r="AI850" s="46">
        <v>1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</row>
    <row r="851" spans="1:40">
      <c r="A851">
        <v>840</v>
      </c>
      <c r="B851" s="100">
        <v>0.58263888888888904</v>
      </c>
      <c r="C851">
        <f t="shared" ca="1" si="39"/>
        <v>0</v>
      </c>
      <c r="D851">
        <f t="shared" si="40"/>
        <v>137</v>
      </c>
      <c r="E851">
        <f>IF(appliances!$D$46="YES",light_sim_data!B851,0)</f>
        <v>0</v>
      </c>
      <c r="F851">
        <f t="shared" si="41"/>
        <v>137</v>
      </c>
      <c r="H851" s="46">
        <v>0</v>
      </c>
      <c r="I851" s="46">
        <v>0</v>
      </c>
      <c r="J851" s="46">
        <v>85</v>
      </c>
      <c r="K851" s="46">
        <v>0</v>
      </c>
      <c r="L851" s="46">
        <v>1</v>
      </c>
      <c r="M851" s="46">
        <v>2</v>
      </c>
      <c r="N851" s="46">
        <v>2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0</v>
      </c>
      <c r="U851" s="46">
        <v>4</v>
      </c>
      <c r="V851" s="46">
        <v>3</v>
      </c>
      <c r="W851" s="46">
        <v>3</v>
      </c>
      <c r="X851" s="46">
        <v>2</v>
      </c>
      <c r="Y851" s="46">
        <v>2</v>
      </c>
      <c r="Z851" s="46">
        <v>15</v>
      </c>
      <c r="AA851" s="46">
        <v>1</v>
      </c>
      <c r="AB851" s="46">
        <v>0</v>
      </c>
      <c r="AC851" s="46">
        <v>2</v>
      </c>
      <c r="AD851" s="46">
        <v>1</v>
      </c>
      <c r="AE851" s="46">
        <v>2</v>
      </c>
      <c r="AF851" s="46">
        <v>0</v>
      </c>
      <c r="AG851" s="46">
        <v>0</v>
      </c>
      <c r="AH851" s="46">
        <v>1</v>
      </c>
      <c r="AI851" s="46">
        <v>1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</row>
    <row r="852" spans="1:40">
      <c r="A852">
        <v>841</v>
      </c>
      <c r="B852" s="100">
        <v>0.58333333333333304</v>
      </c>
      <c r="C852">
        <f t="shared" ca="1" si="39"/>
        <v>0</v>
      </c>
      <c r="D852">
        <f t="shared" si="40"/>
        <v>137</v>
      </c>
      <c r="E852">
        <f>IF(appliances!$D$46="YES",light_sim_data!B852,0)</f>
        <v>0</v>
      </c>
      <c r="F852">
        <f t="shared" si="41"/>
        <v>137</v>
      </c>
      <c r="H852" s="46">
        <v>0</v>
      </c>
      <c r="I852" s="46">
        <v>0</v>
      </c>
      <c r="J852" s="46">
        <v>85</v>
      </c>
      <c r="K852" s="46">
        <v>0</v>
      </c>
      <c r="L852" s="46">
        <v>1</v>
      </c>
      <c r="M852" s="46">
        <v>2</v>
      </c>
      <c r="N852" s="46">
        <v>2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0</v>
      </c>
      <c r="U852" s="46">
        <v>4</v>
      </c>
      <c r="V852" s="46">
        <v>3</v>
      </c>
      <c r="W852" s="46">
        <v>3</v>
      </c>
      <c r="X852" s="46">
        <v>2</v>
      </c>
      <c r="Y852" s="46">
        <v>2</v>
      </c>
      <c r="Z852" s="46">
        <v>15</v>
      </c>
      <c r="AA852" s="46">
        <v>1</v>
      </c>
      <c r="AB852" s="46">
        <v>0</v>
      </c>
      <c r="AC852" s="46">
        <v>2</v>
      </c>
      <c r="AD852" s="46">
        <v>1</v>
      </c>
      <c r="AE852" s="46">
        <v>2</v>
      </c>
      <c r="AF852" s="46">
        <v>0</v>
      </c>
      <c r="AG852" s="46">
        <v>0</v>
      </c>
      <c r="AH852" s="46">
        <v>1</v>
      </c>
      <c r="AI852" s="46">
        <v>1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</row>
    <row r="853" spans="1:40">
      <c r="A853">
        <v>842</v>
      </c>
      <c r="B853" s="100">
        <v>0.58402777777777803</v>
      </c>
      <c r="C853">
        <f t="shared" ca="1" si="39"/>
        <v>0</v>
      </c>
      <c r="D853">
        <f t="shared" si="40"/>
        <v>137</v>
      </c>
      <c r="E853">
        <f>IF(appliances!$D$46="YES",light_sim_data!B853,0)</f>
        <v>0</v>
      </c>
      <c r="F853">
        <f t="shared" si="41"/>
        <v>137</v>
      </c>
      <c r="H853" s="46">
        <v>0</v>
      </c>
      <c r="I853" s="46">
        <v>0</v>
      </c>
      <c r="J853" s="46">
        <v>85</v>
      </c>
      <c r="K853" s="46">
        <v>0</v>
      </c>
      <c r="L853" s="46">
        <v>1</v>
      </c>
      <c r="M853" s="46">
        <v>2</v>
      </c>
      <c r="N853" s="46">
        <v>2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0</v>
      </c>
      <c r="U853" s="46">
        <v>4</v>
      </c>
      <c r="V853" s="46">
        <v>3</v>
      </c>
      <c r="W853" s="46">
        <v>3</v>
      </c>
      <c r="X853" s="46">
        <v>2</v>
      </c>
      <c r="Y853" s="46">
        <v>2</v>
      </c>
      <c r="Z853" s="46">
        <v>15</v>
      </c>
      <c r="AA853" s="46">
        <v>1</v>
      </c>
      <c r="AB853" s="46">
        <v>0</v>
      </c>
      <c r="AC853" s="46">
        <v>2</v>
      </c>
      <c r="AD853" s="46">
        <v>1</v>
      </c>
      <c r="AE853" s="46">
        <v>2</v>
      </c>
      <c r="AF853" s="46">
        <v>0</v>
      </c>
      <c r="AG853" s="46">
        <v>0</v>
      </c>
      <c r="AH853" s="46">
        <v>1</v>
      </c>
      <c r="AI853" s="46">
        <v>1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</row>
    <row r="854" spans="1:40">
      <c r="A854">
        <v>843</v>
      </c>
      <c r="B854" s="100">
        <v>0.58472222222222203</v>
      </c>
      <c r="C854">
        <f t="shared" ca="1" si="39"/>
        <v>0</v>
      </c>
      <c r="D854">
        <f t="shared" si="40"/>
        <v>137</v>
      </c>
      <c r="E854">
        <f>IF(appliances!$D$46="YES",light_sim_data!B854,0)</f>
        <v>0</v>
      </c>
      <c r="F854">
        <f t="shared" si="41"/>
        <v>137</v>
      </c>
      <c r="H854" s="46">
        <v>0</v>
      </c>
      <c r="I854" s="46">
        <v>0</v>
      </c>
      <c r="J854" s="46">
        <v>85</v>
      </c>
      <c r="K854" s="46">
        <v>0</v>
      </c>
      <c r="L854" s="46">
        <v>1</v>
      </c>
      <c r="M854" s="46">
        <v>2</v>
      </c>
      <c r="N854" s="46">
        <v>2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0</v>
      </c>
      <c r="U854" s="46">
        <v>4</v>
      </c>
      <c r="V854" s="46">
        <v>3</v>
      </c>
      <c r="W854" s="46">
        <v>3</v>
      </c>
      <c r="X854" s="46">
        <v>2</v>
      </c>
      <c r="Y854" s="46">
        <v>2</v>
      </c>
      <c r="Z854" s="46">
        <v>15</v>
      </c>
      <c r="AA854" s="46">
        <v>1</v>
      </c>
      <c r="AB854" s="46">
        <v>0</v>
      </c>
      <c r="AC854" s="46">
        <v>2</v>
      </c>
      <c r="AD854" s="46">
        <v>1</v>
      </c>
      <c r="AE854" s="46">
        <v>2</v>
      </c>
      <c r="AF854" s="46">
        <v>0</v>
      </c>
      <c r="AG854" s="46">
        <v>0</v>
      </c>
      <c r="AH854" s="46">
        <v>1</v>
      </c>
      <c r="AI854" s="46">
        <v>1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</row>
    <row r="855" spans="1:40">
      <c r="A855">
        <v>844</v>
      </c>
      <c r="B855" s="100">
        <v>0.58541666666666703</v>
      </c>
      <c r="C855">
        <f t="shared" ca="1" si="39"/>
        <v>0</v>
      </c>
      <c r="D855">
        <f t="shared" si="40"/>
        <v>137</v>
      </c>
      <c r="E855">
        <f>IF(appliances!$D$46="YES",light_sim_data!B855,0)</f>
        <v>0</v>
      </c>
      <c r="F855">
        <f t="shared" si="41"/>
        <v>137</v>
      </c>
      <c r="H855" s="46">
        <v>0</v>
      </c>
      <c r="I855" s="46">
        <v>0</v>
      </c>
      <c r="J855" s="46">
        <v>85</v>
      </c>
      <c r="K855" s="46">
        <v>0</v>
      </c>
      <c r="L855" s="46">
        <v>1</v>
      </c>
      <c r="M855" s="46">
        <v>2</v>
      </c>
      <c r="N855" s="46">
        <v>2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0</v>
      </c>
      <c r="U855" s="46">
        <v>4</v>
      </c>
      <c r="V855" s="46">
        <v>3</v>
      </c>
      <c r="W855" s="46">
        <v>3</v>
      </c>
      <c r="X855" s="46">
        <v>2</v>
      </c>
      <c r="Y855" s="46">
        <v>2</v>
      </c>
      <c r="Z855" s="46">
        <v>15</v>
      </c>
      <c r="AA855" s="46">
        <v>1</v>
      </c>
      <c r="AB855" s="46">
        <v>0</v>
      </c>
      <c r="AC855" s="46">
        <v>2</v>
      </c>
      <c r="AD855" s="46">
        <v>1</v>
      </c>
      <c r="AE855" s="46">
        <v>2</v>
      </c>
      <c r="AF855" s="46">
        <v>0</v>
      </c>
      <c r="AG855" s="46">
        <v>0</v>
      </c>
      <c r="AH855" s="46">
        <v>1</v>
      </c>
      <c r="AI855" s="46">
        <v>1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</row>
    <row r="856" spans="1:40">
      <c r="A856">
        <v>845</v>
      </c>
      <c r="B856" s="100">
        <v>0.58611111111111103</v>
      </c>
      <c r="C856">
        <f t="shared" ca="1" si="39"/>
        <v>0</v>
      </c>
      <c r="D856">
        <f t="shared" si="40"/>
        <v>137</v>
      </c>
      <c r="E856">
        <f>IF(appliances!$D$46="YES",light_sim_data!B856,0)</f>
        <v>0</v>
      </c>
      <c r="F856">
        <f t="shared" si="41"/>
        <v>137</v>
      </c>
      <c r="H856" s="46">
        <v>0</v>
      </c>
      <c r="I856" s="46">
        <v>0</v>
      </c>
      <c r="J856" s="46">
        <v>85</v>
      </c>
      <c r="K856" s="46">
        <v>0</v>
      </c>
      <c r="L856" s="46">
        <v>1</v>
      </c>
      <c r="M856" s="46">
        <v>2</v>
      </c>
      <c r="N856" s="46">
        <v>2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0</v>
      </c>
      <c r="U856" s="46">
        <v>4</v>
      </c>
      <c r="V856" s="46">
        <v>3</v>
      </c>
      <c r="W856" s="46">
        <v>3</v>
      </c>
      <c r="X856" s="46">
        <v>2</v>
      </c>
      <c r="Y856" s="46">
        <v>2</v>
      </c>
      <c r="Z856" s="46">
        <v>15</v>
      </c>
      <c r="AA856" s="46">
        <v>1</v>
      </c>
      <c r="AB856" s="46">
        <v>0</v>
      </c>
      <c r="AC856" s="46">
        <v>2</v>
      </c>
      <c r="AD856" s="46">
        <v>1</v>
      </c>
      <c r="AE856" s="46">
        <v>2</v>
      </c>
      <c r="AF856" s="46">
        <v>0</v>
      </c>
      <c r="AG856" s="46">
        <v>0</v>
      </c>
      <c r="AH856" s="46">
        <v>1</v>
      </c>
      <c r="AI856" s="46">
        <v>1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</row>
    <row r="857" spans="1:40">
      <c r="A857">
        <v>846</v>
      </c>
      <c r="B857" s="100">
        <v>0.58680555555555602</v>
      </c>
      <c r="C857">
        <f t="shared" ca="1" si="39"/>
        <v>0</v>
      </c>
      <c r="D857">
        <f t="shared" si="40"/>
        <v>137</v>
      </c>
      <c r="E857">
        <f>IF(appliances!$D$46="YES",light_sim_data!B857,0)</f>
        <v>0</v>
      </c>
      <c r="F857">
        <f t="shared" si="41"/>
        <v>137</v>
      </c>
      <c r="H857" s="46">
        <v>0</v>
      </c>
      <c r="I857" s="46">
        <v>0</v>
      </c>
      <c r="J857" s="46">
        <v>85</v>
      </c>
      <c r="K857" s="46">
        <v>0</v>
      </c>
      <c r="L857" s="46">
        <v>1</v>
      </c>
      <c r="M857" s="46">
        <v>2</v>
      </c>
      <c r="N857" s="46">
        <v>2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0</v>
      </c>
      <c r="U857" s="46">
        <v>4</v>
      </c>
      <c r="V857" s="46">
        <v>3</v>
      </c>
      <c r="W857" s="46">
        <v>3</v>
      </c>
      <c r="X857" s="46">
        <v>2</v>
      </c>
      <c r="Y857" s="46">
        <v>2</v>
      </c>
      <c r="Z857" s="46">
        <v>15</v>
      </c>
      <c r="AA857" s="46">
        <v>1</v>
      </c>
      <c r="AB857" s="46">
        <v>0</v>
      </c>
      <c r="AC857" s="46">
        <v>2</v>
      </c>
      <c r="AD857" s="46">
        <v>1</v>
      </c>
      <c r="AE857" s="46">
        <v>2</v>
      </c>
      <c r="AF857" s="46">
        <v>0</v>
      </c>
      <c r="AG857" s="46">
        <v>0</v>
      </c>
      <c r="AH857" s="46">
        <v>1</v>
      </c>
      <c r="AI857" s="46">
        <v>1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</row>
    <row r="858" spans="1:40">
      <c r="A858">
        <v>847</v>
      </c>
      <c r="B858" s="100">
        <v>0.58750000000000002</v>
      </c>
      <c r="C858">
        <f t="shared" ca="1" si="39"/>
        <v>0</v>
      </c>
      <c r="D858">
        <f t="shared" si="40"/>
        <v>137</v>
      </c>
      <c r="E858">
        <f>IF(appliances!$D$46="YES",light_sim_data!B858,0)</f>
        <v>0</v>
      </c>
      <c r="F858">
        <f t="shared" si="41"/>
        <v>137</v>
      </c>
      <c r="H858" s="46">
        <v>0</v>
      </c>
      <c r="I858" s="46">
        <v>0</v>
      </c>
      <c r="J858" s="46">
        <v>85</v>
      </c>
      <c r="K858" s="46">
        <v>0</v>
      </c>
      <c r="L858" s="46">
        <v>1</v>
      </c>
      <c r="M858" s="46">
        <v>2</v>
      </c>
      <c r="N858" s="46">
        <v>2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0</v>
      </c>
      <c r="U858" s="46">
        <v>4</v>
      </c>
      <c r="V858" s="46">
        <v>3</v>
      </c>
      <c r="W858" s="46">
        <v>3</v>
      </c>
      <c r="X858" s="46">
        <v>2</v>
      </c>
      <c r="Y858" s="46">
        <v>2</v>
      </c>
      <c r="Z858" s="46">
        <v>15</v>
      </c>
      <c r="AA858" s="46">
        <v>1</v>
      </c>
      <c r="AB858" s="46">
        <v>0</v>
      </c>
      <c r="AC858" s="46">
        <v>2</v>
      </c>
      <c r="AD858" s="46">
        <v>1</v>
      </c>
      <c r="AE858" s="46">
        <v>2</v>
      </c>
      <c r="AF858" s="46">
        <v>0</v>
      </c>
      <c r="AG858" s="46">
        <v>0</v>
      </c>
      <c r="AH858" s="46">
        <v>1</v>
      </c>
      <c r="AI858" s="46">
        <v>1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</row>
    <row r="859" spans="1:40">
      <c r="A859">
        <v>848</v>
      </c>
      <c r="B859" s="100">
        <v>0.58819444444444402</v>
      </c>
      <c r="C859">
        <f t="shared" ca="1" si="39"/>
        <v>0</v>
      </c>
      <c r="D859">
        <f t="shared" si="40"/>
        <v>137</v>
      </c>
      <c r="E859">
        <f>IF(appliances!$D$46="YES",light_sim_data!B859,0)</f>
        <v>0</v>
      </c>
      <c r="F859">
        <f t="shared" si="41"/>
        <v>137</v>
      </c>
      <c r="H859" s="46">
        <v>0</v>
      </c>
      <c r="I859" s="46">
        <v>0</v>
      </c>
      <c r="J859" s="46">
        <v>85</v>
      </c>
      <c r="K859" s="46">
        <v>0</v>
      </c>
      <c r="L859" s="46">
        <v>1</v>
      </c>
      <c r="M859" s="46">
        <v>2</v>
      </c>
      <c r="N859" s="46">
        <v>2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0</v>
      </c>
      <c r="U859" s="46">
        <v>4</v>
      </c>
      <c r="V859" s="46">
        <v>3</v>
      </c>
      <c r="W859" s="46">
        <v>3</v>
      </c>
      <c r="X859" s="46">
        <v>2</v>
      </c>
      <c r="Y859" s="46">
        <v>2</v>
      </c>
      <c r="Z859" s="46">
        <v>15</v>
      </c>
      <c r="AA859" s="46">
        <v>1</v>
      </c>
      <c r="AB859" s="46">
        <v>0</v>
      </c>
      <c r="AC859" s="46">
        <v>2</v>
      </c>
      <c r="AD859" s="46">
        <v>1</v>
      </c>
      <c r="AE859" s="46">
        <v>2</v>
      </c>
      <c r="AF859" s="46">
        <v>0</v>
      </c>
      <c r="AG859" s="46">
        <v>0</v>
      </c>
      <c r="AH859" s="46">
        <v>1</v>
      </c>
      <c r="AI859" s="46">
        <v>1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</row>
    <row r="860" spans="1:40">
      <c r="A860">
        <v>849</v>
      </c>
      <c r="B860" s="100">
        <v>0.58888888888888902</v>
      </c>
      <c r="C860">
        <f t="shared" ca="1" si="39"/>
        <v>0</v>
      </c>
      <c r="D860">
        <f t="shared" si="40"/>
        <v>52</v>
      </c>
      <c r="E860">
        <f>IF(appliances!$D$46="YES",light_sim_data!B860,0)</f>
        <v>0</v>
      </c>
      <c r="F860">
        <f t="shared" si="41"/>
        <v>52</v>
      </c>
      <c r="H860" s="46">
        <v>0</v>
      </c>
      <c r="I860" s="46">
        <v>0</v>
      </c>
      <c r="J860" s="46">
        <v>0</v>
      </c>
      <c r="K860" s="46">
        <v>0</v>
      </c>
      <c r="L860" s="46">
        <v>1</v>
      </c>
      <c r="M860" s="46">
        <v>2</v>
      </c>
      <c r="N860" s="46">
        <v>2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0</v>
      </c>
      <c r="U860" s="46">
        <v>4</v>
      </c>
      <c r="V860" s="46">
        <v>3</v>
      </c>
      <c r="W860" s="46">
        <v>3</v>
      </c>
      <c r="X860" s="46">
        <v>2</v>
      </c>
      <c r="Y860" s="46">
        <v>2</v>
      </c>
      <c r="Z860" s="46">
        <v>15</v>
      </c>
      <c r="AA860" s="46">
        <v>1</v>
      </c>
      <c r="AB860" s="46">
        <v>0</v>
      </c>
      <c r="AC860" s="46">
        <v>2</v>
      </c>
      <c r="AD860" s="46">
        <v>1</v>
      </c>
      <c r="AE860" s="46">
        <v>2</v>
      </c>
      <c r="AF860" s="46">
        <v>0</v>
      </c>
      <c r="AG860" s="46">
        <v>0</v>
      </c>
      <c r="AH860" s="46">
        <v>1</v>
      </c>
      <c r="AI860" s="46">
        <v>1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</row>
    <row r="861" spans="1:40">
      <c r="A861">
        <v>850</v>
      </c>
      <c r="B861" s="100">
        <v>0.58958333333333302</v>
      </c>
      <c r="C861">
        <f t="shared" ca="1" si="39"/>
        <v>0</v>
      </c>
      <c r="D861">
        <f t="shared" si="40"/>
        <v>52</v>
      </c>
      <c r="E861">
        <f>IF(appliances!$D$46="YES",light_sim_data!B861,0)</f>
        <v>0</v>
      </c>
      <c r="F861">
        <f t="shared" si="41"/>
        <v>52</v>
      </c>
      <c r="H861" s="46">
        <v>0</v>
      </c>
      <c r="I861" s="46">
        <v>0</v>
      </c>
      <c r="J861" s="46">
        <v>0</v>
      </c>
      <c r="K861" s="46">
        <v>0</v>
      </c>
      <c r="L861" s="46">
        <v>1</v>
      </c>
      <c r="M861" s="46">
        <v>2</v>
      </c>
      <c r="N861" s="46">
        <v>2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0</v>
      </c>
      <c r="U861" s="46">
        <v>4</v>
      </c>
      <c r="V861" s="46">
        <v>3</v>
      </c>
      <c r="W861" s="46">
        <v>3</v>
      </c>
      <c r="X861" s="46">
        <v>2</v>
      </c>
      <c r="Y861" s="46">
        <v>2</v>
      </c>
      <c r="Z861" s="46">
        <v>15</v>
      </c>
      <c r="AA861" s="46">
        <v>1</v>
      </c>
      <c r="AB861" s="46">
        <v>0</v>
      </c>
      <c r="AC861" s="46">
        <v>2</v>
      </c>
      <c r="AD861" s="46">
        <v>1</v>
      </c>
      <c r="AE861" s="46">
        <v>2</v>
      </c>
      <c r="AF861" s="46">
        <v>0</v>
      </c>
      <c r="AG861" s="46">
        <v>0</v>
      </c>
      <c r="AH861" s="46">
        <v>1</v>
      </c>
      <c r="AI861" s="46">
        <v>1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</row>
    <row r="862" spans="1:40">
      <c r="A862">
        <v>851</v>
      </c>
      <c r="B862" s="100">
        <v>0.59027777777777801</v>
      </c>
      <c r="C862">
        <f t="shared" ca="1" si="39"/>
        <v>0</v>
      </c>
      <c r="D862">
        <f t="shared" si="40"/>
        <v>52</v>
      </c>
      <c r="E862">
        <f>IF(appliances!$D$46="YES",light_sim_data!B862,0)</f>
        <v>0</v>
      </c>
      <c r="F862">
        <f t="shared" si="41"/>
        <v>52</v>
      </c>
      <c r="H862" s="46">
        <v>0</v>
      </c>
      <c r="I862" s="46">
        <v>0</v>
      </c>
      <c r="J862" s="46">
        <v>0</v>
      </c>
      <c r="K862" s="46">
        <v>0</v>
      </c>
      <c r="L862" s="46">
        <v>1</v>
      </c>
      <c r="M862" s="46">
        <v>2</v>
      </c>
      <c r="N862" s="46">
        <v>2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0</v>
      </c>
      <c r="U862" s="46">
        <v>4</v>
      </c>
      <c r="V862" s="46">
        <v>3</v>
      </c>
      <c r="W862" s="46">
        <v>3</v>
      </c>
      <c r="X862" s="46">
        <v>2</v>
      </c>
      <c r="Y862" s="46">
        <v>2</v>
      </c>
      <c r="Z862" s="46">
        <v>15</v>
      </c>
      <c r="AA862" s="46">
        <v>1</v>
      </c>
      <c r="AB862" s="46">
        <v>0</v>
      </c>
      <c r="AC862" s="46">
        <v>2</v>
      </c>
      <c r="AD862" s="46">
        <v>1</v>
      </c>
      <c r="AE862" s="46">
        <v>2</v>
      </c>
      <c r="AF862" s="46">
        <v>0</v>
      </c>
      <c r="AG862" s="46">
        <v>0</v>
      </c>
      <c r="AH862" s="46">
        <v>1</v>
      </c>
      <c r="AI862" s="46">
        <v>1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</row>
    <row r="863" spans="1:40">
      <c r="A863">
        <v>852</v>
      </c>
      <c r="B863" s="100">
        <v>0.59097222222222201</v>
      </c>
      <c r="C863">
        <f t="shared" ca="1" si="39"/>
        <v>0</v>
      </c>
      <c r="D863">
        <f t="shared" si="40"/>
        <v>52</v>
      </c>
      <c r="E863">
        <f>IF(appliances!$D$46="YES",light_sim_data!B863,0)</f>
        <v>0</v>
      </c>
      <c r="F863">
        <f t="shared" si="41"/>
        <v>52</v>
      </c>
      <c r="H863" s="46">
        <v>0</v>
      </c>
      <c r="I863" s="46">
        <v>0</v>
      </c>
      <c r="J863" s="46">
        <v>0</v>
      </c>
      <c r="K863" s="46">
        <v>0</v>
      </c>
      <c r="L863" s="46">
        <v>1</v>
      </c>
      <c r="M863" s="46">
        <v>2</v>
      </c>
      <c r="N863" s="46">
        <v>2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0</v>
      </c>
      <c r="U863" s="46">
        <v>4</v>
      </c>
      <c r="V863" s="46">
        <v>3</v>
      </c>
      <c r="W863" s="46">
        <v>3</v>
      </c>
      <c r="X863" s="46">
        <v>2</v>
      </c>
      <c r="Y863" s="46">
        <v>2</v>
      </c>
      <c r="Z863" s="46">
        <v>15</v>
      </c>
      <c r="AA863" s="46">
        <v>1</v>
      </c>
      <c r="AB863" s="46">
        <v>0</v>
      </c>
      <c r="AC863" s="46">
        <v>2</v>
      </c>
      <c r="AD863" s="46">
        <v>1</v>
      </c>
      <c r="AE863" s="46">
        <v>2</v>
      </c>
      <c r="AF863" s="46">
        <v>0</v>
      </c>
      <c r="AG863" s="46">
        <v>0</v>
      </c>
      <c r="AH863" s="46">
        <v>1</v>
      </c>
      <c r="AI863" s="46">
        <v>1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</row>
    <row r="864" spans="1:40">
      <c r="A864">
        <v>853</v>
      </c>
      <c r="B864" s="100">
        <v>0.59166666666666701</v>
      </c>
      <c r="C864">
        <f t="shared" ca="1" si="39"/>
        <v>0</v>
      </c>
      <c r="D864">
        <f t="shared" si="40"/>
        <v>52</v>
      </c>
      <c r="E864">
        <f>IF(appliances!$D$46="YES",light_sim_data!B864,0)</f>
        <v>0</v>
      </c>
      <c r="F864">
        <f t="shared" si="41"/>
        <v>52</v>
      </c>
      <c r="H864" s="46">
        <v>0</v>
      </c>
      <c r="I864" s="46">
        <v>0</v>
      </c>
      <c r="J864" s="46">
        <v>0</v>
      </c>
      <c r="K864" s="46">
        <v>0</v>
      </c>
      <c r="L864" s="46">
        <v>1</v>
      </c>
      <c r="M864" s="46">
        <v>2</v>
      </c>
      <c r="N864" s="46">
        <v>2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0</v>
      </c>
      <c r="U864" s="46">
        <v>4</v>
      </c>
      <c r="V864" s="46">
        <v>3</v>
      </c>
      <c r="W864" s="46">
        <v>3</v>
      </c>
      <c r="X864" s="46">
        <v>2</v>
      </c>
      <c r="Y864" s="46">
        <v>2</v>
      </c>
      <c r="Z864" s="46">
        <v>15</v>
      </c>
      <c r="AA864" s="46">
        <v>1</v>
      </c>
      <c r="AB864" s="46">
        <v>0</v>
      </c>
      <c r="AC864" s="46">
        <v>2</v>
      </c>
      <c r="AD864" s="46">
        <v>1</v>
      </c>
      <c r="AE864" s="46">
        <v>2</v>
      </c>
      <c r="AF864" s="46">
        <v>0</v>
      </c>
      <c r="AG864" s="46">
        <v>0</v>
      </c>
      <c r="AH864" s="46">
        <v>1</v>
      </c>
      <c r="AI864" s="46">
        <v>1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</row>
    <row r="865" spans="1:40">
      <c r="A865">
        <v>854</v>
      </c>
      <c r="B865" s="100">
        <v>0.59236111111111101</v>
      </c>
      <c r="C865">
        <f t="shared" ca="1" si="39"/>
        <v>0</v>
      </c>
      <c r="D865">
        <f t="shared" si="40"/>
        <v>52</v>
      </c>
      <c r="E865">
        <f>IF(appliances!$D$46="YES",light_sim_data!B865,0)</f>
        <v>0</v>
      </c>
      <c r="F865">
        <f t="shared" si="41"/>
        <v>52</v>
      </c>
      <c r="H865" s="46">
        <v>0</v>
      </c>
      <c r="I865" s="46">
        <v>0</v>
      </c>
      <c r="J865" s="46">
        <v>0</v>
      </c>
      <c r="K865" s="46">
        <v>0</v>
      </c>
      <c r="L865" s="46">
        <v>1</v>
      </c>
      <c r="M865" s="46">
        <v>2</v>
      </c>
      <c r="N865" s="46">
        <v>2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0</v>
      </c>
      <c r="U865" s="46">
        <v>4</v>
      </c>
      <c r="V865" s="46">
        <v>3</v>
      </c>
      <c r="W865" s="46">
        <v>3</v>
      </c>
      <c r="X865" s="46">
        <v>2</v>
      </c>
      <c r="Y865" s="46">
        <v>2</v>
      </c>
      <c r="Z865" s="46">
        <v>15</v>
      </c>
      <c r="AA865" s="46">
        <v>1</v>
      </c>
      <c r="AB865" s="46">
        <v>0</v>
      </c>
      <c r="AC865" s="46">
        <v>2</v>
      </c>
      <c r="AD865" s="46">
        <v>1</v>
      </c>
      <c r="AE865" s="46">
        <v>2</v>
      </c>
      <c r="AF865" s="46">
        <v>0</v>
      </c>
      <c r="AG865" s="46">
        <v>0</v>
      </c>
      <c r="AH865" s="46">
        <v>1</v>
      </c>
      <c r="AI865" s="46">
        <v>1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</row>
    <row r="866" spans="1:40">
      <c r="A866">
        <v>855</v>
      </c>
      <c r="B866" s="100">
        <v>0.593055555555556</v>
      </c>
      <c r="C866">
        <f t="shared" ca="1" si="39"/>
        <v>0</v>
      </c>
      <c r="D866">
        <f t="shared" si="40"/>
        <v>52</v>
      </c>
      <c r="E866">
        <f>IF(appliances!$D$46="YES",light_sim_data!B866,0)</f>
        <v>0</v>
      </c>
      <c r="F866">
        <f t="shared" si="41"/>
        <v>52</v>
      </c>
      <c r="H866" s="46">
        <v>0</v>
      </c>
      <c r="I866" s="46">
        <v>0</v>
      </c>
      <c r="J866" s="46">
        <v>0</v>
      </c>
      <c r="K866" s="46">
        <v>0</v>
      </c>
      <c r="L866" s="46">
        <v>1</v>
      </c>
      <c r="M866" s="46">
        <v>2</v>
      </c>
      <c r="N866" s="46">
        <v>2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0</v>
      </c>
      <c r="U866" s="46">
        <v>4</v>
      </c>
      <c r="V866" s="46">
        <v>3</v>
      </c>
      <c r="W866" s="46">
        <v>3</v>
      </c>
      <c r="X866" s="46">
        <v>2</v>
      </c>
      <c r="Y866" s="46">
        <v>2</v>
      </c>
      <c r="Z866" s="46">
        <v>15</v>
      </c>
      <c r="AA866" s="46">
        <v>1</v>
      </c>
      <c r="AB866" s="46">
        <v>0</v>
      </c>
      <c r="AC866" s="46">
        <v>2</v>
      </c>
      <c r="AD866" s="46">
        <v>1</v>
      </c>
      <c r="AE866" s="46">
        <v>2</v>
      </c>
      <c r="AF866" s="46">
        <v>0</v>
      </c>
      <c r="AG866" s="46">
        <v>0</v>
      </c>
      <c r="AH866" s="46">
        <v>1</v>
      </c>
      <c r="AI866" s="46">
        <v>1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</row>
    <row r="867" spans="1:40">
      <c r="A867">
        <v>856</v>
      </c>
      <c r="B867" s="100">
        <v>0.59375</v>
      </c>
      <c r="C867">
        <f t="shared" ca="1" si="39"/>
        <v>0</v>
      </c>
      <c r="D867">
        <f t="shared" si="40"/>
        <v>52</v>
      </c>
      <c r="E867">
        <f>IF(appliances!$D$46="YES",light_sim_data!B867,0)</f>
        <v>0</v>
      </c>
      <c r="F867">
        <f t="shared" si="41"/>
        <v>52</v>
      </c>
      <c r="H867" s="46">
        <v>0</v>
      </c>
      <c r="I867" s="46">
        <v>0</v>
      </c>
      <c r="J867" s="46">
        <v>0</v>
      </c>
      <c r="K867" s="46">
        <v>0</v>
      </c>
      <c r="L867" s="46">
        <v>1</v>
      </c>
      <c r="M867" s="46">
        <v>2</v>
      </c>
      <c r="N867" s="46">
        <v>2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0</v>
      </c>
      <c r="U867" s="46">
        <v>4</v>
      </c>
      <c r="V867" s="46">
        <v>3</v>
      </c>
      <c r="W867" s="46">
        <v>3</v>
      </c>
      <c r="X867" s="46">
        <v>2</v>
      </c>
      <c r="Y867" s="46">
        <v>2</v>
      </c>
      <c r="Z867" s="46">
        <v>15</v>
      </c>
      <c r="AA867" s="46">
        <v>1</v>
      </c>
      <c r="AB867" s="46">
        <v>0</v>
      </c>
      <c r="AC867" s="46">
        <v>2</v>
      </c>
      <c r="AD867" s="46">
        <v>1</v>
      </c>
      <c r="AE867" s="46">
        <v>2</v>
      </c>
      <c r="AF867" s="46">
        <v>0</v>
      </c>
      <c r="AG867" s="46">
        <v>0</v>
      </c>
      <c r="AH867" s="46">
        <v>1</v>
      </c>
      <c r="AI867" s="46">
        <v>1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</row>
    <row r="868" spans="1:40">
      <c r="A868">
        <v>857</v>
      </c>
      <c r="B868" s="100">
        <v>0.594444444444444</v>
      </c>
      <c r="C868">
        <f t="shared" ca="1" si="39"/>
        <v>0</v>
      </c>
      <c r="D868">
        <f t="shared" si="40"/>
        <v>52</v>
      </c>
      <c r="E868">
        <f>IF(appliances!$D$46="YES",light_sim_data!B868,0)</f>
        <v>0</v>
      </c>
      <c r="F868">
        <f t="shared" si="41"/>
        <v>52</v>
      </c>
      <c r="H868" s="46">
        <v>0</v>
      </c>
      <c r="I868" s="46">
        <v>0</v>
      </c>
      <c r="J868" s="46">
        <v>0</v>
      </c>
      <c r="K868" s="46">
        <v>0</v>
      </c>
      <c r="L868" s="46">
        <v>1</v>
      </c>
      <c r="M868" s="46">
        <v>2</v>
      </c>
      <c r="N868" s="46">
        <v>2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0</v>
      </c>
      <c r="U868" s="46">
        <v>4</v>
      </c>
      <c r="V868" s="46">
        <v>3</v>
      </c>
      <c r="W868" s="46">
        <v>3</v>
      </c>
      <c r="X868" s="46">
        <v>2</v>
      </c>
      <c r="Y868" s="46">
        <v>2</v>
      </c>
      <c r="Z868" s="46">
        <v>15</v>
      </c>
      <c r="AA868" s="46">
        <v>1</v>
      </c>
      <c r="AB868" s="46">
        <v>0</v>
      </c>
      <c r="AC868" s="46">
        <v>2</v>
      </c>
      <c r="AD868" s="46">
        <v>1</v>
      </c>
      <c r="AE868" s="46">
        <v>2</v>
      </c>
      <c r="AF868" s="46">
        <v>0</v>
      </c>
      <c r="AG868" s="46">
        <v>0</v>
      </c>
      <c r="AH868" s="46">
        <v>1</v>
      </c>
      <c r="AI868" s="46">
        <v>1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</row>
    <row r="869" spans="1:40">
      <c r="A869">
        <v>858</v>
      </c>
      <c r="B869" s="100">
        <v>0.59513888888888899</v>
      </c>
      <c r="C869">
        <f t="shared" ca="1" si="39"/>
        <v>0</v>
      </c>
      <c r="D869">
        <f t="shared" si="40"/>
        <v>52</v>
      </c>
      <c r="E869">
        <f>IF(appliances!$D$46="YES",light_sim_data!B869,0)</f>
        <v>0</v>
      </c>
      <c r="F869">
        <f t="shared" si="41"/>
        <v>52</v>
      </c>
      <c r="H869" s="46">
        <v>0</v>
      </c>
      <c r="I869" s="46">
        <v>0</v>
      </c>
      <c r="J869" s="46">
        <v>0</v>
      </c>
      <c r="K869" s="46">
        <v>0</v>
      </c>
      <c r="L869" s="46">
        <v>1</v>
      </c>
      <c r="M869" s="46">
        <v>2</v>
      </c>
      <c r="N869" s="46">
        <v>2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0</v>
      </c>
      <c r="U869" s="46">
        <v>4</v>
      </c>
      <c r="V869" s="46">
        <v>3</v>
      </c>
      <c r="W869" s="46">
        <v>3</v>
      </c>
      <c r="X869" s="46">
        <v>2</v>
      </c>
      <c r="Y869" s="46">
        <v>2</v>
      </c>
      <c r="Z869" s="46">
        <v>15</v>
      </c>
      <c r="AA869" s="46">
        <v>1</v>
      </c>
      <c r="AB869" s="46">
        <v>0</v>
      </c>
      <c r="AC869" s="46">
        <v>2</v>
      </c>
      <c r="AD869" s="46">
        <v>1</v>
      </c>
      <c r="AE869" s="46">
        <v>2</v>
      </c>
      <c r="AF869" s="46">
        <v>0</v>
      </c>
      <c r="AG869" s="46">
        <v>0</v>
      </c>
      <c r="AH869" s="46">
        <v>1</v>
      </c>
      <c r="AI869" s="46">
        <v>1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</row>
    <row r="870" spans="1:40">
      <c r="A870">
        <v>859</v>
      </c>
      <c r="B870" s="100">
        <v>0.59583333333333299</v>
      </c>
      <c r="C870">
        <f t="shared" ca="1" si="39"/>
        <v>0</v>
      </c>
      <c r="D870">
        <f t="shared" si="40"/>
        <v>52</v>
      </c>
      <c r="E870">
        <f>IF(appliances!$D$46="YES",light_sim_data!B870,0)</f>
        <v>0</v>
      </c>
      <c r="F870">
        <f t="shared" si="41"/>
        <v>52</v>
      </c>
      <c r="H870" s="46">
        <v>0</v>
      </c>
      <c r="I870" s="46">
        <v>0</v>
      </c>
      <c r="J870" s="46">
        <v>0</v>
      </c>
      <c r="K870" s="46">
        <v>0</v>
      </c>
      <c r="L870" s="46">
        <v>1</v>
      </c>
      <c r="M870" s="46">
        <v>2</v>
      </c>
      <c r="N870" s="46">
        <v>2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0</v>
      </c>
      <c r="U870" s="46">
        <v>4</v>
      </c>
      <c r="V870" s="46">
        <v>3</v>
      </c>
      <c r="W870" s="46">
        <v>3</v>
      </c>
      <c r="X870" s="46">
        <v>2</v>
      </c>
      <c r="Y870" s="46">
        <v>2</v>
      </c>
      <c r="Z870" s="46">
        <v>15</v>
      </c>
      <c r="AA870" s="46">
        <v>1</v>
      </c>
      <c r="AB870" s="46">
        <v>0</v>
      </c>
      <c r="AC870" s="46">
        <v>2</v>
      </c>
      <c r="AD870" s="46">
        <v>1</v>
      </c>
      <c r="AE870" s="46">
        <v>2</v>
      </c>
      <c r="AF870" s="46">
        <v>0</v>
      </c>
      <c r="AG870" s="46">
        <v>0</v>
      </c>
      <c r="AH870" s="46">
        <v>1</v>
      </c>
      <c r="AI870" s="46">
        <v>1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</row>
    <row r="871" spans="1:40">
      <c r="A871">
        <v>860</v>
      </c>
      <c r="B871" s="100">
        <v>0.59652777777777799</v>
      </c>
      <c r="C871">
        <f t="shared" ca="1" si="39"/>
        <v>0</v>
      </c>
      <c r="D871">
        <f t="shared" si="40"/>
        <v>52</v>
      </c>
      <c r="E871">
        <f>IF(appliances!$D$46="YES",light_sim_data!B871,0)</f>
        <v>0</v>
      </c>
      <c r="F871">
        <f t="shared" si="41"/>
        <v>52</v>
      </c>
      <c r="H871" s="46">
        <v>0</v>
      </c>
      <c r="I871" s="46">
        <v>0</v>
      </c>
      <c r="J871" s="46">
        <v>0</v>
      </c>
      <c r="K871" s="46">
        <v>0</v>
      </c>
      <c r="L871" s="46">
        <v>1</v>
      </c>
      <c r="M871" s="46">
        <v>2</v>
      </c>
      <c r="N871" s="46">
        <v>2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0</v>
      </c>
      <c r="U871" s="46">
        <v>4</v>
      </c>
      <c r="V871" s="46">
        <v>3</v>
      </c>
      <c r="W871" s="46">
        <v>3</v>
      </c>
      <c r="X871" s="46">
        <v>2</v>
      </c>
      <c r="Y871" s="46">
        <v>2</v>
      </c>
      <c r="Z871" s="46">
        <v>15</v>
      </c>
      <c r="AA871" s="46">
        <v>1</v>
      </c>
      <c r="AB871" s="46">
        <v>0</v>
      </c>
      <c r="AC871" s="46">
        <v>2</v>
      </c>
      <c r="AD871" s="46">
        <v>1</v>
      </c>
      <c r="AE871" s="46">
        <v>2</v>
      </c>
      <c r="AF871" s="46">
        <v>0</v>
      </c>
      <c r="AG871" s="46">
        <v>0</v>
      </c>
      <c r="AH871" s="46">
        <v>1</v>
      </c>
      <c r="AI871" s="46">
        <v>1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</row>
    <row r="872" spans="1:40">
      <c r="A872">
        <v>861</v>
      </c>
      <c r="B872" s="100">
        <v>0.59722222222222199</v>
      </c>
      <c r="C872">
        <f t="shared" ca="1" si="39"/>
        <v>0</v>
      </c>
      <c r="D872">
        <f t="shared" si="40"/>
        <v>52</v>
      </c>
      <c r="E872">
        <f>IF(appliances!$D$46="YES",light_sim_data!B872,0)</f>
        <v>0</v>
      </c>
      <c r="F872">
        <f t="shared" si="41"/>
        <v>52</v>
      </c>
      <c r="H872" s="46">
        <v>0</v>
      </c>
      <c r="I872" s="46">
        <v>0</v>
      </c>
      <c r="J872" s="46">
        <v>0</v>
      </c>
      <c r="K872" s="46">
        <v>0</v>
      </c>
      <c r="L872" s="46">
        <v>1</v>
      </c>
      <c r="M872" s="46">
        <v>2</v>
      </c>
      <c r="N872" s="46">
        <v>2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0</v>
      </c>
      <c r="U872" s="46">
        <v>4</v>
      </c>
      <c r="V872" s="46">
        <v>3</v>
      </c>
      <c r="W872" s="46">
        <v>3</v>
      </c>
      <c r="X872" s="46">
        <v>2</v>
      </c>
      <c r="Y872" s="46">
        <v>2</v>
      </c>
      <c r="Z872" s="46">
        <v>15</v>
      </c>
      <c r="AA872" s="46">
        <v>1</v>
      </c>
      <c r="AB872" s="46">
        <v>0</v>
      </c>
      <c r="AC872" s="46">
        <v>2</v>
      </c>
      <c r="AD872" s="46">
        <v>1</v>
      </c>
      <c r="AE872" s="46">
        <v>2</v>
      </c>
      <c r="AF872" s="46">
        <v>0</v>
      </c>
      <c r="AG872" s="46">
        <v>0</v>
      </c>
      <c r="AH872" s="46">
        <v>1</v>
      </c>
      <c r="AI872" s="46">
        <v>1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</row>
    <row r="873" spans="1:40">
      <c r="A873">
        <v>862</v>
      </c>
      <c r="B873" s="100">
        <v>0.59791666666666698</v>
      </c>
      <c r="C873">
        <f t="shared" ca="1" si="39"/>
        <v>0</v>
      </c>
      <c r="D873">
        <f t="shared" si="40"/>
        <v>52</v>
      </c>
      <c r="E873">
        <f>IF(appliances!$D$46="YES",light_sim_data!B873,0)</f>
        <v>0</v>
      </c>
      <c r="F873">
        <f t="shared" si="41"/>
        <v>52</v>
      </c>
      <c r="H873" s="46">
        <v>0</v>
      </c>
      <c r="I873" s="46">
        <v>0</v>
      </c>
      <c r="J873" s="46">
        <v>0</v>
      </c>
      <c r="K873" s="46">
        <v>0</v>
      </c>
      <c r="L873" s="46">
        <v>1</v>
      </c>
      <c r="M873" s="46">
        <v>2</v>
      </c>
      <c r="N873" s="46">
        <v>2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0</v>
      </c>
      <c r="U873" s="46">
        <v>4</v>
      </c>
      <c r="V873" s="46">
        <v>3</v>
      </c>
      <c r="W873" s="46">
        <v>3</v>
      </c>
      <c r="X873" s="46">
        <v>2</v>
      </c>
      <c r="Y873" s="46">
        <v>2</v>
      </c>
      <c r="Z873" s="46">
        <v>15</v>
      </c>
      <c r="AA873" s="46">
        <v>1</v>
      </c>
      <c r="AB873" s="46">
        <v>0</v>
      </c>
      <c r="AC873" s="46">
        <v>2</v>
      </c>
      <c r="AD873" s="46">
        <v>1</v>
      </c>
      <c r="AE873" s="46">
        <v>2</v>
      </c>
      <c r="AF873" s="46">
        <v>0</v>
      </c>
      <c r="AG873" s="46">
        <v>0</v>
      </c>
      <c r="AH873" s="46">
        <v>1</v>
      </c>
      <c r="AI873" s="46">
        <v>1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</row>
    <row r="874" spans="1:40">
      <c r="A874">
        <v>863</v>
      </c>
      <c r="B874" s="100">
        <v>0.59861111111111098</v>
      </c>
      <c r="C874">
        <f t="shared" ca="1" si="39"/>
        <v>0</v>
      </c>
      <c r="D874">
        <f t="shared" si="40"/>
        <v>52</v>
      </c>
      <c r="E874">
        <f>IF(appliances!$D$46="YES",light_sim_data!B874,0)</f>
        <v>0</v>
      </c>
      <c r="F874">
        <f t="shared" si="41"/>
        <v>52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2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0</v>
      </c>
      <c r="U874" s="46">
        <v>4</v>
      </c>
      <c r="V874" s="46">
        <v>3</v>
      </c>
      <c r="W874" s="46">
        <v>3</v>
      </c>
      <c r="X874" s="46">
        <v>2</v>
      </c>
      <c r="Y874" s="46">
        <v>2</v>
      </c>
      <c r="Z874" s="46">
        <v>15</v>
      </c>
      <c r="AA874" s="46">
        <v>1</v>
      </c>
      <c r="AB874" s="46">
        <v>0</v>
      </c>
      <c r="AC874" s="46">
        <v>2</v>
      </c>
      <c r="AD874" s="46">
        <v>1</v>
      </c>
      <c r="AE874" s="46">
        <v>2</v>
      </c>
      <c r="AF874" s="46">
        <v>0</v>
      </c>
      <c r="AG874" s="46">
        <v>0</v>
      </c>
      <c r="AH874" s="46">
        <v>1</v>
      </c>
      <c r="AI874" s="46">
        <v>1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</row>
    <row r="875" spans="1:40">
      <c r="A875">
        <v>864</v>
      </c>
      <c r="B875" s="100">
        <v>0.59930555555555598</v>
      </c>
      <c r="C875">
        <f t="shared" ca="1" si="39"/>
        <v>0</v>
      </c>
      <c r="D875">
        <f t="shared" si="40"/>
        <v>52</v>
      </c>
      <c r="E875">
        <f>IF(appliances!$D$46="YES",light_sim_data!B875,0)</f>
        <v>0</v>
      </c>
      <c r="F875">
        <f t="shared" si="41"/>
        <v>52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2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0</v>
      </c>
      <c r="U875" s="46">
        <v>4</v>
      </c>
      <c r="V875" s="46">
        <v>3</v>
      </c>
      <c r="W875" s="46">
        <v>3</v>
      </c>
      <c r="X875" s="46">
        <v>2</v>
      </c>
      <c r="Y875" s="46">
        <v>2</v>
      </c>
      <c r="Z875" s="46">
        <v>15</v>
      </c>
      <c r="AA875" s="46">
        <v>1</v>
      </c>
      <c r="AB875" s="46">
        <v>0</v>
      </c>
      <c r="AC875" s="46">
        <v>2</v>
      </c>
      <c r="AD875" s="46">
        <v>1</v>
      </c>
      <c r="AE875" s="46">
        <v>2</v>
      </c>
      <c r="AF875" s="46">
        <v>0</v>
      </c>
      <c r="AG875" s="46">
        <v>0</v>
      </c>
      <c r="AH875" s="46">
        <v>1</v>
      </c>
      <c r="AI875" s="46">
        <v>1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</row>
    <row r="876" spans="1:40">
      <c r="A876">
        <v>865</v>
      </c>
      <c r="B876" s="100">
        <v>0.6</v>
      </c>
      <c r="C876">
        <f t="shared" ca="1" si="39"/>
        <v>0</v>
      </c>
      <c r="D876">
        <f t="shared" si="40"/>
        <v>52</v>
      </c>
      <c r="E876">
        <f>IF(appliances!$D$46="YES",light_sim_data!B876,0)</f>
        <v>0</v>
      </c>
      <c r="F876">
        <f t="shared" si="41"/>
        <v>52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2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0</v>
      </c>
      <c r="U876" s="46">
        <v>4</v>
      </c>
      <c r="V876" s="46">
        <v>3</v>
      </c>
      <c r="W876" s="46">
        <v>3</v>
      </c>
      <c r="X876" s="46">
        <v>2</v>
      </c>
      <c r="Y876" s="46">
        <v>2</v>
      </c>
      <c r="Z876" s="46">
        <v>15</v>
      </c>
      <c r="AA876" s="46">
        <v>1</v>
      </c>
      <c r="AB876" s="46">
        <v>0</v>
      </c>
      <c r="AC876" s="46">
        <v>2</v>
      </c>
      <c r="AD876" s="46">
        <v>1</v>
      </c>
      <c r="AE876" s="46">
        <v>2</v>
      </c>
      <c r="AF876" s="46">
        <v>0</v>
      </c>
      <c r="AG876" s="46">
        <v>0</v>
      </c>
      <c r="AH876" s="46">
        <v>1</v>
      </c>
      <c r="AI876" s="46">
        <v>1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</row>
    <row r="877" spans="1:40">
      <c r="A877">
        <v>866</v>
      </c>
      <c r="B877" s="100">
        <v>0.60069444444444398</v>
      </c>
      <c r="C877">
        <f t="shared" ca="1" si="39"/>
        <v>0</v>
      </c>
      <c r="D877">
        <f t="shared" si="40"/>
        <v>52</v>
      </c>
      <c r="E877">
        <f>IF(appliances!$D$46="YES",light_sim_data!B877,0)</f>
        <v>0</v>
      </c>
      <c r="F877">
        <f t="shared" si="41"/>
        <v>52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2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0</v>
      </c>
      <c r="U877" s="46">
        <v>4</v>
      </c>
      <c r="V877" s="46">
        <v>3</v>
      </c>
      <c r="W877" s="46">
        <v>3</v>
      </c>
      <c r="X877" s="46">
        <v>2</v>
      </c>
      <c r="Y877" s="46">
        <v>2</v>
      </c>
      <c r="Z877" s="46">
        <v>15</v>
      </c>
      <c r="AA877" s="46">
        <v>1</v>
      </c>
      <c r="AB877" s="46">
        <v>0</v>
      </c>
      <c r="AC877" s="46">
        <v>2</v>
      </c>
      <c r="AD877" s="46">
        <v>1</v>
      </c>
      <c r="AE877" s="46">
        <v>2</v>
      </c>
      <c r="AF877" s="46">
        <v>0</v>
      </c>
      <c r="AG877" s="46">
        <v>0</v>
      </c>
      <c r="AH877" s="46">
        <v>1</v>
      </c>
      <c r="AI877" s="46">
        <v>1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</row>
    <row r="878" spans="1:40">
      <c r="A878">
        <v>867</v>
      </c>
      <c r="B878" s="100">
        <v>0.60138888888888897</v>
      </c>
      <c r="C878">
        <f t="shared" ca="1" si="39"/>
        <v>0</v>
      </c>
      <c r="D878">
        <f t="shared" si="40"/>
        <v>52</v>
      </c>
      <c r="E878">
        <f>IF(appliances!$D$46="YES",light_sim_data!B878,0)</f>
        <v>0</v>
      </c>
      <c r="F878">
        <f t="shared" si="41"/>
        <v>52</v>
      </c>
      <c r="H878" s="46">
        <v>0</v>
      </c>
      <c r="I878" s="46">
        <v>0</v>
      </c>
      <c r="J878" s="46">
        <v>0</v>
      </c>
      <c r="K878" s="46">
        <v>0</v>
      </c>
      <c r="L878" s="46">
        <v>1</v>
      </c>
      <c r="M878" s="46">
        <v>2</v>
      </c>
      <c r="N878" s="46">
        <v>2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0</v>
      </c>
      <c r="U878" s="46">
        <v>4</v>
      </c>
      <c r="V878" s="46">
        <v>3</v>
      </c>
      <c r="W878" s="46">
        <v>3</v>
      </c>
      <c r="X878" s="46">
        <v>2</v>
      </c>
      <c r="Y878" s="46">
        <v>2</v>
      </c>
      <c r="Z878" s="46">
        <v>15</v>
      </c>
      <c r="AA878" s="46">
        <v>1</v>
      </c>
      <c r="AB878" s="46">
        <v>0</v>
      </c>
      <c r="AC878" s="46">
        <v>2</v>
      </c>
      <c r="AD878" s="46">
        <v>1</v>
      </c>
      <c r="AE878" s="46">
        <v>2</v>
      </c>
      <c r="AF878" s="46">
        <v>0</v>
      </c>
      <c r="AG878" s="46">
        <v>0</v>
      </c>
      <c r="AH878" s="46">
        <v>1</v>
      </c>
      <c r="AI878" s="46">
        <v>1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</row>
    <row r="879" spans="1:40">
      <c r="A879">
        <v>868</v>
      </c>
      <c r="B879" s="100">
        <v>0.60208333333333297</v>
      </c>
      <c r="C879">
        <f t="shared" ca="1" si="39"/>
        <v>0</v>
      </c>
      <c r="D879">
        <f t="shared" si="40"/>
        <v>52</v>
      </c>
      <c r="E879">
        <f>IF(appliances!$D$46="YES",light_sim_data!B879,0)</f>
        <v>0</v>
      </c>
      <c r="F879">
        <f t="shared" si="41"/>
        <v>52</v>
      </c>
      <c r="H879" s="46">
        <v>0</v>
      </c>
      <c r="I879" s="46">
        <v>0</v>
      </c>
      <c r="J879" s="46">
        <v>0</v>
      </c>
      <c r="K879" s="46">
        <v>0</v>
      </c>
      <c r="L879" s="46">
        <v>1</v>
      </c>
      <c r="M879" s="46">
        <v>2</v>
      </c>
      <c r="N879" s="46">
        <v>2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0</v>
      </c>
      <c r="U879" s="46">
        <v>4</v>
      </c>
      <c r="V879" s="46">
        <v>3</v>
      </c>
      <c r="W879" s="46">
        <v>3</v>
      </c>
      <c r="X879" s="46">
        <v>2</v>
      </c>
      <c r="Y879" s="46">
        <v>2</v>
      </c>
      <c r="Z879" s="46">
        <v>15</v>
      </c>
      <c r="AA879" s="46">
        <v>1</v>
      </c>
      <c r="AB879" s="46">
        <v>0</v>
      </c>
      <c r="AC879" s="46">
        <v>2</v>
      </c>
      <c r="AD879" s="46">
        <v>1</v>
      </c>
      <c r="AE879" s="46">
        <v>2</v>
      </c>
      <c r="AF879" s="46">
        <v>0</v>
      </c>
      <c r="AG879" s="46">
        <v>0</v>
      </c>
      <c r="AH879" s="46">
        <v>1</v>
      </c>
      <c r="AI879" s="46">
        <v>1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</row>
    <row r="880" spans="1:40">
      <c r="A880">
        <v>869</v>
      </c>
      <c r="B880" s="100">
        <v>0.60277777777777797</v>
      </c>
      <c r="C880">
        <f t="shared" ca="1" si="39"/>
        <v>0</v>
      </c>
      <c r="D880">
        <f t="shared" si="40"/>
        <v>52</v>
      </c>
      <c r="E880">
        <f>IF(appliances!$D$46="YES",light_sim_data!B880,0)</f>
        <v>0</v>
      </c>
      <c r="F880">
        <f t="shared" si="41"/>
        <v>52</v>
      </c>
      <c r="H880" s="46">
        <v>0</v>
      </c>
      <c r="I880" s="46">
        <v>0</v>
      </c>
      <c r="J880" s="46">
        <v>0</v>
      </c>
      <c r="K880" s="46">
        <v>0</v>
      </c>
      <c r="L880" s="46">
        <v>1</v>
      </c>
      <c r="M880" s="46">
        <v>2</v>
      </c>
      <c r="N880" s="46">
        <v>2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0</v>
      </c>
      <c r="U880" s="46">
        <v>4</v>
      </c>
      <c r="V880" s="46">
        <v>3</v>
      </c>
      <c r="W880" s="46">
        <v>3</v>
      </c>
      <c r="X880" s="46">
        <v>2</v>
      </c>
      <c r="Y880" s="46">
        <v>2</v>
      </c>
      <c r="Z880" s="46">
        <v>15</v>
      </c>
      <c r="AA880" s="46">
        <v>1</v>
      </c>
      <c r="AB880" s="46">
        <v>0</v>
      </c>
      <c r="AC880" s="46">
        <v>2</v>
      </c>
      <c r="AD880" s="46">
        <v>1</v>
      </c>
      <c r="AE880" s="46">
        <v>2</v>
      </c>
      <c r="AF880" s="46">
        <v>0</v>
      </c>
      <c r="AG880" s="46">
        <v>0</v>
      </c>
      <c r="AH880" s="46">
        <v>1</v>
      </c>
      <c r="AI880" s="46">
        <v>1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</row>
    <row r="881" spans="1:40">
      <c r="A881">
        <v>870</v>
      </c>
      <c r="B881" s="100">
        <v>0.60347222222222197</v>
      </c>
      <c r="C881">
        <f t="shared" ca="1" si="39"/>
        <v>0</v>
      </c>
      <c r="D881">
        <f t="shared" si="40"/>
        <v>52</v>
      </c>
      <c r="E881">
        <f>IF(appliances!$D$46="YES",light_sim_data!B881,0)</f>
        <v>0</v>
      </c>
      <c r="F881">
        <f t="shared" si="41"/>
        <v>52</v>
      </c>
      <c r="H881" s="46">
        <v>0</v>
      </c>
      <c r="I881" s="46">
        <v>0</v>
      </c>
      <c r="J881" s="46">
        <v>0</v>
      </c>
      <c r="K881" s="46">
        <v>0</v>
      </c>
      <c r="L881" s="46">
        <v>1</v>
      </c>
      <c r="M881" s="46">
        <v>2</v>
      </c>
      <c r="N881" s="46">
        <v>2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0</v>
      </c>
      <c r="U881" s="46">
        <v>4</v>
      </c>
      <c r="V881" s="46">
        <v>3</v>
      </c>
      <c r="W881" s="46">
        <v>3</v>
      </c>
      <c r="X881" s="46">
        <v>2</v>
      </c>
      <c r="Y881" s="46">
        <v>2</v>
      </c>
      <c r="Z881" s="46">
        <v>15</v>
      </c>
      <c r="AA881" s="46">
        <v>1</v>
      </c>
      <c r="AB881" s="46">
        <v>0</v>
      </c>
      <c r="AC881" s="46">
        <v>2</v>
      </c>
      <c r="AD881" s="46">
        <v>1</v>
      </c>
      <c r="AE881" s="46">
        <v>2</v>
      </c>
      <c r="AF881" s="46">
        <v>0</v>
      </c>
      <c r="AG881" s="46">
        <v>0</v>
      </c>
      <c r="AH881" s="46">
        <v>1</v>
      </c>
      <c r="AI881" s="46">
        <v>1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</row>
    <row r="882" spans="1:40">
      <c r="A882">
        <v>871</v>
      </c>
      <c r="B882" s="100">
        <v>0.60416666666666696</v>
      </c>
      <c r="C882">
        <f t="shared" ca="1" si="39"/>
        <v>0</v>
      </c>
      <c r="D882">
        <f t="shared" si="40"/>
        <v>52</v>
      </c>
      <c r="E882">
        <f>IF(appliances!$D$46="YES",light_sim_data!B882,0)</f>
        <v>0</v>
      </c>
      <c r="F882">
        <f t="shared" si="41"/>
        <v>52</v>
      </c>
      <c r="H882" s="46">
        <v>0</v>
      </c>
      <c r="I882" s="46">
        <v>0</v>
      </c>
      <c r="J882" s="46">
        <v>0</v>
      </c>
      <c r="K882" s="46">
        <v>0</v>
      </c>
      <c r="L882" s="46">
        <v>1</v>
      </c>
      <c r="M882" s="46">
        <v>2</v>
      </c>
      <c r="N882" s="46">
        <v>2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0</v>
      </c>
      <c r="U882" s="46">
        <v>4</v>
      </c>
      <c r="V882" s="46">
        <v>3</v>
      </c>
      <c r="W882" s="46">
        <v>3</v>
      </c>
      <c r="X882" s="46">
        <v>2</v>
      </c>
      <c r="Y882" s="46">
        <v>2</v>
      </c>
      <c r="Z882" s="46">
        <v>15</v>
      </c>
      <c r="AA882" s="46">
        <v>1</v>
      </c>
      <c r="AB882" s="46">
        <v>0</v>
      </c>
      <c r="AC882" s="46">
        <v>2</v>
      </c>
      <c r="AD882" s="46">
        <v>1</v>
      </c>
      <c r="AE882" s="46">
        <v>2</v>
      </c>
      <c r="AF882" s="46">
        <v>0</v>
      </c>
      <c r="AG882" s="46">
        <v>0</v>
      </c>
      <c r="AH882" s="46">
        <v>1</v>
      </c>
      <c r="AI882" s="46">
        <v>1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</row>
    <row r="883" spans="1:40">
      <c r="A883">
        <v>872</v>
      </c>
      <c r="B883" s="100">
        <v>0.60486111111111096</v>
      </c>
      <c r="C883">
        <f t="shared" ca="1" si="39"/>
        <v>0</v>
      </c>
      <c r="D883">
        <f t="shared" si="40"/>
        <v>259</v>
      </c>
      <c r="E883">
        <f>IF(appliances!$D$46="YES",light_sim_data!B883,0)</f>
        <v>0</v>
      </c>
      <c r="F883">
        <f t="shared" si="41"/>
        <v>259</v>
      </c>
      <c r="H883" s="46">
        <v>0</v>
      </c>
      <c r="I883" s="46">
        <v>207</v>
      </c>
      <c r="J883" s="46">
        <v>0</v>
      </c>
      <c r="K883" s="46">
        <v>0</v>
      </c>
      <c r="L883" s="46">
        <v>1</v>
      </c>
      <c r="M883" s="46">
        <v>2</v>
      </c>
      <c r="N883" s="46">
        <v>2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0</v>
      </c>
      <c r="U883" s="46">
        <v>4</v>
      </c>
      <c r="V883" s="46">
        <v>3</v>
      </c>
      <c r="W883" s="46">
        <v>3</v>
      </c>
      <c r="X883" s="46">
        <v>2</v>
      </c>
      <c r="Y883" s="46">
        <v>2</v>
      </c>
      <c r="Z883" s="46">
        <v>15</v>
      </c>
      <c r="AA883" s="46">
        <v>1</v>
      </c>
      <c r="AB883" s="46">
        <v>0</v>
      </c>
      <c r="AC883" s="46">
        <v>2</v>
      </c>
      <c r="AD883" s="46">
        <v>1</v>
      </c>
      <c r="AE883" s="46">
        <v>2</v>
      </c>
      <c r="AF883" s="46">
        <v>0</v>
      </c>
      <c r="AG883" s="46">
        <v>0</v>
      </c>
      <c r="AH883" s="46">
        <v>1</v>
      </c>
      <c r="AI883" s="46">
        <v>1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</row>
    <row r="884" spans="1:40">
      <c r="A884">
        <v>873</v>
      </c>
      <c r="B884" s="100">
        <v>0.60555555555555596</v>
      </c>
      <c r="C884">
        <f t="shared" ca="1" si="39"/>
        <v>0</v>
      </c>
      <c r="D884">
        <f t="shared" si="40"/>
        <v>259</v>
      </c>
      <c r="E884">
        <f>IF(appliances!$D$46="YES",light_sim_data!B884,0)</f>
        <v>0</v>
      </c>
      <c r="F884">
        <f t="shared" si="41"/>
        <v>259</v>
      </c>
      <c r="H884" s="46">
        <v>0</v>
      </c>
      <c r="I884" s="46">
        <v>207</v>
      </c>
      <c r="J884" s="46">
        <v>0</v>
      </c>
      <c r="K884" s="46">
        <v>0</v>
      </c>
      <c r="L884" s="46">
        <v>1</v>
      </c>
      <c r="M884" s="46">
        <v>2</v>
      </c>
      <c r="N884" s="46">
        <v>2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0</v>
      </c>
      <c r="U884" s="46">
        <v>4</v>
      </c>
      <c r="V884" s="46">
        <v>3</v>
      </c>
      <c r="W884" s="46">
        <v>3</v>
      </c>
      <c r="X884" s="46">
        <v>2</v>
      </c>
      <c r="Y884" s="46">
        <v>2</v>
      </c>
      <c r="Z884" s="46">
        <v>15</v>
      </c>
      <c r="AA884" s="46">
        <v>1</v>
      </c>
      <c r="AB884" s="46">
        <v>0</v>
      </c>
      <c r="AC884" s="46">
        <v>2</v>
      </c>
      <c r="AD884" s="46">
        <v>1</v>
      </c>
      <c r="AE884" s="46">
        <v>2</v>
      </c>
      <c r="AF884" s="46">
        <v>0</v>
      </c>
      <c r="AG884" s="46">
        <v>0</v>
      </c>
      <c r="AH884" s="46">
        <v>1</v>
      </c>
      <c r="AI884" s="46">
        <v>1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</row>
    <row r="885" spans="1:40">
      <c r="A885">
        <v>874</v>
      </c>
      <c r="B885" s="100">
        <v>0.60624999999999996</v>
      </c>
      <c r="C885">
        <f t="shared" ca="1" si="39"/>
        <v>0</v>
      </c>
      <c r="D885">
        <f t="shared" si="40"/>
        <v>259</v>
      </c>
      <c r="E885">
        <f>IF(appliances!$D$46="YES",light_sim_data!B885,0)</f>
        <v>0</v>
      </c>
      <c r="F885">
        <f t="shared" si="41"/>
        <v>259</v>
      </c>
      <c r="H885" s="46">
        <v>0</v>
      </c>
      <c r="I885" s="46">
        <v>207</v>
      </c>
      <c r="J885" s="46">
        <v>0</v>
      </c>
      <c r="K885" s="46">
        <v>0</v>
      </c>
      <c r="L885" s="46">
        <v>1</v>
      </c>
      <c r="M885" s="46">
        <v>2</v>
      </c>
      <c r="N885" s="46">
        <v>2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0</v>
      </c>
      <c r="U885" s="46">
        <v>4</v>
      </c>
      <c r="V885" s="46">
        <v>3</v>
      </c>
      <c r="W885" s="46">
        <v>3</v>
      </c>
      <c r="X885" s="46">
        <v>2</v>
      </c>
      <c r="Y885" s="46">
        <v>2</v>
      </c>
      <c r="Z885" s="46">
        <v>15</v>
      </c>
      <c r="AA885" s="46">
        <v>1</v>
      </c>
      <c r="AB885" s="46">
        <v>0</v>
      </c>
      <c r="AC885" s="46">
        <v>2</v>
      </c>
      <c r="AD885" s="46">
        <v>1</v>
      </c>
      <c r="AE885" s="46">
        <v>2</v>
      </c>
      <c r="AF885" s="46">
        <v>0</v>
      </c>
      <c r="AG885" s="46">
        <v>0</v>
      </c>
      <c r="AH885" s="46">
        <v>1</v>
      </c>
      <c r="AI885" s="46">
        <v>1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</row>
    <row r="886" spans="1:40">
      <c r="A886">
        <v>875</v>
      </c>
      <c r="B886" s="100">
        <v>0.60694444444444495</v>
      </c>
      <c r="C886">
        <f t="shared" ca="1" si="39"/>
        <v>0</v>
      </c>
      <c r="D886">
        <f t="shared" si="40"/>
        <v>259</v>
      </c>
      <c r="E886">
        <f>IF(appliances!$D$46="YES",light_sim_data!B886,0)</f>
        <v>0</v>
      </c>
      <c r="F886">
        <f t="shared" si="41"/>
        <v>259</v>
      </c>
      <c r="H886" s="46">
        <v>0</v>
      </c>
      <c r="I886" s="46">
        <v>207</v>
      </c>
      <c r="J886" s="46">
        <v>0</v>
      </c>
      <c r="K886" s="46">
        <v>0</v>
      </c>
      <c r="L886" s="46">
        <v>1</v>
      </c>
      <c r="M886" s="46">
        <v>2</v>
      </c>
      <c r="N886" s="46">
        <v>2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0</v>
      </c>
      <c r="U886" s="46">
        <v>4</v>
      </c>
      <c r="V886" s="46">
        <v>3</v>
      </c>
      <c r="W886" s="46">
        <v>3</v>
      </c>
      <c r="X886" s="46">
        <v>2</v>
      </c>
      <c r="Y886" s="46">
        <v>2</v>
      </c>
      <c r="Z886" s="46">
        <v>15</v>
      </c>
      <c r="AA886" s="46">
        <v>1</v>
      </c>
      <c r="AB886" s="46">
        <v>0</v>
      </c>
      <c r="AC886" s="46">
        <v>2</v>
      </c>
      <c r="AD886" s="46">
        <v>1</v>
      </c>
      <c r="AE886" s="46">
        <v>2</v>
      </c>
      <c r="AF886" s="46">
        <v>0</v>
      </c>
      <c r="AG886" s="46">
        <v>0</v>
      </c>
      <c r="AH886" s="46">
        <v>1</v>
      </c>
      <c r="AI886" s="46">
        <v>1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</row>
    <row r="887" spans="1:40">
      <c r="A887">
        <v>876</v>
      </c>
      <c r="B887" s="100">
        <v>0.60763888888888895</v>
      </c>
      <c r="C887">
        <f t="shared" ca="1" si="39"/>
        <v>0</v>
      </c>
      <c r="D887">
        <f t="shared" si="40"/>
        <v>259</v>
      </c>
      <c r="E887">
        <f>IF(appliances!$D$46="YES",light_sim_data!B887,0)</f>
        <v>0</v>
      </c>
      <c r="F887">
        <f t="shared" si="41"/>
        <v>259</v>
      </c>
      <c r="H887" s="46">
        <v>0</v>
      </c>
      <c r="I887" s="46">
        <v>207</v>
      </c>
      <c r="J887" s="46">
        <v>0</v>
      </c>
      <c r="K887" s="46">
        <v>0</v>
      </c>
      <c r="L887" s="46">
        <v>1</v>
      </c>
      <c r="M887" s="46">
        <v>2</v>
      </c>
      <c r="N887" s="46">
        <v>2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0</v>
      </c>
      <c r="U887" s="46">
        <v>4</v>
      </c>
      <c r="V887" s="46">
        <v>3</v>
      </c>
      <c r="W887" s="46">
        <v>3</v>
      </c>
      <c r="X887" s="46">
        <v>2</v>
      </c>
      <c r="Y887" s="46">
        <v>2</v>
      </c>
      <c r="Z887" s="46">
        <v>15</v>
      </c>
      <c r="AA887" s="46">
        <v>1</v>
      </c>
      <c r="AB887" s="46">
        <v>0</v>
      </c>
      <c r="AC887" s="46">
        <v>2</v>
      </c>
      <c r="AD887" s="46">
        <v>1</v>
      </c>
      <c r="AE887" s="46">
        <v>2</v>
      </c>
      <c r="AF887" s="46">
        <v>0</v>
      </c>
      <c r="AG887" s="46">
        <v>0</v>
      </c>
      <c r="AH887" s="46">
        <v>1</v>
      </c>
      <c r="AI887" s="46">
        <v>1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</row>
    <row r="888" spans="1:40">
      <c r="A888">
        <v>877</v>
      </c>
      <c r="B888" s="100">
        <v>0.60833333333333295</v>
      </c>
      <c r="C888">
        <f t="shared" ca="1" si="39"/>
        <v>0</v>
      </c>
      <c r="D888">
        <f t="shared" si="40"/>
        <v>259</v>
      </c>
      <c r="E888">
        <f>IF(appliances!$D$46="YES",light_sim_data!B888,0)</f>
        <v>0</v>
      </c>
      <c r="F888">
        <f t="shared" si="41"/>
        <v>259</v>
      </c>
      <c r="H888" s="46">
        <v>0</v>
      </c>
      <c r="I888" s="46">
        <v>207</v>
      </c>
      <c r="J888" s="46">
        <v>0</v>
      </c>
      <c r="K888" s="46">
        <v>0</v>
      </c>
      <c r="L888" s="46">
        <v>1</v>
      </c>
      <c r="M888" s="46">
        <v>2</v>
      </c>
      <c r="N888" s="46">
        <v>2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0</v>
      </c>
      <c r="U888" s="46">
        <v>4</v>
      </c>
      <c r="V888" s="46">
        <v>3</v>
      </c>
      <c r="W888" s="46">
        <v>3</v>
      </c>
      <c r="X888" s="46">
        <v>2</v>
      </c>
      <c r="Y888" s="46">
        <v>2</v>
      </c>
      <c r="Z888" s="46">
        <v>15</v>
      </c>
      <c r="AA888" s="46">
        <v>1</v>
      </c>
      <c r="AB888" s="46">
        <v>0</v>
      </c>
      <c r="AC888" s="46">
        <v>2</v>
      </c>
      <c r="AD888" s="46">
        <v>1</v>
      </c>
      <c r="AE888" s="46">
        <v>2</v>
      </c>
      <c r="AF888" s="46">
        <v>0</v>
      </c>
      <c r="AG888" s="46">
        <v>0</v>
      </c>
      <c r="AH888" s="46">
        <v>1</v>
      </c>
      <c r="AI888" s="46">
        <v>1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</row>
    <row r="889" spans="1:40">
      <c r="A889">
        <v>878</v>
      </c>
      <c r="B889" s="100">
        <v>0.60902777777777795</v>
      </c>
      <c r="C889">
        <f t="shared" ca="1" si="39"/>
        <v>0</v>
      </c>
      <c r="D889">
        <f t="shared" si="40"/>
        <v>259</v>
      </c>
      <c r="E889">
        <f>IF(appliances!$D$46="YES",light_sim_data!B889,0)</f>
        <v>0</v>
      </c>
      <c r="F889">
        <f t="shared" si="41"/>
        <v>259</v>
      </c>
      <c r="H889" s="46">
        <v>0</v>
      </c>
      <c r="I889" s="46">
        <v>207</v>
      </c>
      <c r="J889" s="46">
        <v>0</v>
      </c>
      <c r="K889" s="46">
        <v>0</v>
      </c>
      <c r="L889" s="46">
        <v>1</v>
      </c>
      <c r="M889" s="46">
        <v>2</v>
      </c>
      <c r="N889" s="46">
        <v>2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0</v>
      </c>
      <c r="U889" s="46">
        <v>4</v>
      </c>
      <c r="V889" s="46">
        <v>3</v>
      </c>
      <c r="W889" s="46">
        <v>3</v>
      </c>
      <c r="X889" s="46">
        <v>2</v>
      </c>
      <c r="Y889" s="46">
        <v>2</v>
      </c>
      <c r="Z889" s="46">
        <v>15</v>
      </c>
      <c r="AA889" s="46">
        <v>1</v>
      </c>
      <c r="AB889" s="46">
        <v>0</v>
      </c>
      <c r="AC889" s="46">
        <v>2</v>
      </c>
      <c r="AD889" s="46">
        <v>1</v>
      </c>
      <c r="AE889" s="46">
        <v>2</v>
      </c>
      <c r="AF889" s="46">
        <v>0</v>
      </c>
      <c r="AG889" s="46">
        <v>0</v>
      </c>
      <c r="AH889" s="46">
        <v>1</v>
      </c>
      <c r="AI889" s="46">
        <v>1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</row>
    <row r="890" spans="1:40">
      <c r="A890">
        <v>879</v>
      </c>
      <c r="B890" s="100">
        <v>0.60972222222222205</v>
      </c>
      <c r="C890">
        <f t="shared" ca="1" si="39"/>
        <v>0</v>
      </c>
      <c r="D890">
        <f t="shared" si="40"/>
        <v>259</v>
      </c>
      <c r="E890">
        <f>IF(appliances!$D$46="YES",light_sim_data!B890,0)</f>
        <v>0</v>
      </c>
      <c r="F890">
        <f t="shared" si="41"/>
        <v>259</v>
      </c>
      <c r="H890" s="46">
        <v>0</v>
      </c>
      <c r="I890" s="46">
        <v>207</v>
      </c>
      <c r="J890" s="46">
        <v>0</v>
      </c>
      <c r="K890" s="46">
        <v>0</v>
      </c>
      <c r="L890" s="46">
        <v>1</v>
      </c>
      <c r="M890" s="46">
        <v>2</v>
      </c>
      <c r="N890" s="46">
        <v>2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0</v>
      </c>
      <c r="U890" s="46">
        <v>4</v>
      </c>
      <c r="V890" s="46">
        <v>3</v>
      </c>
      <c r="W890" s="46">
        <v>3</v>
      </c>
      <c r="X890" s="46">
        <v>2</v>
      </c>
      <c r="Y890" s="46">
        <v>2</v>
      </c>
      <c r="Z890" s="46">
        <v>15</v>
      </c>
      <c r="AA890" s="46">
        <v>1</v>
      </c>
      <c r="AB890" s="46">
        <v>0</v>
      </c>
      <c r="AC890" s="46">
        <v>2</v>
      </c>
      <c r="AD890" s="46">
        <v>1</v>
      </c>
      <c r="AE890" s="46">
        <v>2</v>
      </c>
      <c r="AF890" s="46">
        <v>0</v>
      </c>
      <c r="AG890" s="46">
        <v>0</v>
      </c>
      <c r="AH890" s="46">
        <v>1</v>
      </c>
      <c r="AI890" s="46">
        <v>1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</row>
    <row r="891" spans="1:40">
      <c r="A891">
        <v>880</v>
      </c>
      <c r="B891" s="100">
        <v>0.61041666666666705</v>
      </c>
      <c r="C891">
        <f t="shared" ca="1" si="39"/>
        <v>0</v>
      </c>
      <c r="D891">
        <f t="shared" si="40"/>
        <v>259</v>
      </c>
      <c r="E891">
        <f>IF(appliances!$D$46="YES",light_sim_data!B891,0)</f>
        <v>0</v>
      </c>
      <c r="F891">
        <f t="shared" si="41"/>
        <v>259</v>
      </c>
      <c r="H891" s="46">
        <v>0</v>
      </c>
      <c r="I891" s="46">
        <v>207</v>
      </c>
      <c r="J891" s="46">
        <v>0</v>
      </c>
      <c r="K891" s="46">
        <v>0</v>
      </c>
      <c r="L891" s="46">
        <v>1</v>
      </c>
      <c r="M891" s="46">
        <v>2</v>
      </c>
      <c r="N891" s="46">
        <v>2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0</v>
      </c>
      <c r="U891" s="46">
        <v>4</v>
      </c>
      <c r="V891" s="46">
        <v>3</v>
      </c>
      <c r="W891" s="46">
        <v>3</v>
      </c>
      <c r="X891" s="46">
        <v>2</v>
      </c>
      <c r="Y891" s="46">
        <v>2</v>
      </c>
      <c r="Z891" s="46">
        <v>15</v>
      </c>
      <c r="AA891" s="46">
        <v>1</v>
      </c>
      <c r="AB891" s="46">
        <v>0</v>
      </c>
      <c r="AC891" s="46">
        <v>2</v>
      </c>
      <c r="AD891" s="46">
        <v>1</v>
      </c>
      <c r="AE891" s="46">
        <v>2</v>
      </c>
      <c r="AF891" s="46">
        <v>0</v>
      </c>
      <c r="AG891" s="46">
        <v>0</v>
      </c>
      <c r="AH891" s="46">
        <v>1</v>
      </c>
      <c r="AI891" s="46">
        <v>1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</row>
    <row r="892" spans="1:40">
      <c r="A892">
        <v>881</v>
      </c>
      <c r="B892" s="100">
        <v>0.61111111111111105</v>
      </c>
      <c r="C892">
        <f t="shared" ca="1" si="39"/>
        <v>0</v>
      </c>
      <c r="D892">
        <f t="shared" si="40"/>
        <v>259</v>
      </c>
      <c r="E892">
        <f>IF(appliances!$D$46="YES",light_sim_data!B892,0)</f>
        <v>0</v>
      </c>
      <c r="F892">
        <f t="shared" si="41"/>
        <v>259</v>
      </c>
      <c r="H892" s="46">
        <v>0</v>
      </c>
      <c r="I892" s="46">
        <v>207</v>
      </c>
      <c r="J892" s="46">
        <v>0</v>
      </c>
      <c r="K892" s="46">
        <v>0</v>
      </c>
      <c r="L892" s="46">
        <v>1</v>
      </c>
      <c r="M892" s="46">
        <v>2</v>
      </c>
      <c r="N892" s="46">
        <v>2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0</v>
      </c>
      <c r="U892" s="46">
        <v>4</v>
      </c>
      <c r="V892" s="46">
        <v>3</v>
      </c>
      <c r="W892" s="46">
        <v>3</v>
      </c>
      <c r="X892" s="46">
        <v>2</v>
      </c>
      <c r="Y892" s="46">
        <v>2</v>
      </c>
      <c r="Z892" s="46">
        <v>15</v>
      </c>
      <c r="AA892" s="46">
        <v>1</v>
      </c>
      <c r="AB892" s="46">
        <v>0</v>
      </c>
      <c r="AC892" s="46">
        <v>2</v>
      </c>
      <c r="AD892" s="46">
        <v>1</v>
      </c>
      <c r="AE892" s="46">
        <v>2</v>
      </c>
      <c r="AF892" s="46">
        <v>0</v>
      </c>
      <c r="AG892" s="46">
        <v>0</v>
      </c>
      <c r="AH892" s="46">
        <v>1</v>
      </c>
      <c r="AI892" s="46">
        <v>1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</row>
    <row r="893" spans="1:40">
      <c r="A893">
        <v>882</v>
      </c>
      <c r="B893" s="100">
        <v>0.61180555555555605</v>
      </c>
      <c r="C893">
        <f t="shared" ca="1" si="39"/>
        <v>0</v>
      </c>
      <c r="D893">
        <f t="shared" si="40"/>
        <v>259</v>
      </c>
      <c r="E893">
        <f>IF(appliances!$D$46="YES",light_sim_data!B893,0)</f>
        <v>0</v>
      </c>
      <c r="F893">
        <f t="shared" si="41"/>
        <v>259</v>
      </c>
      <c r="H893" s="46">
        <v>0</v>
      </c>
      <c r="I893" s="46">
        <v>207</v>
      </c>
      <c r="J893" s="46">
        <v>0</v>
      </c>
      <c r="K893" s="46">
        <v>0</v>
      </c>
      <c r="L893" s="46">
        <v>1</v>
      </c>
      <c r="M893" s="46">
        <v>2</v>
      </c>
      <c r="N893" s="46">
        <v>2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0</v>
      </c>
      <c r="U893" s="46">
        <v>4</v>
      </c>
      <c r="V893" s="46">
        <v>3</v>
      </c>
      <c r="W893" s="46">
        <v>3</v>
      </c>
      <c r="X893" s="46">
        <v>2</v>
      </c>
      <c r="Y893" s="46">
        <v>2</v>
      </c>
      <c r="Z893" s="46">
        <v>15</v>
      </c>
      <c r="AA893" s="46">
        <v>1</v>
      </c>
      <c r="AB893" s="46">
        <v>0</v>
      </c>
      <c r="AC893" s="46">
        <v>2</v>
      </c>
      <c r="AD893" s="46">
        <v>1</v>
      </c>
      <c r="AE893" s="46">
        <v>2</v>
      </c>
      <c r="AF893" s="46">
        <v>0</v>
      </c>
      <c r="AG893" s="46">
        <v>0</v>
      </c>
      <c r="AH893" s="46">
        <v>1</v>
      </c>
      <c r="AI893" s="46">
        <v>1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</row>
    <row r="894" spans="1:40">
      <c r="A894">
        <v>883</v>
      </c>
      <c r="B894" s="100">
        <v>0.61250000000000004</v>
      </c>
      <c r="C894">
        <f t="shared" ca="1" si="39"/>
        <v>0</v>
      </c>
      <c r="D894">
        <f t="shared" si="40"/>
        <v>259</v>
      </c>
      <c r="E894">
        <f>IF(appliances!$D$46="YES",light_sim_data!B894,0)</f>
        <v>0</v>
      </c>
      <c r="F894">
        <f t="shared" si="41"/>
        <v>259</v>
      </c>
      <c r="H894" s="46">
        <v>0</v>
      </c>
      <c r="I894" s="46">
        <v>207</v>
      </c>
      <c r="J894" s="46">
        <v>0</v>
      </c>
      <c r="K894" s="46">
        <v>0</v>
      </c>
      <c r="L894" s="46">
        <v>1</v>
      </c>
      <c r="M894" s="46">
        <v>2</v>
      </c>
      <c r="N894" s="46">
        <v>2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0</v>
      </c>
      <c r="U894" s="46">
        <v>4</v>
      </c>
      <c r="V894" s="46">
        <v>3</v>
      </c>
      <c r="W894" s="46">
        <v>3</v>
      </c>
      <c r="X894" s="46">
        <v>2</v>
      </c>
      <c r="Y894" s="46">
        <v>2</v>
      </c>
      <c r="Z894" s="46">
        <v>15</v>
      </c>
      <c r="AA894" s="46">
        <v>1</v>
      </c>
      <c r="AB894" s="46">
        <v>0</v>
      </c>
      <c r="AC894" s="46">
        <v>2</v>
      </c>
      <c r="AD894" s="46">
        <v>1</v>
      </c>
      <c r="AE894" s="46">
        <v>2</v>
      </c>
      <c r="AF894" s="46">
        <v>0</v>
      </c>
      <c r="AG894" s="46">
        <v>0</v>
      </c>
      <c r="AH894" s="46">
        <v>1</v>
      </c>
      <c r="AI894" s="46">
        <v>1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</row>
    <row r="895" spans="1:40">
      <c r="A895">
        <v>884</v>
      </c>
      <c r="B895" s="100">
        <v>0.61319444444444404</v>
      </c>
      <c r="C895">
        <f t="shared" ca="1" si="39"/>
        <v>0</v>
      </c>
      <c r="D895">
        <f t="shared" si="40"/>
        <v>259</v>
      </c>
      <c r="E895">
        <f>IF(appliances!$D$46="YES",light_sim_data!B895,0)</f>
        <v>0</v>
      </c>
      <c r="F895">
        <f t="shared" si="41"/>
        <v>259</v>
      </c>
      <c r="H895" s="46">
        <v>0</v>
      </c>
      <c r="I895" s="46">
        <v>207</v>
      </c>
      <c r="J895" s="46">
        <v>0</v>
      </c>
      <c r="K895" s="46">
        <v>0</v>
      </c>
      <c r="L895" s="46">
        <v>1</v>
      </c>
      <c r="M895" s="46">
        <v>2</v>
      </c>
      <c r="N895" s="46">
        <v>2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0</v>
      </c>
      <c r="U895" s="46">
        <v>4</v>
      </c>
      <c r="V895" s="46">
        <v>3</v>
      </c>
      <c r="W895" s="46">
        <v>3</v>
      </c>
      <c r="X895" s="46">
        <v>2</v>
      </c>
      <c r="Y895" s="46">
        <v>2</v>
      </c>
      <c r="Z895" s="46">
        <v>15</v>
      </c>
      <c r="AA895" s="46">
        <v>1</v>
      </c>
      <c r="AB895" s="46">
        <v>0</v>
      </c>
      <c r="AC895" s="46">
        <v>2</v>
      </c>
      <c r="AD895" s="46">
        <v>1</v>
      </c>
      <c r="AE895" s="46">
        <v>2</v>
      </c>
      <c r="AF895" s="46">
        <v>0</v>
      </c>
      <c r="AG895" s="46">
        <v>0</v>
      </c>
      <c r="AH895" s="46">
        <v>1</v>
      </c>
      <c r="AI895" s="46">
        <v>1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</row>
    <row r="896" spans="1:40">
      <c r="A896">
        <v>885</v>
      </c>
      <c r="B896" s="100">
        <v>0.61388888888888904</v>
      </c>
      <c r="C896">
        <f t="shared" ca="1" si="39"/>
        <v>0</v>
      </c>
      <c r="D896">
        <f t="shared" si="40"/>
        <v>259</v>
      </c>
      <c r="E896">
        <f>IF(appliances!$D$46="YES",light_sim_data!B896,0)</f>
        <v>0</v>
      </c>
      <c r="F896">
        <f t="shared" si="41"/>
        <v>259</v>
      </c>
      <c r="H896" s="46">
        <v>0</v>
      </c>
      <c r="I896" s="46">
        <v>207</v>
      </c>
      <c r="J896" s="46">
        <v>0</v>
      </c>
      <c r="K896" s="46">
        <v>0</v>
      </c>
      <c r="L896" s="46">
        <v>1</v>
      </c>
      <c r="M896" s="46">
        <v>2</v>
      </c>
      <c r="N896" s="46">
        <v>2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0</v>
      </c>
      <c r="U896" s="46">
        <v>4</v>
      </c>
      <c r="V896" s="46">
        <v>3</v>
      </c>
      <c r="W896" s="46">
        <v>3</v>
      </c>
      <c r="X896" s="46">
        <v>2</v>
      </c>
      <c r="Y896" s="46">
        <v>2</v>
      </c>
      <c r="Z896" s="46">
        <v>15</v>
      </c>
      <c r="AA896" s="46">
        <v>1</v>
      </c>
      <c r="AB896" s="46">
        <v>0</v>
      </c>
      <c r="AC896" s="46">
        <v>2</v>
      </c>
      <c r="AD896" s="46">
        <v>1</v>
      </c>
      <c r="AE896" s="46">
        <v>2</v>
      </c>
      <c r="AF896" s="46">
        <v>0</v>
      </c>
      <c r="AG896" s="46">
        <v>0</v>
      </c>
      <c r="AH896" s="46">
        <v>1</v>
      </c>
      <c r="AI896" s="46">
        <v>1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</row>
    <row r="897" spans="1:40">
      <c r="A897">
        <v>886</v>
      </c>
      <c r="B897" s="100">
        <v>0.61458333333333304</v>
      </c>
      <c r="C897">
        <f t="shared" ca="1" si="39"/>
        <v>0</v>
      </c>
      <c r="D897">
        <f t="shared" si="40"/>
        <v>259</v>
      </c>
      <c r="E897">
        <f>IF(appliances!$D$46="YES",light_sim_data!B897,0)</f>
        <v>0</v>
      </c>
      <c r="F897">
        <f t="shared" si="41"/>
        <v>259</v>
      </c>
      <c r="H897" s="46">
        <v>0</v>
      </c>
      <c r="I897" s="46">
        <v>207</v>
      </c>
      <c r="J897" s="46">
        <v>0</v>
      </c>
      <c r="K897" s="46">
        <v>0</v>
      </c>
      <c r="L897" s="46">
        <v>1</v>
      </c>
      <c r="M897" s="46">
        <v>2</v>
      </c>
      <c r="N897" s="46">
        <v>2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0</v>
      </c>
      <c r="U897" s="46">
        <v>4</v>
      </c>
      <c r="V897" s="46">
        <v>3</v>
      </c>
      <c r="W897" s="46">
        <v>3</v>
      </c>
      <c r="X897" s="46">
        <v>2</v>
      </c>
      <c r="Y897" s="46">
        <v>2</v>
      </c>
      <c r="Z897" s="46">
        <v>15</v>
      </c>
      <c r="AA897" s="46">
        <v>1</v>
      </c>
      <c r="AB897" s="46">
        <v>0</v>
      </c>
      <c r="AC897" s="46">
        <v>2</v>
      </c>
      <c r="AD897" s="46">
        <v>1</v>
      </c>
      <c r="AE897" s="46">
        <v>2</v>
      </c>
      <c r="AF897" s="46">
        <v>0</v>
      </c>
      <c r="AG897" s="46">
        <v>0</v>
      </c>
      <c r="AH897" s="46">
        <v>1</v>
      </c>
      <c r="AI897" s="46">
        <v>1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</row>
    <row r="898" spans="1:40">
      <c r="A898">
        <v>887</v>
      </c>
      <c r="B898" s="100">
        <v>0.61527777777777803</v>
      </c>
      <c r="C898">
        <f t="shared" ca="1" si="39"/>
        <v>0</v>
      </c>
      <c r="D898">
        <f t="shared" si="40"/>
        <v>344</v>
      </c>
      <c r="E898">
        <f>IF(appliances!$D$46="YES",light_sim_data!B898,0)</f>
        <v>0</v>
      </c>
      <c r="F898">
        <f t="shared" si="41"/>
        <v>344</v>
      </c>
      <c r="H898" s="46">
        <v>0</v>
      </c>
      <c r="I898" s="46">
        <v>207</v>
      </c>
      <c r="J898" s="46">
        <v>85</v>
      </c>
      <c r="K898" s="46">
        <v>0</v>
      </c>
      <c r="L898" s="46">
        <v>1</v>
      </c>
      <c r="M898" s="46">
        <v>2</v>
      </c>
      <c r="N898" s="46">
        <v>2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0</v>
      </c>
      <c r="U898" s="46">
        <v>4</v>
      </c>
      <c r="V898" s="46">
        <v>3</v>
      </c>
      <c r="W898" s="46">
        <v>3</v>
      </c>
      <c r="X898" s="46">
        <v>2</v>
      </c>
      <c r="Y898" s="46">
        <v>2</v>
      </c>
      <c r="Z898" s="46">
        <v>15</v>
      </c>
      <c r="AA898" s="46">
        <v>1</v>
      </c>
      <c r="AB898" s="46">
        <v>0</v>
      </c>
      <c r="AC898" s="46">
        <v>2</v>
      </c>
      <c r="AD898" s="46">
        <v>1</v>
      </c>
      <c r="AE898" s="46">
        <v>2</v>
      </c>
      <c r="AF898" s="46">
        <v>0</v>
      </c>
      <c r="AG898" s="46">
        <v>0</v>
      </c>
      <c r="AH898" s="46">
        <v>1</v>
      </c>
      <c r="AI898" s="46">
        <v>1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</row>
    <row r="899" spans="1:40">
      <c r="A899">
        <v>888</v>
      </c>
      <c r="B899" s="100">
        <v>0.61597222222222203</v>
      </c>
      <c r="C899">
        <f t="shared" ca="1" si="39"/>
        <v>0</v>
      </c>
      <c r="D899">
        <f t="shared" si="40"/>
        <v>344</v>
      </c>
      <c r="E899">
        <f>IF(appliances!$D$46="YES",light_sim_data!B899,0)</f>
        <v>0</v>
      </c>
      <c r="F899">
        <f t="shared" si="41"/>
        <v>344</v>
      </c>
      <c r="H899" s="46">
        <v>0</v>
      </c>
      <c r="I899" s="46">
        <v>207</v>
      </c>
      <c r="J899" s="46">
        <v>85</v>
      </c>
      <c r="K899" s="46">
        <v>0</v>
      </c>
      <c r="L899" s="46">
        <v>1</v>
      </c>
      <c r="M899" s="46">
        <v>2</v>
      </c>
      <c r="N899" s="46">
        <v>2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0</v>
      </c>
      <c r="U899" s="46">
        <v>4</v>
      </c>
      <c r="V899" s="46">
        <v>3</v>
      </c>
      <c r="W899" s="46">
        <v>3</v>
      </c>
      <c r="X899" s="46">
        <v>2</v>
      </c>
      <c r="Y899" s="46">
        <v>2</v>
      </c>
      <c r="Z899" s="46">
        <v>15</v>
      </c>
      <c r="AA899" s="46">
        <v>1</v>
      </c>
      <c r="AB899" s="46">
        <v>0</v>
      </c>
      <c r="AC899" s="46">
        <v>2</v>
      </c>
      <c r="AD899" s="46">
        <v>1</v>
      </c>
      <c r="AE899" s="46">
        <v>2</v>
      </c>
      <c r="AF899" s="46">
        <v>0</v>
      </c>
      <c r="AG899" s="46">
        <v>0</v>
      </c>
      <c r="AH899" s="46">
        <v>1</v>
      </c>
      <c r="AI899" s="46">
        <v>1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</row>
    <row r="900" spans="1:40">
      <c r="A900">
        <v>889</v>
      </c>
      <c r="B900" s="100">
        <v>0.61666666666666703</v>
      </c>
      <c r="C900">
        <f t="shared" ca="1" si="39"/>
        <v>0</v>
      </c>
      <c r="D900">
        <f t="shared" si="40"/>
        <v>344</v>
      </c>
      <c r="E900">
        <f>IF(appliances!$D$46="YES",light_sim_data!B900,0)</f>
        <v>0</v>
      </c>
      <c r="F900">
        <f t="shared" si="41"/>
        <v>344</v>
      </c>
      <c r="H900" s="46">
        <v>0</v>
      </c>
      <c r="I900" s="46">
        <v>207</v>
      </c>
      <c r="J900" s="46">
        <v>85</v>
      </c>
      <c r="K900" s="46">
        <v>0</v>
      </c>
      <c r="L900" s="46">
        <v>1</v>
      </c>
      <c r="M900" s="46">
        <v>2</v>
      </c>
      <c r="N900" s="46">
        <v>2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0</v>
      </c>
      <c r="U900" s="46">
        <v>4</v>
      </c>
      <c r="V900" s="46">
        <v>3</v>
      </c>
      <c r="W900" s="46">
        <v>3</v>
      </c>
      <c r="X900" s="46">
        <v>2</v>
      </c>
      <c r="Y900" s="46">
        <v>2</v>
      </c>
      <c r="Z900" s="46">
        <v>15</v>
      </c>
      <c r="AA900" s="46">
        <v>1</v>
      </c>
      <c r="AB900" s="46">
        <v>0</v>
      </c>
      <c r="AC900" s="46">
        <v>2</v>
      </c>
      <c r="AD900" s="46">
        <v>1</v>
      </c>
      <c r="AE900" s="46">
        <v>2</v>
      </c>
      <c r="AF900" s="46">
        <v>0</v>
      </c>
      <c r="AG900" s="46">
        <v>0</v>
      </c>
      <c r="AH900" s="46">
        <v>1</v>
      </c>
      <c r="AI900" s="46">
        <v>1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</row>
    <row r="901" spans="1:40">
      <c r="A901">
        <v>890</v>
      </c>
      <c r="B901" s="100">
        <v>0.61736111111111103</v>
      </c>
      <c r="C901">
        <f t="shared" ca="1" si="39"/>
        <v>0</v>
      </c>
      <c r="D901">
        <f t="shared" si="40"/>
        <v>344</v>
      </c>
      <c r="E901">
        <f>IF(appliances!$D$46="YES",light_sim_data!B901,0)</f>
        <v>0</v>
      </c>
      <c r="F901">
        <f t="shared" si="41"/>
        <v>344</v>
      </c>
      <c r="H901" s="46">
        <v>0</v>
      </c>
      <c r="I901" s="46">
        <v>207</v>
      </c>
      <c r="J901" s="46">
        <v>85</v>
      </c>
      <c r="K901" s="46">
        <v>0</v>
      </c>
      <c r="L901" s="46">
        <v>1</v>
      </c>
      <c r="M901" s="46">
        <v>2</v>
      </c>
      <c r="N901" s="46">
        <v>2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0</v>
      </c>
      <c r="U901" s="46">
        <v>4</v>
      </c>
      <c r="V901" s="46">
        <v>3</v>
      </c>
      <c r="W901" s="46">
        <v>3</v>
      </c>
      <c r="X901" s="46">
        <v>2</v>
      </c>
      <c r="Y901" s="46">
        <v>2</v>
      </c>
      <c r="Z901" s="46">
        <v>15</v>
      </c>
      <c r="AA901" s="46">
        <v>1</v>
      </c>
      <c r="AB901" s="46">
        <v>0</v>
      </c>
      <c r="AC901" s="46">
        <v>2</v>
      </c>
      <c r="AD901" s="46">
        <v>1</v>
      </c>
      <c r="AE901" s="46">
        <v>2</v>
      </c>
      <c r="AF901" s="46">
        <v>0</v>
      </c>
      <c r="AG901" s="46">
        <v>0</v>
      </c>
      <c r="AH901" s="46">
        <v>1</v>
      </c>
      <c r="AI901" s="46">
        <v>1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</row>
    <row r="902" spans="1:40">
      <c r="A902">
        <v>891</v>
      </c>
      <c r="B902" s="100">
        <v>0.61805555555555602</v>
      </c>
      <c r="C902">
        <f t="shared" ca="1" si="39"/>
        <v>0</v>
      </c>
      <c r="D902">
        <f t="shared" si="40"/>
        <v>344</v>
      </c>
      <c r="E902">
        <f>IF(appliances!$D$46="YES",light_sim_data!B902,0)</f>
        <v>0</v>
      </c>
      <c r="F902">
        <f t="shared" si="41"/>
        <v>344</v>
      </c>
      <c r="H902" s="46">
        <v>0</v>
      </c>
      <c r="I902" s="46">
        <v>207</v>
      </c>
      <c r="J902" s="46">
        <v>85</v>
      </c>
      <c r="K902" s="46">
        <v>0</v>
      </c>
      <c r="L902" s="46">
        <v>1</v>
      </c>
      <c r="M902" s="46">
        <v>2</v>
      </c>
      <c r="N902" s="46">
        <v>2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0</v>
      </c>
      <c r="U902" s="46">
        <v>4</v>
      </c>
      <c r="V902" s="46">
        <v>3</v>
      </c>
      <c r="W902" s="46">
        <v>3</v>
      </c>
      <c r="X902" s="46">
        <v>2</v>
      </c>
      <c r="Y902" s="46">
        <v>2</v>
      </c>
      <c r="Z902" s="46">
        <v>15</v>
      </c>
      <c r="AA902" s="46">
        <v>1</v>
      </c>
      <c r="AB902" s="46">
        <v>0</v>
      </c>
      <c r="AC902" s="46">
        <v>2</v>
      </c>
      <c r="AD902" s="46">
        <v>1</v>
      </c>
      <c r="AE902" s="46">
        <v>2</v>
      </c>
      <c r="AF902" s="46">
        <v>0</v>
      </c>
      <c r="AG902" s="46">
        <v>0</v>
      </c>
      <c r="AH902" s="46">
        <v>1</v>
      </c>
      <c r="AI902" s="46">
        <v>1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</row>
    <row r="903" spans="1:40">
      <c r="A903">
        <v>892</v>
      </c>
      <c r="B903" s="100">
        <v>0.61875000000000002</v>
      </c>
      <c r="C903">
        <f t="shared" ca="1" si="39"/>
        <v>0</v>
      </c>
      <c r="D903">
        <f t="shared" si="40"/>
        <v>344</v>
      </c>
      <c r="E903">
        <f>IF(appliances!$D$46="YES",light_sim_data!B903,0)</f>
        <v>0</v>
      </c>
      <c r="F903">
        <f t="shared" si="41"/>
        <v>344</v>
      </c>
      <c r="H903" s="46">
        <v>0</v>
      </c>
      <c r="I903" s="46">
        <v>207</v>
      </c>
      <c r="J903" s="46">
        <v>85</v>
      </c>
      <c r="K903" s="46">
        <v>0</v>
      </c>
      <c r="L903" s="46">
        <v>1</v>
      </c>
      <c r="M903" s="46">
        <v>2</v>
      </c>
      <c r="N903" s="46">
        <v>2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0</v>
      </c>
      <c r="U903" s="46">
        <v>4</v>
      </c>
      <c r="V903" s="46">
        <v>3</v>
      </c>
      <c r="W903" s="46">
        <v>3</v>
      </c>
      <c r="X903" s="46">
        <v>2</v>
      </c>
      <c r="Y903" s="46">
        <v>2</v>
      </c>
      <c r="Z903" s="46">
        <v>15</v>
      </c>
      <c r="AA903" s="46">
        <v>1</v>
      </c>
      <c r="AB903" s="46">
        <v>0</v>
      </c>
      <c r="AC903" s="46">
        <v>2</v>
      </c>
      <c r="AD903" s="46">
        <v>1</v>
      </c>
      <c r="AE903" s="46">
        <v>2</v>
      </c>
      <c r="AF903" s="46">
        <v>0</v>
      </c>
      <c r="AG903" s="46">
        <v>0</v>
      </c>
      <c r="AH903" s="46">
        <v>1</v>
      </c>
      <c r="AI903" s="46">
        <v>1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</row>
    <row r="904" spans="1:40">
      <c r="A904">
        <v>893</v>
      </c>
      <c r="B904" s="100">
        <v>0.61944444444444402</v>
      </c>
      <c r="C904">
        <f t="shared" ca="1" si="39"/>
        <v>0</v>
      </c>
      <c r="D904">
        <f t="shared" si="40"/>
        <v>344</v>
      </c>
      <c r="E904">
        <f>IF(appliances!$D$46="YES",light_sim_data!B904,0)</f>
        <v>0</v>
      </c>
      <c r="F904">
        <f t="shared" si="41"/>
        <v>344</v>
      </c>
      <c r="H904" s="46">
        <v>0</v>
      </c>
      <c r="I904" s="46">
        <v>207</v>
      </c>
      <c r="J904" s="46">
        <v>85</v>
      </c>
      <c r="K904" s="46">
        <v>0</v>
      </c>
      <c r="L904" s="46">
        <v>1</v>
      </c>
      <c r="M904" s="46">
        <v>2</v>
      </c>
      <c r="N904" s="46">
        <v>2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0</v>
      </c>
      <c r="U904" s="46">
        <v>4</v>
      </c>
      <c r="V904" s="46">
        <v>3</v>
      </c>
      <c r="W904" s="46">
        <v>3</v>
      </c>
      <c r="X904" s="46">
        <v>2</v>
      </c>
      <c r="Y904" s="46">
        <v>2</v>
      </c>
      <c r="Z904" s="46">
        <v>15</v>
      </c>
      <c r="AA904" s="46">
        <v>1</v>
      </c>
      <c r="AB904" s="46">
        <v>0</v>
      </c>
      <c r="AC904" s="46">
        <v>2</v>
      </c>
      <c r="AD904" s="46">
        <v>1</v>
      </c>
      <c r="AE904" s="46">
        <v>2</v>
      </c>
      <c r="AF904" s="46">
        <v>0</v>
      </c>
      <c r="AG904" s="46">
        <v>0</v>
      </c>
      <c r="AH904" s="46">
        <v>1</v>
      </c>
      <c r="AI904" s="46">
        <v>1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</row>
    <row r="905" spans="1:40">
      <c r="A905">
        <v>894</v>
      </c>
      <c r="B905" s="100">
        <v>0.62013888888888902</v>
      </c>
      <c r="C905">
        <f t="shared" ca="1" si="39"/>
        <v>0</v>
      </c>
      <c r="D905">
        <f t="shared" si="40"/>
        <v>137</v>
      </c>
      <c r="E905">
        <f>IF(appliances!$D$46="YES",light_sim_data!B905,0)</f>
        <v>0</v>
      </c>
      <c r="F905">
        <f t="shared" si="41"/>
        <v>137</v>
      </c>
      <c r="H905" s="46">
        <v>0</v>
      </c>
      <c r="I905" s="46">
        <v>0</v>
      </c>
      <c r="J905" s="46">
        <v>85</v>
      </c>
      <c r="K905" s="46">
        <v>0</v>
      </c>
      <c r="L905" s="46">
        <v>1</v>
      </c>
      <c r="M905" s="46">
        <v>2</v>
      </c>
      <c r="N905" s="46">
        <v>2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0</v>
      </c>
      <c r="U905" s="46">
        <v>4</v>
      </c>
      <c r="V905" s="46">
        <v>3</v>
      </c>
      <c r="W905" s="46">
        <v>3</v>
      </c>
      <c r="X905" s="46">
        <v>2</v>
      </c>
      <c r="Y905" s="46">
        <v>2</v>
      </c>
      <c r="Z905" s="46">
        <v>15</v>
      </c>
      <c r="AA905" s="46">
        <v>1</v>
      </c>
      <c r="AB905" s="46">
        <v>0</v>
      </c>
      <c r="AC905" s="46">
        <v>2</v>
      </c>
      <c r="AD905" s="46">
        <v>1</v>
      </c>
      <c r="AE905" s="46">
        <v>2</v>
      </c>
      <c r="AF905" s="46">
        <v>0</v>
      </c>
      <c r="AG905" s="46">
        <v>0</v>
      </c>
      <c r="AH905" s="46">
        <v>1</v>
      </c>
      <c r="AI905" s="46">
        <v>1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</row>
    <row r="906" spans="1:40">
      <c r="A906">
        <v>895</v>
      </c>
      <c r="B906" s="100">
        <v>0.62083333333333302</v>
      </c>
      <c r="C906">
        <f t="shared" ca="1" si="39"/>
        <v>0</v>
      </c>
      <c r="D906">
        <f t="shared" si="40"/>
        <v>137</v>
      </c>
      <c r="E906">
        <f>IF(appliances!$D$46="YES",light_sim_data!B906,0)</f>
        <v>0</v>
      </c>
      <c r="F906">
        <f t="shared" si="41"/>
        <v>137</v>
      </c>
      <c r="H906" s="46">
        <v>0</v>
      </c>
      <c r="I906" s="46">
        <v>0</v>
      </c>
      <c r="J906" s="46">
        <v>85</v>
      </c>
      <c r="K906" s="46">
        <v>0</v>
      </c>
      <c r="L906" s="46">
        <v>1</v>
      </c>
      <c r="M906" s="46">
        <v>2</v>
      </c>
      <c r="N906" s="46">
        <v>2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0</v>
      </c>
      <c r="U906" s="46">
        <v>4</v>
      </c>
      <c r="V906" s="46">
        <v>3</v>
      </c>
      <c r="W906" s="46">
        <v>3</v>
      </c>
      <c r="X906" s="46">
        <v>2</v>
      </c>
      <c r="Y906" s="46">
        <v>2</v>
      </c>
      <c r="Z906" s="46">
        <v>15</v>
      </c>
      <c r="AA906" s="46">
        <v>1</v>
      </c>
      <c r="AB906" s="46">
        <v>0</v>
      </c>
      <c r="AC906" s="46">
        <v>2</v>
      </c>
      <c r="AD906" s="46">
        <v>1</v>
      </c>
      <c r="AE906" s="46">
        <v>2</v>
      </c>
      <c r="AF906" s="46">
        <v>0</v>
      </c>
      <c r="AG906" s="46">
        <v>0</v>
      </c>
      <c r="AH906" s="46">
        <v>1</v>
      </c>
      <c r="AI906" s="46">
        <v>1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</row>
    <row r="907" spans="1:40">
      <c r="A907">
        <v>896</v>
      </c>
      <c r="B907" s="100">
        <v>0.62152777777777801</v>
      </c>
      <c r="C907">
        <f t="shared" ca="1" si="39"/>
        <v>0</v>
      </c>
      <c r="D907">
        <f t="shared" si="40"/>
        <v>137</v>
      </c>
      <c r="E907">
        <f>IF(appliances!$D$46="YES",light_sim_data!B907,0)</f>
        <v>0</v>
      </c>
      <c r="F907">
        <f t="shared" si="41"/>
        <v>137</v>
      </c>
      <c r="H907" s="46">
        <v>0</v>
      </c>
      <c r="I907" s="46">
        <v>0</v>
      </c>
      <c r="J907" s="46">
        <v>85</v>
      </c>
      <c r="K907" s="46">
        <v>0</v>
      </c>
      <c r="L907" s="46">
        <v>1</v>
      </c>
      <c r="M907" s="46">
        <v>2</v>
      </c>
      <c r="N907" s="46">
        <v>2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0</v>
      </c>
      <c r="U907" s="46">
        <v>4</v>
      </c>
      <c r="V907" s="46">
        <v>3</v>
      </c>
      <c r="W907" s="46">
        <v>3</v>
      </c>
      <c r="X907" s="46">
        <v>2</v>
      </c>
      <c r="Y907" s="46">
        <v>2</v>
      </c>
      <c r="Z907" s="46">
        <v>15</v>
      </c>
      <c r="AA907" s="46">
        <v>1</v>
      </c>
      <c r="AB907" s="46">
        <v>0</v>
      </c>
      <c r="AC907" s="46">
        <v>2</v>
      </c>
      <c r="AD907" s="46">
        <v>1</v>
      </c>
      <c r="AE907" s="46">
        <v>2</v>
      </c>
      <c r="AF907" s="46">
        <v>0</v>
      </c>
      <c r="AG907" s="46">
        <v>0</v>
      </c>
      <c r="AH907" s="46">
        <v>1</v>
      </c>
      <c r="AI907" s="46">
        <v>1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</row>
    <row r="908" spans="1:40">
      <c r="A908">
        <v>897</v>
      </c>
      <c r="B908" s="100">
        <v>0.62222222222222201</v>
      </c>
      <c r="C908">
        <f t="shared" ca="1" si="39"/>
        <v>0</v>
      </c>
      <c r="D908">
        <f t="shared" si="40"/>
        <v>137</v>
      </c>
      <c r="E908">
        <f>IF(appliances!$D$46="YES",light_sim_data!B908,0)</f>
        <v>0</v>
      </c>
      <c r="F908">
        <f t="shared" si="41"/>
        <v>137</v>
      </c>
      <c r="H908" s="46">
        <v>0</v>
      </c>
      <c r="I908" s="46">
        <v>0</v>
      </c>
      <c r="J908" s="46">
        <v>85</v>
      </c>
      <c r="K908" s="46">
        <v>0</v>
      </c>
      <c r="L908" s="46">
        <v>1</v>
      </c>
      <c r="M908" s="46">
        <v>2</v>
      </c>
      <c r="N908" s="46">
        <v>2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0</v>
      </c>
      <c r="U908" s="46">
        <v>4</v>
      </c>
      <c r="V908" s="46">
        <v>3</v>
      </c>
      <c r="W908" s="46">
        <v>3</v>
      </c>
      <c r="X908" s="46">
        <v>2</v>
      </c>
      <c r="Y908" s="46">
        <v>2</v>
      </c>
      <c r="Z908" s="46">
        <v>15</v>
      </c>
      <c r="AA908" s="46">
        <v>1</v>
      </c>
      <c r="AB908" s="46">
        <v>0</v>
      </c>
      <c r="AC908" s="46">
        <v>2</v>
      </c>
      <c r="AD908" s="46">
        <v>1</v>
      </c>
      <c r="AE908" s="46">
        <v>2</v>
      </c>
      <c r="AF908" s="46">
        <v>0</v>
      </c>
      <c r="AG908" s="46">
        <v>0</v>
      </c>
      <c r="AH908" s="46">
        <v>1</v>
      </c>
      <c r="AI908" s="46">
        <v>1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</row>
    <row r="909" spans="1:40">
      <c r="A909">
        <v>898</v>
      </c>
      <c r="B909" s="100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137</v>
      </c>
      <c r="E909">
        <f>IF(appliances!$D$46="YES",light_sim_data!B909,0)</f>
        <v>0</v>
      </c>
      <c r="F909">
        <f t="shared" ref="F909:F972" si="44">SUM(H909:AN909)</f>
        <v>137</v>
      </c>
      <c r="H909" s="46">
        <v>0</v>
      </c>
      <c r="I909" s="46">
        <v>0</v>
      </c>
      <c r="J909" s="46">
        <v>85</v>
      </c>
      <c r="K909" s="46">
        <v>0</v>
      </c>
      <c r="L909" s="46">
        <v>1</v>
      </c>
      <c r="M909" s="46">
        <v>2</v>
      </c>
      <c r="N909" s="46">
        <v>2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0</v>
      </c>
      <c r="U909" s="46">
        <v>4</v>
      </c>
      <c r="V909" s="46">
        <v>3</v>
      </c>
      <c r="W909" s="46">
        <v>3</v>
      </c>
      <c r="X909" s="46">
        <v>2</v>
      </c>
      <c r="Y909" s="46">
        <v>2</v>
      </c>
      <c r="Z909" s="46">
        <v>15</v>
      </c>
      <c r="AA909" s="46">
        <v>1</v>
      </c>
      <c r="AB909" s="46">
        <v>0</v>
      </c>
      <c r="AC909" s="46">
        <v>2</v>
      </c>
      <c r="AD909" s="46">
        <v>1</v>
      </c>
      <c r="AE909" s="46">
        <v>2</v>
      </c>
      <c r="AF909" s="46">
        <v>0</v>
      </c>
      <c r="AG909" s="46">
        <v>0</v>
      </c>
      <c r="AH909" s="46">
        <v>1</v>
      </c>
      <c r="AI909" s="46">
        <v>1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</row>
    <row r="910" spans="1:40">
      <c r="A910">
        <v>899</v>
      </c>
      <c r="B910" s="100">
        <v>0.62361111111111101</v>
      </c>
      <c r="C910">
        <f t="shared" ca="1" si="42"/>
        <v>0</v>
      </c>
      <c r="D910">
        <f t="shared" si="43"/>
        <v>137</v>
      </c>
      <c r="E910">
        <f>IF(appliances!$D$46="YES",light_sim_data!B910,0)</f>
        <v>0</v>
      </c>
      <c r="F910">
        <f t="shared" si="44"/>
        <v>137</v>
      </c>
      <c r="H910" s="46">
        <v>0</v>
      </c>
      <c r="I910" s="46">
        <v>0</v>
      </c>
      <c r="J910" s="46">
        <v>85</v>
      </c>
      <c r="K910" s="46">
        <v>0</v>
      </c>
      <c r="L910" s="46">
        <v>1</v>
      </c>
      <c r="M910" s="46">
        <v>2</v>
      </c>
      <c r="N910" s="46">
        <v>2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0</v>
      </c>
      <c r="U910" s="46">
        <v>4</v>
      </c>
      <c r="V910" s="46">
        <v>3</v>
      </c>
      <c r="W910" s="46">
        <v>3</v>
      </c>
      <c r="X910" s="46">
        <v>2</v>
      </c>
      <c r="Y910" s="46">
        <v>2</v>
      </c>
      <c r="Z910" s="46">
        <v>15</v>
      </c>
      <c r="AA910" s="46">
        <v>1</v>
      </c>
      <c r="AB910" s="46">
        <v>0</v>
      </c>
      <c r="AC910" s="46">
        <v>2</v>
      </c>
      <c r="AD910" s="46">
        <v>1</v>
      </c>
      <c r="AE910" s="46">
        <v>2</v>
      </c>
      <c r="AF910" s="46">
        <v>0</v>
      </c>
      <c r="AG910" s="46">
        <v>0</v>
      </c>
      <c r="AH910" s="46">
        <v>1</v>
      </c>
      <c r="AI910" s="46">
        <v>1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</row>
    <row r="911" spans="1:40">
      <c r="A911">
        <v>900</v>
      </c>
      <c r="B911" s="100">
        <v>0.624305555555556</v>
      </c>
      <c r="C911">
        <f t="shared" ca="1" si="42"/>
        <v>0</v>
      </c>
      <c r="D911">
        <f t="shared" si="43"/>
        <v>137</v>
      </c>
      <c r="E911">
        <f>IF(appliances!$D$46="YES",light_sim_data!B911,0)</f>
        <v>0</v>
      </c>
      <c r="F911">
        <f t="shared" si="44"/>
        <v>137</v>
      </c>
      <c r="H911" s="46">
        <v>0</v>
      </c>
      <c r="I911" s="46">
        <v>0</v>
      </c>
      <c r="J911" s="46">
        <v>85</v>
      </c>
      <c r="K911" s="46">
        <v>0</v>
      </c>
      <c r="L911" s="46">
        <v>1</v>
      </c>
      <c r="M911" s="46">
        <v>2</v>
      </c>
      <c r="N911" s="46">
        <v>2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0</v>
      </c>
      <c r="U911" s="46">
        <v>4</v>
      </c>
      <c r="V911" s="46">
        <v>3</v>
      </c>
      <c r="W911" s="46">
        <v>3</v>
      </c>
      <c r="X911" s="46">
        <v>2</v>
      </c>
      <c r="Y911" s="46">
        <v>2</v>
      </c>
      <c r="Z911" s="46">
        <v>15</v>
      </c>
      <c r="AA911" s="46">
        <v>1</v>
      </c>
      <c r="AB911" s="46">
        <v>0</v>
      </c>
      <c r="AC911" s="46">
        <v>2</v>
      </c>
      <c r="AD911" s="46">
        <v>1</v>
      </c>
      <c r="AE911" s="46">
        <v>2</v>
      </c>
      <c r="AF911" s="46">
        <v>0</v>
      </c>
      <c r="AG911" s="46">
        <v>0</v>
      </c>
      <c r="AH911" s="46">
        <v>1</v>
      </c>
      <c r="AI911" s="46">
        <v>1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</row>
    <row r="912" spans="1:40">
      <c r="A912">
        <v>901</v>
      </c>
      <c r="B912" s="100">
        <v>0.625</v>
      </c>
      <c r="C912">
        <f t="shared" ca="1" si="42"/>
        <v>0</v>
      </c>
      <c r="D912">
        <f t="shared" si="43"/>
        <v>137</v>
      </c>
      <c r="E912">
        <f>IF(appliances!$D$46="YES",light_sim_data!B912,0)</f>
        <v>0</v>
      </c>
      <c r="F912">
        <f t="shared" si="44"/>
        <v>137</v>
      </c>
      <c r="H912" s="46">
        <v>0</v>
      </c>
      <c r="I912" s="46">
        <v>0</v>
      </c>
      <c r="J912" s="46">
        <v>85</v>
      </c>
      <c r="K912" s="46">
        <v>0</v>
      </c>
      <c r="L912" s="46">
        <v>1</v>
      </c>
      <c r="M912" s="46">
        <v>2</v>
      </c>
      <c r="N912" s="46">
        <v>2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0</v>
      </c>
      <c r="U912" s="46">
        <v>4</v>
      </c>
      <c r="V912" s="46">
        <v>3</v>
      </c>
      <c r="W912" s="46">
        <v>3</v>
      </c>
      <c r="X912" s="46">
        <v>2</v>
      </c>
      <c r="Y912" s="46">
        <v>2</v>
      </c>
      <c r="Z912" s="46">
        <v>15</v>
      </c>
      <c r="AA912" s="46">
        <v>1</v>
      </c>
      <c r="AB912" s="46">
        <v>0</v>
      </c>
      <c r="AC912" s="46">
        <v>2</v>
      </c>
      <c r="AD912" s="46">
        <v>1</v>
      </c>
      <c r="AE912" s="46">
        <v>2</v>
      </c>
      <c r="AF912" s="46">
        <v>0</v>
      </c>
      <c r="AG912" s="46">
        <v>0</v>
      </c>
      <c r="AH912" s="46">
        <v>1</v>
      </c>
      <c r="AI912" s="46">
        <v>1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</row>
    <row r="913" spans="1:40">
      <c r="A913">
        <v>902</v>
      </c>
      <c r="B913" s="100">
        <v>0.625694444444444</v>
      </c>
      <c r="C913">
        <f t="shared" ca="1" si="42"/>
        <v>0</v>
      </c>
      <c r="D913">
        <f t="shared" si="43"/>
        <v>137</v>
      </c>
      <c r="E913">
        <f>IF(appliances!$D$46="YES",light_sim_data!B913,0)</f>
        <v>0</v>
      </c>
      <c r="F913">
        <f t="shared" si="44"/>
        <v>137</v>
      </c>
      <c r="H913" s="46">
        <v>0</v>
      </c>
      <c r="I913" s="46">
        <v>0</v>
      </c>
      <c r="J913" s="46">
        <v>85</v>
      </c>
      <c r="K913" s="46">
        <v>0</v>
      </c>
      <c r="L913" s="46">
        <v>1</v>
      </c>
      <c r="M913" s="46">
        <v>2</v>
      </c>
      <c r="N913" s="46">
        <v>2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0</v>
      </c>
      <c r="U913" s="46">
        <v>4</v>
      </c>
      <c r="V913" s="46">
        <v>3</v>
      </c>
      <c r="W913" s="46">
        <v>3</v>
      </c>
      <c r="X913" s="46">
        <v>2</v>
      </c>
      <c r="Y913" s="46">
        <v>2</v>
      </c>
      <c r="Z913" s="46">
        <v>15</v>
      </c>
      <c r="AA913" s="46">
        <v>1</v>
      </c>
      <c r="AB913" s="46">
        <v>0</v>
      </c>
      <c r="AC913" s="46">
        <v>2</v>
      </c>
      <c r="AD913" s="46">
        <v>1</v>
      </c>
      <c r="AE913" s="46">
        <v>2</v>
      </c>
      <c r="AF913" s="46">
        <v>0</v>
      </c>
      <c r="AG913" s="46">
        <v>0</v>
      </c>
      <c r="AH913" s="46">
        <v>1</v>
      </c>
      <c r="AI913" s="46">
        <v>1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</row>
    <row r="914" spans="1:40">
      <c r="A914">
        <v>903</v>
      </c>
      <c r="B914" s="100">
        <v>0.62638888888888899</v>
      </c>
      <c r="C914">
        <f t="shared" ca="1" si="42"/>
        <v>0</v>
      </c>
      <c r="D914">
        <f t="shared" si="43"/>
        <v>137</v>
      </c>
      <c r="E914">
        <f>IF(appliances!$D$46="YES",light_sim_data!B914,0)</f>
        <v>0</v>
      </c>
      <c r="F914">
        <f t="shared" si="44"/>
        <v>137</v>
      </c>
      <c r="H914" s="46">
        <v>0</v>
      </c>
      <c r="I914" s="46">
        <v>0</v>
      </c>
      <c r="J914" s="46">
        <v>85</v>
      </c>
      <c r="K914" s="46">
        <v>0</v>
      </c>
      <c r="L914" s="46">
        <v>1</v>
      </c>
      <c r="M914" s="46">
        <v>2</v>
      </c>
      <c r="N914" s="46">
        <v>2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0</v>
      </c>
      <c r="U914" s="46">
        <v>4</v>
      </c>
      <c r="V914" s="46">
        <v>3</v>
      </c>
      <c r="W914" s="46">
        <v>3</v>
      </c>
      <c r="X914" s="46">
        <v>2</v>
      </c>
      <c r="Y914" s="46">
        <v>2</v>
      </c>
      <c r="Z914" s="46">
        <v>15</v>
      </c>
      <c r="AA914" s="46">
        <v>1</v>
      </c>
      <c r="AB914" s="46">
        <v>0</v>
      </c>
      <c r="AC914" s="46">
        <v>2</v>
      </c>
      <c r="AD914" s="46">
        <v>1</v>
      </c>
      <c r="AE914" s="46">
        <v>2</v>
      </c>
      <c r="AF914" s="46">
        <v>0</v>
      </c>
      <c r="AG914" s="46">
        <v>0</v>
      </c>
      <c r="AH914" s="46">
        <v>1</v>
      </c>
      <c r="AI914" s="46">
        <v>1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</row>
    <row r="915" spans="1:40">
      <c r="A915">
        <v>904</v>
      </c>
      <c r="B915" s="100">
        <v>0.62708333333333299</v>
      </c>
      <c r="C915">
        <f t="shared" ca="1" si="42"/>
        <v>0</v>
      </c>
      <c r="D915">
        <f t="shared" si="43"/>
        <v>137</v>
      </c>
      <c r="E915">
        <f>IF(appliances!$D$46="YES",light_sim_data!B915,0)</f>
        <v>0</v>
      </c>
      <c r="F915">
        <f t="shared" si="44"/>
        <v>137</v>
      </c>
      <c r="H915" s="46">
        <v>0</v>
      </c>
      <c r="I915" s="46">
        <v>0</v>
      </c>
      <c r="J915" s="46">
        <v>85</v>
      </c>
      <c r="K915" s="46">
        <v>0</v>
      </c>
      <c r="L915" s="46">
        <v>1</v>
      </c>
      <c r="M915" s="46">
        <v>2</v>
      </c>
      <c r="N915" s="46">
        <v>2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0</v>
      </c>
      <c r="U915" s="46">
        <v>4</v>
      </c>
      <c r="V915" s="46">
        <v>3</v>
      </c>
      <c r="W915" s="46">
        <v>3</v>
      </c>
      <c r="X915" s="46">
        <v>2</v>
      </c>
      <c r="Y915" s="46">
        <v>2</v>
      </c>
      <c r="Z915" s="46">
        <v>15</v>
      </c>
      <c r="AA915" s="46">
        <v>1</v>
      </c>
      <c r="AB915" s="46">
        <v>0</v>
      </c>
      <c r="AC915" s="46">
        <v>2</v>
      </c>
      <c r="AD915" s="46">
        <v>1</v>
      </c>
      <c r="AE915" s="46">
        <v>2</v>
      </c>
      <c r="AF915" s="46">
        <v>0</v>
      </c>
      <c r="AG915" s="46">
        <v>0</v>
      </c>
      <c r="AH915" s="46">
        <v>1</v>
      </c>
      <c r="AI915" s="46">
        <v>1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</row>
    <row r="916" spans="1:40">
      <c r="A916">
        <v>905</v>
      </c>
      <c r="B916" s="100">
        <v>0.62777777777777799</v>
      </c>
      <c r="C916">
        <f t="shared" ca="1" si="42"/>
        <v>0</v>
      </c>
      <c r="D916">
        <f t="shared" si="43"/>
        <v>52</v>
      </c>
      <c r="E916">
        <f>IF(appliances!$D$46="YES",light_sim_data!B916,0)</f>
        <v>0</v>
      </c>
      <c r="F916">
        <f t="shared" si="44"/>
        <v>52</v>
      </c>
      <c r="H916" s="46">
        <v>0</v>
      </c>
      <c r="I916" s="46">
        <v>0</v>
      </c>
      <c r="J916" s="46">
        <v>0</v>
      </c>
      <c r="K916" s="46">
        <v>0</v>
      </c>
      <c r="L916" s="46">
        <v>1</v>
      </c>
      <c r="M916" s="46">
        <v>2</v>
      </c>
      <c r="N916" s="46">
        <v>2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0</v>
      </c>
      <c r="U916" s="46">
        <v>4</v>
      </c>
      <c r="V916" s="46">
        <v>3</v>
      </c>
      <c r="W916" s="46">
        <v>3</v>
      </c>
      <c r="X916" s="46">
        <v>2</v>
      </c>
      <c r="Y916" s="46">
        <v>2</v>
      </c>
      <c r="Z916" s="46">
        <v>15</v>
      </c>
      <c r="AA916" s="46">
        <v>1</v>
      </c>
      <c r="AB916" s="46">
        <v>0</v>
      </c>
      <c r="AC916" s="46">
        <v>2</v>
      </c>
      <c r="AD916" s="46">
        <v>1</v>
      </c>
      <c r="AE916" s="46">
        <v>2</v>
      </c>
      <c r="AF916" s="46">
        <v>0</v>
      </c>
      <c r="AG916" s="46">
        <v>0</v>
      </c>
      <c r="AH916" s="46">
        <v>1</v>
      </c>
      <c r="AI916" s="46">
        <v>1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</row>
    <row r="917" spans="1:40">
      <c r="A917">
        <v>906</v>
      </c>
      <c r="B917" s="100">
        <v>0.62847222222222199</v>
      </c>
      <c r="C917">
        <f t="shared" ca="1" si="42"/>
        <v>0</v>
      </c>
      <c r="D917">
        <f t="shared" si="43"/>
        <v>52</v>
      </c>
      <c r="E917">
        <f>IF(appliances!$D$46="YES",light_sim_data!B917,0)</f>
        <v>0</v>
      </c>
      <c r="F917">
        <f t="shared" si="44"/>
        <v>52</v>
      </c>
      <c r="H917" s="46">
        <v>0</v>
      </c>
      <c r="I917" s="46">
        <v>0</v>
      </c>
      <c r="J917" s="46">
        <v>0</v>
      </c>
      <c r="K917" s="46">
        <v>0</v>
      </c>
      <c r="L917" s="46">
        <v>1</v>
      </c>
      <c r="M917" s="46">
        <v>2</v>
      </c>
      <c r="N917" s="46">
        <v>2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0</v>
      </c>
      <c r="U917" s="46">
        <v>4</v>
      </c>
      <c r="V917" s="46">
        <v>3</v>
      </c>
      <c r="W917" s="46">
        <v>3</v>
      </c>
      <c r="X917" s="46">
        <v>2</v>
      </c>
      <c r="Y917" s="46">
        <v>2</v>
      </c>
      <c r="Z917" s="46">
        <v>15</v>
      </c>
      <c r="AA917" s="46">
        <v>1</v>
      </c>
      <c r="AB917" s="46">
        <v>0</v>
      </c>
      <c r="AC917" s="46">
        <v>2</v>
      </c>
      <c r="AD917" s="46">
        <v>1</v>
      </c>
      <c r="AE917" s="46">
        <v>2</v>
      </c>
      <c r="AF917" s="46">
        <v>0</v>
      </c>
      <c r="AG917" s="46">
        <v>0</v>
      </c>
      <c r="AH917" s="46">
        <v>1</v>
      </c>
      <c r="AI917" s="46">
        <v>1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</row>
    <row r="918" spans="1:40">
      <c r="A918">
        <v>907</v>
      </c>
      <c r="B918" s="100">
        <v>0.62916666666666698</v>
      </c>
      <c r="C918">
        <f t="shared" ca="1" si="42"/>
        <v>0</v>
      </c>
      <c r="D918">
        <f t="shared" si="43"/>
        <v>52</v>
      </c>
      <c r="E918">
        <f>IF(appliances!$D$46="YES",light_sim_data!B918,0)</f>
        <v>0</v>
      </c>
      <c r="F918">
        <f t="shared" si="44"/>
        <v>52</v>
      </c>
      <c r="H918" s="46">
        <v>0</v>
      </c>
      <c r="I918" s="46">
        <v>0</v>
      </c>
      <c r="J918" s="46">
        <v>0</v>
      </c>
      <c r="K918" s="46">
        <v>0</v>
      </c>
      <c r="L918" s="46">
        <v>1</v>
      </c>
      <c r="M918" s="46">
        <v>2</v>
      </c>
      <c r="N918" s="46">
        <v>2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0</v>
      </c>
      <c r="U918" s="46">
        <v>4</v>
      </c>
      <c r="V918" s="46">
        <v>3</v>
      </c>
      <c r="W918" s="46">
        <v>3</v>
      </c>
      <c r="X918" s="46">
        <v>2</v>
      </c>
      <c r="Y918" s="46">
        <v>2</v>
      </c>
      <c r="Z918" s="46">
        <v>15</v>
      </c>
      <c r="AA918" s="46">
        <v>1</v>
      </c>
      <c r="AB918" s="46">
        <v>0</v>
      </c>
      <c r="AC918" s="46">
        <v>2</v>
      </c>
      <c r="AD918" s="46">
        <v>1</v>
      </c>
      <c r="AE918" s="46">
        <v>2</v>
      </c>
      <c r="AF918" s="46">
        <v>0</v>
      </c>
      <c r="AG918" s="46">
        <v>0</v>
      </c>
      <c r="AH918" s="46">
        <v>1</v>
      </c>
      <c r="AI918" s="46">
        <v>1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</row>
    <row r="919" spans="1:40">
      <c r="A919">
        <v>908</v>
      </c>
      <c r="B919" s="100">
        <v>0.62986111111111098</v>
      </c>
      <c r="C919">
        <f t="shared" ca="1" si="42"/>
        <v>0</v>
      </c>
      <c r="D919">
        <f t="shared" si="43"/>
        <v>52</v>
      </c>
      <c r="E919">
        <f>IF(appliances!$D$46="YES",light_sim_data!B919,0)</f>
        <v>0</v>
      </c>
      <c r="F919">
        <f t="shared" si="44"/>
        <v>52</v>
      </c>
      <c r="H919" s="46">
        <v>0</v>
      </c>
      <c r="I919" s="46">
        <v>0</v>
      </c>
      <c r="J919" s="46">
        <v>0</v>
      </c>
      <c r="K919" s="46">
        <v>0</v>
      </c>
      <c r="L919" s="46">
        <v>1</v>
      </c>
      <c r="M919" s="46">
        <v>2</v>
      </c>
      <c r="N919" s="46">
        <v>2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0</v>
      </c>
      <c r="U919" s="46">
        <v>4</v>
      </c>
      <c r="V919" s="46">
        <v>3</v>
      </c>
      <c r="W919" s="46">
        <v>3</v>
      </c>
      <c r="X919" s="46">
        <v>2</v>
      </c>
      <c r="Y919" s="46">
        <v>2</v>
      </c>
      <c r="Z919" s="46">
        <v>15</v>
      </c>
      <c r="AA919" s="46">
        <v>1</v>
      </c>
      <c r="AB919" s="46">
        <v>0</v>
      </c>
      <c r="AC919" s="46">
        <v>2</v>
      </c>
      <c r="AD919" s="46">
        <v>1</v>
      </c>
      <c r="AE919" s="46">
        <v>2</v>
      </c>
      <c r="AF919" s="46">
        <v>0</v>
      </c>
      <c r="AG919" s="46">
        <v>0</v>
      </c>
      <c r="AH919" s="46">
        <v>1</v>
      </c>
      <c r="AI919" s="46">
        <v>1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</row>
    <row r="920" spans="1:40">
      <c r="A920">
        <v>909</v>
      </c>
      <c r="B920" s="100">
        <v>0.63055555555555598</v>
      </c>
      <c r="C920">
        <f t="shared" ca="1" si="42"/>
        <v>0</v>
      </c>
      <c r="D920">
        <f t="shared" si="43"/>
        <v>52</v>
      </c>
      <c r="E920">
        <f>IF(appliances!$D$46="YES",light_sim_data!B920,0)</f>
        <v>0</v>
      </c>
      <c r="F920">
        <f t="shared" si="44"/>
        <v>52</v>
      </c>
      <c r="H920" s="46">
        <v>0</v>
      </c>
      <c r="I920" s="46">
        <v>0</v>
      </c>
      <c r="J920" s="46">
        <v>0</v>
      </c>
      <c r="K920" s="46">
        <v>0</v>
      </c>
      <c r="L920" s="46">
        <v>1</v>
      </c>
      <c r="M920" s="46">
        <v>2</v>
      </c>
      <c r="N920" s="46">
        <v>2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0</v>
      </c>
      <c r="U920" s="46">
        <v>4</v>
      </c>
      <c r="V920" s="46">
        <v>3</v>
      </c>
      <c r="W920" s="46">
        <v>3</v>
      </c>
      <c r="X920" s="46">
        <v>2</v>
      </c>
      <c r="Y920" s="46">
        <v>2</v>
      </c>
      <c r="Z920" s="46">
        <v>15</v>
      </c>
      <c r="AA920" s="46">
        <v>1</v>
      </c>
      <c r="AB920" s="46">
        <v>0</v>
      </c>
      <c r="AC920" s="46">
        <v>2</v>
      </c>
      <c r="AD920" s="46">
        <v>1</v>
      </c>
      <c r="AE920" s="46">
        <v>2</v>
      </c>
      <c r="AF920" s="46">
        <v>0</v>
      </c>
      <c r="AG920" s="46">
        <v>0</v>
      </c>
      <c r="AH920" s="46">
        <v>1</v>
      </c>
      <c r="AI920" s="46">
        <v>1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</row>
    <row r="921" spans="1:40">
      <c r="A921">
        <v>910</v>
      </c>
      <c r="B921" s="100">
        <v>0.63124999999999998</v>
      </c>
      <c r="C921">
        <f t="shared" ca="1" si="42"/>
        <v>0</v>
      </c>
      <c r="D921">
        <f t="shared" si="43"/>
        <v>52</v>
      </c>
      <c r="E921">
        <f>IF(appliances!$D$46="YES",light_sim_data!B921,0)</f>
        <v>0</v>
      </c>
      <c r="F921">
        <f t="shared" si="44"/>
        <v>52</v>
      </c>
      <c r="H921" s="46">
        <v>0</v>
      </c>
      <c r="I921" s="46">
        <v>0</v>
      </c>
      <c r="J921" s="46">
        <v>0</v>
      </c>
      <c r="K921" s="46">
        <v>0</v>
      </c>
      <c r="L921" s="46">
        <v>1</v>
      </c>
      <c r="M921" s="46">
        <v>2</v>
      </c>
      <c r="N921" s="46">
        <v>2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0</v>
      </c>
      <c r="U921" s="46">
        <v>4</v>
      </c>
      <c r="V921" s="46">
        <v>3</v>
      </c>
      <c r="W921" s="46">
        <v>3</v>
      </c>
      <c r="X921" s="46">
        <v>2</v>
      </c>
      <c r="Y921" s="46">
        <v>2</v>
      </c>
      <c r="Z921" s="46">
        <v>15</v>
      </c>
      <c r="AA921" s="46">
        <v>1</v>
      </c>
      <c r="AB921" s="46">
        <v>0</v>
      </c>
      <c r="AC921" s="46">
        <v>2</v>
      </c>
      <c r="AD921" s="46">
        <v>1</v>
      </c>
      <c r="AE921" s="46">
        <v>2</v>
      </c>
      <c r="AF921" s="46">
        <v>0</v>
      </c>
      <c r="AG921" s="46">
        <v>0</v>
      </c>
      <c r="AH921" s="46">
        <v>1</v>
      </c>
      <c r="AI921" s="46">
        <v>1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</row>
    <row r="922" spans="1:40">
      <c r="A922">
        <v>911</v>
      </c>
      <c r="B922" s="100">
        <v>0.63194444444444398</v>
      </c>
      <c r="C922">
        <f t="shared" ca="1" si="42"/>
        <v>0</v>
      </c>
      <c r="D922">
        <f t="shared" si="43"/>
        <v>52</v>
      </c>
      <c r="E922">
        <f>IF(appliances!$D$46="YES",light_sim_data!B922,0)</f>
        <v>0</v>
      </c>
      <c r="F922">
        <f t="shared" si="44"/>
        <v>52</v>
      </c>
      <c r="H922" s="46">
        <v>0</v>
      </c>
      <c r="I922" s="46">
        <v>0</v>
      </c>
      <c r="J922" s="46">
        <v>0</v>
      </c>
      <c r="K922" s="46">
        <v>0</v>
      </c>
      <c r="L922" s="46">
        <v>1</v>
      </c>
      <c r="M922" s="46">
        <v>2</v>
      </c>
      <c r="N922" s="46">
        <v>2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0</v>
      </c>
      <c r="U922" s="46">
        <v>4</v>
      </c>
      <c r="V922" s="46">
        <v>3</v>
      </c>
      <c r="W922" s="46">
        <v>3</v>
      </c>
      <c r="X922" s="46">
        <v>2</v>
      </c>
      <c r="Y922" s="46">
        <v>2</v>
      </c>
      <c r="Z922" s="46">
        <v>15</v>
      </c>
      <c r="AA922" s="46">
        <v>1</v>
      </c>
      <c r="AB922" s="46">
        <v>0</v>
      </c>
      <c r="AC922" s="46">
        <v>2</v>
      </c>
      <c r="AD922" s="46">
        <v>1</v>
      </c>
      <c r="AE922" s="46">
        <v>2</v>
      </c>
      <c r="AF922" s="46">
        <v>0</v>
      </c>
      <c r="AG922" s="46">
        <v>0</v>
      </c>
      <c r="AH922" s="46">
        <v>1</v>
      </c>
      <c r="AI922" s="46">
        <v>1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</row>
    <row r="923" spans="1:40">
      <c r="A923">
        <v>912</v>
      </c>
      <c r="B923" s="100">
        <v>0.63263888888888897</v>
      </c>
      <c r="C923">
        <f t="shared" ca="1" si="42"/>
        <v>0</v>
      </c>
      <c r="D923">
        <f t="shared" si="43"/>
        <v>52</v>
      </c>
      <c r="E923">
        <f>IF(appliances!$D$46="YES",light_sim_data!B923,0)</f>
        <v>0</v>
      </c>
      <c r="F923">
        <f t="shared" si="44"/>
        <v>52</v>
      </c>
      <c r="H923" s="46">
        <v>0</v>
      </c>
      <c r="I923" s="46">
        <v>0</v>
      </c>
      <c r="J923" s="46">
        <v>0</v>
      </c>
      <c r="K923" s="46">
        <v>0</v>
      </c>
      <c r="L923" s="46">
        <v>1</v>
      </c>
      <c r="M923" s="46">
        <v>2</v>
      </c>
      <c r="N923" s="46">
        <v>2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0</v>
      </c>
      <c r="U923" s="46">
        <v>4</v>
      </c>
      <c r="V923" s="46">
        <v>3</v>
      </c>
      <c r="W923" s="46">
        <v>3</v>
      </c>
      <c r="X923" s="46">
        <v>2</v>
      </c>
      <c r="Y923" s="46">
        <v>2</v>
      </c>
      <c r="Z923" s="46">
        <v>15</v>
      </c>
      <c r="AA923" s="46">
        <v>1</v>
      </c>
      <c r="AB923" s="46">
        <v>0</v>
      </c>
      <c r="AC923" s="46">
        <v>2</v>
      </c>
      <c r="AD923" s="46">
        <v>1</v>
      </c>
      <c r="AE923" s="46">
        <v>2</v>
      </c>
      <c r="AF923" s="46">
        <v>0</v>
      </c>
      <c r="AG923" s="46">
        <v>0</v>
      </c>
      <c r="AH923" s="46">
        <v>1</v>
      </c>
      <c r="AI923" s="46">
        <v>1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</row>
    <row r="924" spans="1:40">
      <c r="A924">
        <v>913</v>
      </c>
      <c r="B924" s="100">
        <v>0.63333333333333297</v>
      </c>
      <c r="C924">
        <f t="shared" ca="1" si="42"/>
        <v>0</v>
      </c>
      <c r="D924">
        <f t="shared" si="43"/>
        <v>52</v>
      </c>
      <c r="E924">
        <f>IF(appliances!$D$46="YES",light_sim_data!B924,0)</f>
        <v>0</v>
      </c>
      <c r="F924">
        <f t="shared" si="44"/>
        <v>52</v>
      </c>
      <c r="H924" s="46">
        <v>0</v>
      </c>
      <c r="I924" s="46">
        <v>0</v>
      </c>
      <c r="J924" s="46">
        <v>0</v>
      </c>
      <c r="K924" s="46">
        <v>0</v>
      </c>
      <c r="L924" s="46">
        <v>1</v>
      </c>
      <c r="M924" s="46">
        <v>2</v>
      </c>
      <c r="N924" s="46">
        <v>2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0</v>
      </c>
      <c r="U924" s="46">
        <v>4</v>
      </c>
      <c r="V924" s="46">
        <v>3</v>
      </c>
      <c r="W924" s="46">
        <v>3</v>
      </c>
      <c r="X924" s="46">
        <v>2</v>
      </c>
      <c r="Y924" s="46">
        <v>2</v>
      </c>
      <c r="Z924" s="46">
        <v>15</v>
      </c>
      <c r="AA924" s="46">
        <v>1</v>
      </c>
      <c r="AB924" s="46">
        <v>0</v>
      </c>
      <c r="AC924" s="46">
        <v>2</v>
      </c>
      <c r="AD924" s="46">
        <v>1</v>
      </c>
      <c r="AE924" s="46">
        <v>2</v>
      </c>
      <c r="AF924" s="46">
        <v>0</v>
      </c>
      <c r="AG924" s="46">
        <v>0</v>
      </c>
      <c r="AH924" s="46">
        <v>1</v>
      </c>
      <c r="AI924" s="46">
        <v>1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</row>
    <row r="925" spans="1:40">
      <c r="A925">
        <v>914</v>
      </c>
      <c r="B925" s="100">
        <v>0.63402777777777797</v>
      </c>
      <c r="C925">
        <f t="shared" ca="1" si="42"/>
        <v>0</v>
      </c>
      <c r="D925">
        <f t="shared" si="43"/>
        <v>52</v>
      </c>
      <c r="E925">
        <f>IF(appliances!$D$46="YES",light_sim_data!B925,0)</f>
        <v>0</v>
      </c>
      <c r="F925">
        <f t="shared" si="44"/>
        <v>52</v>
      </c>
      <c r="H925" s="46">
        <v>0</v>
      </c>
      <c r="I925" s="46">
        <v>0</v>
      </c>
      <c r="J925" s="46">
        <v>0</v>
      </c>
      <c r="K925" s="46">
        <v>0</v>
      </c>
      <c r="L925" s="46">
        <v>1</v>
      </c>
      <c r="M925" s="46">
        <v>2</v>
      </c>
      <c r="N925" s="46">
        <v>2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0</v>
      </c>
      <c r="U925" s="46">
        <v>4</v>
      </c>
      <c r="V925" s="46">
        <v>3</v>
      </c>
      <c r="W925" s="46">
        <v>3</v>
      </c>
      <c r="X925" s="46">
        <v>2</v>
      </c>
      <c r="Y925" s="46">
        <v>2</v>
      </c>
      <c r="Z925" s="46">
        <v>15</v>
      </c>
      <c r="AA925" s="46">
        <v>1</v>
      </c>
      <c r="AB925" s="46">
        <v>0</v>
      </c>
      <c r="AC925" s="46">
        <v>2</v>
      </c>
      <c r="AD925" s="46">
        <v>1</v>
      </c>
      <c r="AE925" s="46">
        <v>2</v>
      </c>
      <c r="AF925" s="46">
        <v>0</v>
      </c>
      <c r="AG925" s="46">
        <v>0</v>
      </c>
      <c r="AH925" s="46">
        <v>1</v>
      </c>
      <c r="AI925" s="46">
        <v>1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</row>
    <row r="926" spans="1:40">
      <c r="A926">
        <v>915</v>
      </c>
      <c r="B926" s="100">
        <v>0.63472222222222197</v>
      </c>
      <c r="C926">
        <f t="shared" ca="1" si="42"/>
        <v>0</v>
      </c>
      <c r="D926">
        <f t="shared" si="43"/>
        <v>52</v>
      </c>
      <c r="E926">
        <f>IF(appliances!$D$46="YES",light_sim_data!B926,0)</f>
        <v>0</v>
      </c>
      <c r="F926">
        <f t="shared" si="44"/>
        <v>52</v>
      </c>
      <c r="H926" s="46">
        <v>0</v>
      </c>
      <c r="I926" s="46">
        <v>0</v>
      </c>
      <c r="J926" s="46">
        <v>0</v>
      </c>
      <c r="K926" s="46">
        <v>0</v>
      </c>
      <c r="L926" s="46">
        <v>1</v>
      </c>
      <c r="M926" s="46">
        <v>2</v>
      </c>
      <c r="N926" s="46">
        <v>2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0</v>
      </c>
      <c r="U926" s="46">
        <v>4</v>
      </c>
      <c r="V926" s="46">
        <v>3</v>
      </c>
      <c r="W926" s="46">
        <v>3</v>
      </c>
      <c r="X926" s="46">
        <v>2</v>
      </c>
      <c r="Y926" s="46">
        <v>2</v>
      </c>
      <c r="Z926" s="46">
        <v>15</v>
      </c>
      <c r="AA926" s="46">
        <v>1</v>
      </c>
      <c r="AB926" s="46">
        <v>0</v>
      </c>
      <c r="AC926" s="46">
        <v>2</v>
      </c>
      <c r="AD926" s="46">
        <v>1</v>
      </c>
      <c r="AE926" s="46">
        <v>2</v>
      </c>
      <c r="AF926" s="46">
        <v>0</v>
      </c>
      <c r="AG926" s="46">
        <v>0</v>
      </c>
      <c r="AH926" s="46">
        <v>1</v>
      </c>
      <c r="AI926" s="46">
        <v>1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</row>
    <row r="927" spans="1:40">
      <c r="A927">
        <v>916</v>
      </c>
      <c r="B927" s="100">
        <v>0.63541666666666696</v>
      </c>
      <c r="C927">
        <f t="shared" ca="1" si="42"/>
        <v>0</v>
      </c>
      <c r="D927">
        <f t="shared" si="43"/>
        <v>52</v>
      </c>
      <c r="E927">
        <f>IF(appliances!$D$46="YES",light_sim_data!B927,0)</f>
        <v>0</v>
      </c>
      <c r="F927">
        <f t="shared" si="44"/>
        <v>52</v>
      </c>
      <c r="H927" s="46">
        <v>0</v>
      </c>
      <c r="I927" s="46">
        <v>0</v>
      </c>
      <c r="J927" s="46">
        <v>0</v>
      </c>
      <c r="K927" s="46">
        <v>0</v>
      </c>
      <c r="L927" s="46">
        <v>1</v>
      </c>
      <c r="M927" s="46">
        <v>2</v>
      </c>
      <c r="N927" s="46">
        <v>2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0</v>
      </c>
      <c r="U927" s="46">
        <v>4</v>
      </c>
      <c r="V927" s="46">
        <v>3</v>
      </c>
      <c r="W927" s="46">
        <v>3</v>
      </c>
      <c r="X927" s="46">
        <v>2</v>
      </c>
      <c r="Y927" s="46">
        <v>2</v>
      </c>
      <c r="Z927" s="46">
        <v>15</v>
      </c>
      <c r="AA927" s="46">
        <v>1</v>
      </c>
      <c r="AB927" s="46">
        <v>0</v>
      </c>
      <c r="AC927" s="46">
        <v>2</v>
      </c>
      <c r="AD927" s="46">
        <v>1</v>
      </c>
      <c r="AE927" s="46">
        <v>2</v>
      </c>
      <c r="AF927" s="46">
        <v>0</v>
      </c>
      <c r="AG927" s="46">
        <v>0</v>
      </c>
      <c r="AH927" s="46">
        <v>1</v>
      </c>
      <c r="AI927" s="46">
        <v>1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</row>
    <row r="928" spans="1:40">
      <c r="A928">
        <v>917</v>
      </c>
      <c r="B928" s="100">
        <v>0.63611111111111096</v>
      </c>
      <c r="C928">
        <f t="shared" ca="1" si="42"/>
        <v>0</v>
      </c>
      <c r="D928">
        <f t="shared" si="43"/>
        <v>52</v>
      </c>
      <c r="E928">
        <f>IF(appliances!$D$46="YES",light_sim_data!B928,0)</f>
        <v>0</v>
      </c>
      <c r="F928">
        <f t="shared" si="44"/>
        <v>52</v>
      </c>
      <c r="H928" s="46">
        <v>0</v>
      </c>
      <c r="I928" s="46">
        <v>0</v>
      </c>
      <c r="J928" s="46">
        <v>0</v>
      </c>
      <c r="K928" s="46">
        <v>0</v>
      </c>
      <c r="L928" s="46">
        <v>1</v>
      </c>
      <c r="M928" s="46">
        <v>2</v>
      </c>
      <c r="N928" s="46">
        <v>2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0</v>
      </c>
      <c r="U928" s="46">
        <v>4</v>
      </c>
      <c r="V928" s="46">
        <v>3</v>
      </c>
      <c r="W928" s="46">
        <v>3</v>
      </c>
      <c r="X928" s="46">
        <v>2</v>
      </c>
      <c r="Y928" s="46">
        <v>2</v>
      </c>
      <c r="Z928" s="46">
        <v>15</v>
      </c>
      <c r="AA928" s="46">
        <v>1</v>
      </c>
      <c r="AB928" s="46">
        <v>0</v>
      </c>
      <c r="AC928" s="46">
        <v>2</v>
      </c>
      <c r="AD928" s="46">
        <v>1</v>
      </c>
      <c r="AE928" s="46">
        <v>2</v>
      </c>
      <c r="AF928" s="46">
        <v>0</v>
      </c>
      <c r="AG928" s="46">
        <v>0</v>
      </c>
      <c r="AH928" s="46">
        <v>1</v>
      </c>
      <c r="AI928" s="46">
        <v>1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</row>
    <row r="929" spans="1:40">
      <c r="A929">
        <v>918</v>
      </c>
      <c r="B929" s="100">
        <v>0.63680555555555596</v>
      </c>
      <c r="C929">
        <f t="shared" ca="1" si="42"/>
        <v>0</v>
      </c>
      <c r="D929">
        <f t="shared" si="43"/>
        <v>52</v>
      </c>
      <c r="E929">
        <f>IF(appliances!$D$46="YES",light_sim_data!B929,0)</f>
        <v>0</v>
      </c>
      <c r="F929">
        <f t="shared" si="44"/>
        <v>52</v>
      </c>
      <c r="H929" s="46">
        <v>0</v>
      </c>
      <c r="I929" s="46">
        <v>0</v>
      </c>
      <c r="J929" s="46">
        <v>0</v>
      </c>
      <c r="K929" s="46">
        <v>0</v>
      </c>
      <c r="L929" s="46">
        <v>1</v>
      </c>
      <c r="M929" s="46">
        <v>2</v>
      </c>
      <c r="N929" s="46">
        <v>2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0</v>
      </c>
      <c r="U929" s="46">
        <v>4</v>
      </c>
      <c r="V929" s="46">
        <v>3</v>
      </c>
      <c r="W929" s="46">
        <v>3</v>
      </c>
      <c r="X929" s="46">
        <v>2</v>
      </c>
      <c r="Y929" s="46">
        <v>2</v>
      </c>
      <c r="Z929" s="46">
        <v>15</v>
      </c>
      <c r="AA929" s="46">
        <v>1</v>
      </c>
      <c r="AB929" s="46">
        <v>0</v>
      </c>
      <c r="AC929" s="46">
        <v>2</v>
      </c>
      <c r="AD929" s="46">
        <v>1</v>
      </c>
      <c r="AE929" s="46">
        <v>2</v>
      </c>
      <c r="AF929" s="46">
        <v>0</v>
      </c>
      <c r="AG929" s="46">
        <v>0</v>
      </c>
      <c r="AH929" s="46">
        <v>1</v>
      </c>
      <c r="AI929" s="46">
        <v>1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</row>
    <row r="930" spans="1:40">
      <c r="A930">
        <v>919</v>
      </c>
      <c r="B930" s="100">
        <v>0.63749999999999996</v>
      </c>
      <c r="C930">
        <f t="shared" ca="1" si="42"/>
        <v>0</v>
      </c>
      <c r="D930">
        <f t="shared" si="43"/>
        <v>52</v>
      </c>
      <c r="E930">
        <f>IF(appliances!$D$46="YES",light_sim_data!B930,0)</f>
        <v>0</v>
      </c>
      <c r="F930">
        <f t="shared" si="44"/>
        <v>52</v>
      </c>
      <c r="H930" s="46">
        <v>0</v>
      </c>
      <c r="I930" s="46">
        <v>0</v>
      </c>
      <c r="J930" s="46">
        <v>0</v>
      </c>
      <c r="K930" s="46">
        <v>0</v>
      </c>
      <c r="L930" s="46">
        <v>1</v>
      </c>
      <c r="M930" s="46">
        <v>2</v>
      </c>
      <c r="N930" s="46">
        <v>2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0</v>
      </c>
      <c r="U930" s="46">
        <v>4</v>
      </c>
      <c r="V930" s="46">
        <v>3</v>
      </c>
      <c r="W930" s="46">
        <v>3</v>
      </c>
      <c r="X930" s="46">
        <v>2</v>
      </c>
      <c r="Y930" s="46">
        <v>2</v>
      </c>
      <c r="Z930" s="46">
        <v>15</v>
      </c>
      <c r="AA930" s="46">
        <v>1</v>
      </c>
      <c r="AB930" s="46">
        <v>0</v>
      </c>
      <c r="AC930" s="46">
        <v>2</v>
      </c>
      <c r="AD930" s="46">
        <v>1</v>
      </c>
      <c r="AE930" s="46">
        <v>2</v>
      </c>
      <c r="AF930" s="46">
        <v>0</v>
      </c>
      <c r="AG930" s="46">
        <v>0</v>
      </c>
      <c r="AH930" s="46">
        <v>1</v>
      </c>
      <c r="AI930" s="46">
        <v>1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</row>
    <row r="931" spans="1:40">
      <c r="A931">
        <v>920</v>
      </c>
      <c r="B931" s="100">
        <v>0.63819444444444495</v>
      </c>
      <c r="C931">
        <f t="shared" ca="1" si="42"/>
        <v>0</v>
      </c>
      <c r="D931">
        <f t="shared" si="43"/>
        <v>52</v>
      </c>
      <c r="E931">
        <f>IF(appliances!$D$46="YES",light_sim_data!B931,0)</f>
        <v>0</v>
      </c>
      <c r="F931">
        <f t="shared" si="44"/>
        <v>52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2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0</v>
      </c>
      <c r="U931" s="46">
        <v>4</v>
      </c>
      <c r="V931" s="46">
        <v>3</v>
      </c>
      <c r="W931" s="46">
        <v>3</v>
      </c>
      <c r="X931" s="46">
        <v>2</v>
      </c>
      <c r="Y931" s="46">
        <v>2</v>
      </c>
      <c r="Z931" s="46">
        <v>15</v>
      </c>
      <c r="AA931" s="46">
        <v>1</v>
      </c>
      <c r="AB931" s="46">
        <v>0</v>
      </c>
      <c r="AC931" s="46">
        <v>2</v>
      </c>
      <c r="AD931" s="46">
        <v>1</v>
      </c>
      <c r="AE931" s="46">
        <v>2</v>
      </c>
      <c r="AF931" s="46">
        <v>0</v>
      </c>
      <c r="AG931" s="46">
        <v>0</v>
      </c>
      <c r="AH931" s="46">
        <v>1</v>
      </c>
      <c r="AI931" s="46">
        <v>1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</row>
    <row r="932" spans="1:40">
      <c r="A932">
        <v>921</v>
      </c>
      <c r="B932" s="100">
        <v>0.63888888888888895</v>
      </c>
      <c r="C932">
        <f t="shared" ca="1" si="42"/>
        <v>0</v>
      </c>
      <c r="D932">
        <f t="shared" si="43"/>
        <v>52</v>
      </c>
      <c r="E932">
        <f>IF(appliances!$D$46="YES",light_sim_data!B932,0)</f>
        <v>0</v>
      </c>
      <c r="F932">
        <f t="shared" si="44"/>
        <v>52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2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0</v>
      </c>
      <c r="U932" s="46">
        <v>4</v>
      </c>
      <c r="V932" s="46">
        <v>3</v>
      </c>
      <c r="W932" s="46">
        <v>3</v>
      </c>
      <c r="X932" s="46">
        <v>2</v>
      </c>
      <c r="Y932" s="46">
        <v>2</v>
      </c>
      <c r="Z932" s="46">
        <v>15</v>
      </c>
      <c r="AA932" s="46">
        <v>1</v>
      </c>
      <c r="AB932" s="46">
        <v>0</v>
      </c>
      <c r="AC932" s="46">
        <v>2</v>
      </c>
      <c r="AD932" s="46">
        <v>1</v>
      </c>
      <c r="AE932" s="46">
        <v>2</v>
      </c>
      <c r="AF932" s="46">
        <v>0</v>
      </c>
      <c r="AG932" s="46">
        <v>0</v>
      </c>
      <c r="AH932" s="46">
        <v>1</v>
      </c>
      <c r="AI932" s="46">
        <v>1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</row>
    <row r="933" spans="1:40">
      <c r="A933">
        <v>922</v>
      </c>
      <c r="B933" s="100">
        <v>0.63958333333333295</v>
      </c>
      <c r="C933">
        <f t="shared" ca="1" si="42"/>
        <v>0</v>
      </c>
      <c r="D933">
        <f t="shared" si="43"/>
        <v>52</v>
      </c>
      <c r="E933">
        <f>IF(appliances!$D$46="YES",light_sim_data!B933,0)</f>
        <v>0</v>
      </c>
      <c r="F933">
        <f t="shared" si="44"/>
        <v>52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2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0</v>
      </c>
      <c r="U933" s="46">
        <v>4</v>
      </c>
      <c r="V933" s="46">
        <v>3</v>
      </c>
      <c r="W933" s="46">
        <v>3</v>
      </c>
      <c r="X933" s="46">
        <v>2</v>
      </c>
      <c r="Y933" s="46">
        <v>2</v>
      </c>
      <c r="Z933" s="46">
        <v>15</v>
      </c>
      <c r="AA933" s="46">
        <v>1</v>
      </c>
      <c r="AB933" s="46">
        <v>0</v>
      </c>
      <c r="AC933" s="46">
        <v>2</v>
      </c>
      <c r="AD933" s="46">
        <v>1</v>
      </c>
      <c r="AE933" s="46">
        <v>2</v>
      </c>
      <c r="AF933" s="46">
        <v>0</v>
      </c>
      <c r="AG933" s="46">
        <v>0</v>
      </c>
      <c r="AH933" s="46">
        <v>1</v>
      </c>
      <c r="AI933" s="46">
        <v>1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</row>
    <row r="934" spans="1:40">
      <c r="A934">
        <v>923</v>
      </c>
      <c r="B934" s="100">
        <v>0.64027777777777795</v>
      </c>
      <c r="C934">
        <f t="shared" ca="1" si="42"/>
        <v>0</v>
      </c>
      <c r="D934">
        <f t="shared" si="43"/>
        <v>52</v>
      </c>
      <c r="E934">
        <f>IF(appliances!$D$46="YES",light_sim_data!B934,0)</f>
        <v>0</v>
      </c>
      <c r="F934">
        <f t="shared" si="44"/>
        <v>52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2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0</v>
      </c>
      <c r="U934" s="46">
        <v>4</v>
      </c>
      <c r="V934" s="46">
        <v>3</v>
      </c>
      <c r="W934" s="46">
        <v>3</v>
      </c>
      <c r="X934" s="46">
        <v>2</v>
      </c>
      <c r="Y934" s="46">
        <v>2</v>
      </c>
      <c r="Z934" s="46">
        <v>15</v>
      </c>
      <c r="AA934" s="46">
        <v>1</v>
      </c>
      <c r="AB934" s="46">
        <v>0</v>
      </c>
      <c r="AC934" s="46">
        <v>2</v>
      </c>
      <c r="AD934" s="46">
        <v>1</v>
      </c>
      <c r="AE934" s="46">
        <v>2</v>
      </c>
      <c r="AF934" s="46">
        <v>0</v>
      </c>
      <c r="AG934" s="46">
        <v>0</v>
      </c>
      <c r="AH934" s="46">
        <v>1</v>
      </c>
      <c r="AI934" s="46">
        <v>1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</row>
    <row r="935" spans="1:40">
      <c r="A935">
        <v>924</v>
      </c>
      <c r="B935" s="100">
        <v>0.64097222222222205</v>
      </c>
      <c r="C935">
        <f t="shared" ca="1" si="42"/>
        <v>0</v>
      </c>
      <c r="D935">
        <f t="shared" si="43"/>
        <v>52</v>
      </c>
      <c r="E935">
        <f>IF(appliances!$D$46="YES",light_sim_data!B935,0)</f>
        <v>0</v>
      </c>
      <c r="F935">
        <f t="shared" si="44"/>
        <v>52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2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0</v>
      </c>
      <c r="U935" s="46">
        <v>4</v>
      </c>
      <c r="V935" s="46">
        <v>3</v>
      </c>
      <c r="W935" s="46">
        <v>3</v>
      </c>
      <c r="X935" s="46">
        <v>2</v>
      </c>
      <c r="Y935" s="46">
        <v>2</v>
      </c>
      <c r="Z935" s="46">
        <v>15</v>
      </c>
      <c r="AA935" s="46">
        <v>1</v>
      </c>
      <c r="AB935" s="46">
        <v>0</v>
      </c>
      <c r="AC935" s="46">
        <v>2</v>
      </c>
      <c r="AD935" s="46">
        <v>1</v>
      </c>
      <c r="AE935" s="46">
        <v>2</v>
      </c>
      <c r="AF935" s="46">
        <v>0</v>
      </c>
      <c r="AG935" s="46">
        <v>0</v>
      </c>
      <c r="AH935" s="46">
        <v>1</v>
      </c>
      <c r="AI935" s="46">
        <v>1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</row>
    <row r="936" spans="1:40">
      <c r="A936">
        <v>925</v>
      </c>
      <c r="B936" s="100">
        <v>0.64166666666666705</v>
      </c>
      <c r="C936">
        <f t="shared" ca="1" si="42"/>
        <v>0</v>
      </c>
      <c r="D936">
        <f t="shared" si="43"/>
        <v>52</v>
      </c>
      <c r="E936">
        <f>IF(appliances!$D$46="YES",light_sim_data!B936,0)</f>
        <v>0</v>
      </c>
      <c r="F936">
        <f t="shared" si="44"/>
        <v>52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2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0</v>
      </c>
      <c r="U936" s="46">
        <v>4</v>
      </c>
      <c r="V936" s="46">
        <v>3</v>
      </c>
      <c r="W936" s="46">
        <v>3</v>
      </c>
      <c r="X936" s="46">
        <v>2</v>
      </c>
      <c r="Y936" s="46">
        <v>2</v>
      </c>
      <c r="Z936" s="46">
        <v>15</v>
      </c>
      <c r="AA936" s="46">
        <v>1</v>
      </c>
      <c r="AB936" s="46">
        <v>0</v>
      </c>
      <c r="AC936" s="46">
        <v>2</v>
      </c>
      <c r="AD936" s="46">
        <v>1</v>
      </c>
      <c r="AE936" s="46">
        <v>2</v>
      </c>
      <c r="AF936" s="46">
        <v>0</v>
      </c>
      <c r="AG936" s="46">
        <v>0</v>
      </c>
      <c r="AH936" s="46">
        <v>1</v>
      </c>
      <c r="AI936" s="46">
        <v>1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</row>
    <row r="937" spans="1:40">
      <c r="A937">
        <v>926</v>
      </c>
      <c r="B937" s="100">
        <v>0.64236111111111105</v>
      </c>
      <c r="C937">
        <f t="shared" ca="1" si="42"/>
        <v>0</v>
      </c>
      <c r="D937">
        <f t="shared" si="43"/>
        <v>52</v>
      </c>
      <c r="E937">
        <f>IF(appliances!$D$46="YES",light_sim_data!B937,0)</f>
        <v>0</v>
      </c>
      <c r="F937">
        <f t="shared" si="44"/>
        <v>52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2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0</v>
      </c>
      <c r="U937" s="46">
        <v>4</v>
      </c>
      <c r="V937" s="46">
        <v>3</v>
      </c>
      <c r="W937" s="46">
        <v>3</v>
      </c>
      <c r="X937" s="46">
        <v>2</v>
      </c>
      <c r="Y937" s="46">
        <v>2</v>
      </c>
      <c r="Z937" s="46">
        <v>15</v>
      </c>
      <c r="AA937" s="46">
        <v>1</v>
      </c>
      <c r="AB937" s="46">
        <v>0</v>
      </c>
      <c r="AC937" s="46">
        <v>2</v>
      </c>
      <c r="AD937" s="46">
        <v>1</v>
      </c>
      <c r="AE937" s="46">
        <v>2</v>
      </c>
      <c r="AF937" s="46">
        <v>0</v>
      </c>
      <c r="AG937" s="46">
        <v>0</v>
      </c>
      <c r="AH937" s="46">
        <v>1</v>
      </c>
      <c r="AI937" s="46">
        <v>1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</row>
    <row r="938" spans="1:40">
      <c r="A938">
        <v>927</v>
      </c>
      <c r="B938" s="100">
        <v>0.64305555555555605</v>
      </c>
      <c r="C938">
        <f t="shared" ca="1" si="42"/>
        <v>0</v>
      </c>
      <c r="D938">
        <f t="shared" si="43"/>
        <v>52</v>
      </c>
      <c r="E938">
        <f>IF(appliances!$D$46="YES",light_sim_data!B938,0)</f>
        <v>0</v>
      </c>
      <c r="F938">
        <f t="shared" si="44"/>
        <v>52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2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0</v>
      </c>
      <c r="U938" s="46">
        <v>4</v>
      </c>
      <c r="V938" s="46">
        <v>3</v>
      </c>
      <c r="W938" s="46">
        <v>3</v>
      </c>
      <c r="X938" s="46">
        <v>2</v>
      </c>
      <c r="Y938" s="46">
        <v>2</v>
      </c>
      <c r="Z938" s="46">
        <v>15</v>
      </c>
      <c r="AA938" s="46">
        <v>1</v>
      </c>
      <c r="AB938" s="46">
        <v>0</v>
      </c>
      <c r="AC938" s="46">
        <v>2</v>
      </c>
      <c r="AD938" s="46">
        <v>1</v>
      </c>
      <c r="AE938" s="46">
        <v>2</v>
      </c>
      <c r="AF938" s="46">
        <v>0</v>
      </c>
      <c r="AG938" s="46">
        <v>0</v>
      </c>
      <c r="AH938" s="46">
        <v>1</v>
      </c>
      <c r="AI938" s="46">
        <v>1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</row>
    <row r="939" spans="1:40">
      <c r="A939">
        <v>928</v>
      </c>
      <c r="B939" s="100">
        <v>0.64375000000000004</v>
      </c>
      <c r="C939">
        <f t="shared" ca="1" si="42"/>
        <v>0</v>
      </c>
      <c r="D939">
        <f t="shared" si="43"/>
        <v>52</v>
      </c>
      <c r="E939">
        <f>IF(appliances!$D$46="YES",light_sim_data!B939,0)</f>
        <v>0</v>
      </c>
      <c r="F939">
        <f t="shared" si="44"/>
        <v>52</v>
      </c>
      <c r="H939" s="46">
        <v>0</v>
      </c>
      <c r="I939" s="46">
        <v>0</v>
      </c>
      <c r="J939" s="46">
        <v>0</v>
      </c>
      <c r="K939" s="46">
        <v>0</v>
      </c>
      <c r="L939" s="46">
        <v>1</v>
      </c>
      <c r="M939" s="46">
        <v>2</v>
      </c>
      <c r="N939" s="46">
        <v>2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0</v>
      </c>
      <c r="U939" s="46">
        <v>4</v>
      </c>
      <c r="V939" s="46">
        <v>3</v>
      </c>
      <c r="W939" s="46">
        <v>3</v>
      </c>
      <c r="X939" s="46">
        <v>2</v>
      </c>
      <c r="Y939" s="46">
        <v>2</v>
      </c>
      <c r="Z939" s="46">
        <v>15</v>
      </c>
      <c r="AA939" s="46">
        <v>1</v>
      </c>
      <c r="AB939" s="46">
        <v>0</v>
      </c>
      <c r="AC939" s="46">
        <v>2</v>
      </c>
      <c r="AD939" s="46">
        <v>1</v>
      </c>
      <c r="AE939" s="46">
        <v>2</v>
      </c>
      <c r="AF939" s="46">
        <v>0</v>
      </c>
      <c r="AG939" s="46">
        <v>0</v>
      </c>
      <c r="AH939" s="46">
        <v>1</v>
      </c>
      <c r="AI939" s="46">
        <v>1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</row>
    <row r="940" spans="1:40">
      <c r="A940">
        <v>929</v>
      </c>
      <c r="B940" s="100">
        <v>0.64444444444444404</v>
      </c>
      <c r="C940">
        <f t="shared" ca="1" si="42"/>
        <v>0</v>
      </c>
      <c r="D940">
        <f t="shared" si="43"/>
        <v>52</v>
      </c>
      <c r="E940">
        <f>IF(appliances!$D$46="YES",light_sim_data!B940,0)</f>
        <v>0</v>
      </c>
      <c r="F940">
        <f t="shared" si="44"/>
        <v>52</v>
      </c>
      <c r="H940" s="46">
        <v>0</v>
      </c>
      <c r="I940" s="46">
        <v>0</v>
      </c>
      <c r="J940" s="46">
        <v>0</v>
      </c>
      <c r="K940" s="46">
        <v>0</v>
      </c>
      <c r="L940" s="46">
        <v>1</v>
      </c>
      <c r="M940" s="46">
        <v>2</v>
      </c>
      <c r="N940" s="46">
        <v>2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0</v>
      </c>
      <c r="U940" s="46">
        <v>4</v>
      </c>
      <c r="V940" s="46">
        <v>3</v>
      </c>
      <c r="W940" s="46">
        <v>3</v>
      </c>
      <c r="X940" s="46">
        <v>2</v>
      </c>
      <c r="Y940" s="46">
        <v>2</v>
      </c>
      <c r="Z940" s="46">
        <v>15</v>
      </c>
      <c r="AA940" s="46">
        <v>1</v>
      </c>
      <c r="AB940" s="46">
        <v>0</v>
      </c>
      <c r="AC940" s="46">
        <v>2</v>
      </c>
      <c r="AD940" s="46">
        <v>1</v>
      </c>
      <c r="AE940" s="46">
        <v>2</v>
      </c>
      <c r="AF940" s="46">
        <v>0</v>
      </c>
      <c r="AG940" s="46">
        <v>0</v>
      </c>
      <c r="AH940" s="46">
        <v>1</v>
      </c>
      <c r="AI940" s="46">
        <v>1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</row>
    <row r="941" spans="1:40">
      <c r="A941">
        <v>930</v>
      </c>
      <c r="B941" s="100">
        <v>0.64513888888888904</v>
      </c>
      <c r="C941">
        <f t="shared" ca="1" si="42"/>
        <v>0</v>
      </c>
      <c r="D941">
        <f t="shared" si="43"/>
        <v>52</v>
      </c>
      <c r="E941">
        <f>IF(appliances!$D$46="YES",light_sim_data!B941,0)</f>
        <v>0</v>
      </c>
      <c r="F941">
        <f t="shared" si="44"/>
        <v>52</v>
      </c>
      <c r="H941" s="46">
        <v>0</v>
      </c>
      <c r="I941" s="46">
        <v>0</v>
      </c>
      <c r="J941" s="46">
        <v>0</v>
      </c>
      <c r="K941" s="46">
        <v>0</v>
      </c>
      <c r="L941" s="46">
        <v>1</v>
      </c>
      <c r="M941" s="46">
        <v>2</v>
      </c>
      <c r="N941" s="46">
        <v>2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0</v>
      </c>
      <c r="U941" s="46">
        <v>4</v>
      </c>
      <c r="V941" s="46">
        <v>3</v>
      </c>
      <c r="W941" s="46">
        <v>3</v>
      </c>
      <c r="X941" s="46">
        <v>2</v>
      </c>
      <c r="Y941" s="46">
        <v>2</v>
      </c>
      <c r="Z941" s="46">
        <v>15</v>
      </c>
      <c r="AA941" s="46">
        <v>1</v>
      </c>
      <c r="AB941" s="46">
        <v>0</v>
      </c>
      <c r="AC941" s="46">
        <v>2</v>
      </c>
      <c r="AD941" s="46">
        <v>1</v>
      </c>
      <c r="AE941" s="46">
        <v>2</v>
      </c>
      <c r="AF941" s="46">
        <v>0</v>
      </c>
      <c r="AG941" s="46">
        <v>0</v>
      </c>
      <c r="AH941" s="46">
        <v>1</v>
      </c>
      <c r="AI941" s="46">
        <v>1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</row>
    <row r="942" spans="1:40">
      <c r="A942">
        <v>931</v>
      </c>
      <c r="B942" s="100">
        <v>0.64583333333333304</v>
      </c>
      <c r="C942">
        <f t="shared" ca="1" si="42"/>
        <v>0</v>
      </c>
      <c r="D942">
        <f t="shared" si="43"/>
        <v>52</v>
      </c>
      <c r="E942">
        <f>IF(appliances!$D$46="YES",light_sim_data!B942,0)</f>
        <v>0</v>
      </c>
      <c r="F942">
        <f t="shared" si="44"/>
        <v>52</v>
      </c>
      <c r="H942" s="46">
        <v>0</v>
      </c>
      <c r="I942" s="46">
        <v>0</v>
      </c>
      <c r="J942" s="46">
        <v>0</v>
      </c>
      <c r="K942" s="46">
        <v>0</v>
      </c>
      <c r="L942" s="46">
        <v>1</v>
      </c>
      <c r="M942" s="46">
        <v>2</v>
      </c>
      <c r="N942" s="46">
        <v>2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0</v>
      </c>
      <c r="U942" s="46">
        <v>4</v>
      </c>
      <c r="V942" s="46">
        <v>3</v>
      </c>
      <c r="W942" s="46">
        <v>3</v>
      </c>
      <c r="X942" s="46">
        <v>2</v>
      </c>
      <c r="Y942" s="46">
        <v>2</v>
      </c>
      <c r="Z942" s="46">
        <v>15</v>
      </c>
      <c r="AA942" s="46">
        <v>1</v>
      </c>
      <c r="AB942" s="46">
        <v>0</v>
      </c>
      <c r="AC942" s="46">
        <v>2</v>
      </c>
      <c r="AD942" s="46">
        <v>1</v>
      </c>
      <c r="AE942" s="46">
        <v>2</v>
      </c>
      <c r="AF942" s="46">
        <v>0</v>
      </c>
      <c r="AG942" s="46">
        <v>0</v>
      </c>
      <c r="AH942" s="46">
        <v>1</v>
      </c>
      <c r="AI942" s="46">
        <v>1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</row>
    <row r="943" spans="1:40">
      <c r="A943">
        <v>932</v>
      </c>
      <c r="B943" s="100">
        <v>0.64652777777777803</v>
      </c>
      <c r="C943">
        <f t="shared" ca="1" si="42"/>
        <v>0</v>
      </c>
      <c r="D943">
        <f t="shared" si="43"/>
        <v>52</v>
      </c>
      <c r="E943">
        <f>IF(appliances!$D$46="YES",light_sim_data!B943,0)</f>
        <v>0</v>
      </c>
      <c r="F943">
        <f t="shared" si="44"/>
        <v>52</v>
      </c>
      <c r="H943" s="46">
        <v>0</v>
      </c>
      <c r="I943" s="46">
        <v>0</v>
      </c>
      <c r="J943" s="46">
        <v>0</v>
      </c>
      <c r="K943" s="46">
        <v>0</v>
      </c>
      <c r="L943" s="46">
        <v>1</v>
      </c>
      <c r="M943" s="46">
        <v>2</v>
      </c>
      <c r="N943" s="46">
        <v>2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0</v>
      </c>
      <c r="U943" s="46">
        <v>4</v>
      </c>
      <c r="V943" s="46">
        <v>3</v>
      </c>
      <c r="W943" s="46">
        <v>3</v>
      </c>
      <c r="X943" s="46">
        <v>2</v>
      </c>
      <c r="Y943" s="46">
        <v>2</v>
      </c>
      <c r="Z943" s="46">
        <v>15</v>
      </c>
      <c r="AA943" s="46">
        <v>1</v>
      </c>
      <c r="AB943" s="46">
        <v>0</v>
      </c>
      <c r="AC943" s="46">
        <v>2</v>
      </c>
      <c r="AD943" s="46">
        <v>1</v>
      </c>
      <c r="AE943" s="46">
        <v>2</v>
      </c>
      <c r="AF943" s="46">
        <v>0</v>
      </c>
      <c r="AG943" s="46">
        <v>0</v>
      </c>
      <c r="AH943" s="46">
        <v>1</v>
      </c>
      <c r="AI943" s="46">
        <v>1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</row>
    <row r="944" spans="1:40">
      <c r="A944">
        <v>933</v>
      </c>
      <c r="B944" s="100">
        <v>0.64722222222222203</v>
      </c>
      <c r="C944">
        <f t="shared" ca="1" si="42"/>
        <v>0</v>
      </c>
      <c r="D944">
        <f t="shared" si="43"/>
        <v>52</v>
      </c>
      <c r="E944">
        <f>IF(appliances!$D$46="YES",light_sim_data!B944,0)</f>
        <v>0</v>
      </c>
      <c r="F944">
        <f t="shared" si="44"/>
        <v>52</v>
      </c>
      <c r="H944" s="46">
        <v>0</v>
      </c>
      <c r="I944" s="46">
        <v>0</v>
      </c>
      <c r="J944" s="46">
        <v>0</v>
      </c>
      <c r="K944" s="46">
        <v>0</v>
      </c>
      <c r="L944" s="46">
        <v>1</v>
      </c>
      <c r="M944" s="46">
        <v>2</v>
      </c>
      <c r="N944" s="46">
        <v>2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0</v>
      </c>
      <c r="U944" s="46">
        <v>4</v>
      </c>
      <c r="V944" s="46">
        <v>3</v>
      </c>
      <c r="W944" s="46">
        <v>3</v>
      </c>
      <c r="X944" s="46">
        <v>2</v>
      </c>
      <c r="Y944" s="46">
        <v>2</v>
      </c>
      <c r="Z944" s="46">
        <v>15</v>
      </c>
      <c r="AA944" s="46">
        <v>1</v>
      </c>
      <c r="AB944" s="46">
        <v>0</v>
      </c>
      <c r="AC944" s="46">
        <v>2</v>
      </c>
      <c r="AD944" s="46">
        <v>1</v>
      </c>
      <c r="AE944" s="46">
        <v>2</v>
      </c>
      <c r="AF944" s="46">
        <v>0</v>
      </c>
      <c r="AG944" s="46">
        <v>0</v>
      </c>
      <c r="AH944" s="46">
        <v>1</v>
      </c>
      <c r="AI944" s="46">
        <v>1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</row>
    <row r="945" spans="1:40">
      <c r="A945">
        <v>934</v>
      </c>
      <c r="B945" s="100">
        <v>0.64791666666666703</v>
      </c>
      <c r="C945">
        <f t="shared" ca="1" si="42"/>
        <v>0</v>
      </c>
      <c r="D945">
        <f t="shared" si="43"/>
        <v>52</v>
      </c>
      <c r="E945">
        <f>IF(appliances!$D$46="YES",light_sim_data!B945,0)</f>
        <v>0</v>
      </c>
      <c r="F945">
        <f t="shared" si="44"/>
        <v>52</v>
      </c>
      <c r="H945" s="46">
        <v>0</v>
      </c>
      <c r="I945" s="46">
        <v>0</v>
      </c>
      <c r="J945" s="46">
        <v>0</v>
      </c>
      <c r="K945" s="46">
        <v>0</v>
      </c>
      <c r="L945" s="46">
        <v>1</v>
      </c>
      <c r="M945" s="46">
        <v>2</v>
      </c>
      <c r="N945" s="46">
        <v>2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0</v>
      </c>
      <c r="U945" s="46">
        <v>4</v>
      </c>
      <c r="V945" s="46">
        <v>3</v>
      </c>
      <c r="W945" s="46">
        <v>3</v>
      </c>
      <c r="X945" s="46">
        <v>2</v>
      </c>
      <c r="Y945" s="46">
        <v>2</v>
      </c>
      <c r="Z945" s="46">
        <v>15</v>
      </c>
      <c r="AA945" s="46">
        <v>1</v>
      </c>
      <c r="AB945" s="46">
        <v>0</v>
      </c>
      <c r="AC945" s="46">
        <v>2</v>
      </c>
      <c r="AD945" s="46">
        <v>1</v>
      </c>
      <c r="AE945" s="46">
        <v>2</v>
      </c>
      <c r="AF945" s="46">
        <v>0</v>
      </c>
      <c r="AG945" s="46">
        <v>0</v>
      </c>
      <c r="AH945" s="46">
        <v>1</v>
      </c>
      <c r="AI945" s="46">
        <v>1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</row>
    <row r="946" spans="1:40">
      <c r="A946">
        <v>935</v>
      </c>
      <c r="B946" s="100">
        <v>0.64861111111111103</v>
      </c>
      <c r="C946">
        <f t="shared" ca="1" si="42"/>
        <v>0</v>
      </c>
      <c r="D946">
        <f t="shared" si="43"/>
        <v>52</v>
      </c>
      <c r="E946">
        <f>IF(appliances!$D$46="YES",light_sim_data!B946,0)</f>
        <v>0</v>
      </c>
      <c r="F946">
        <f t="shared" si="44"/>
        <v>52</v>
      </c>
      <c r="H946" s="46">
        <v>0</v>
      </c>
      <c r="I946" s="46">
        <v>0</v>
      </c>
      <c r="J946" s="46">
        <v>0</v>
      </c>
      <c r="K946" s="46">
        <v>0</v>
      </c>
      <c r="L946" s="46">
        <v>1</v>
      </c>
      <c r="M946" s="46">
        <v>2</v>
      </c>
      <c r="N946" s="46">
        <v>2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0</v>
      </c>
      <c r="U946" s="46">
        <v>4</v>
      </c>
      <c r="V946" s="46">
        <v>3</v>
      </c>
      <c r="W946" s="46">
        <v>3</v>
      </c>
      <c r="X946" s="46">
        <v>2</v>
      </c>
      <c r="Y946" s="46">
        <v>2</v>
      </c>
      <c r="Z946" s="46">
        <v>15</v>
      </c>
      <c r="AA946" s="46">
        <v>1</v>
      </c>
      <c r="AB946" s="46">
        <v>0</v>
      </c>
      <c r="AC946" s="46">
        <v>2</v>
      </c>
      <c r="AD946" s="46">
        <v>1</v>
      </c>
      <c r="AE946" s="46">
        <v>2</v>
      </c>
      <c r="AF946" s="46">
        <v>0</v>
      </c>
      <c r="AG946" s="46">
        <v>0</v>
      </c>
      <c r="AH946" s="46">
        <v>1</v>
      </c>
      <c r="AI946" s="46">
        <v>1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</row>
    <row r="947" spans="1:40">
      <c r="A947">
        <v>936</v>
      </c>
      <c r="B947" s="100">
        <v>0.64930555555555602</v>
      </c>
      <c r="C947">
        <f t="shared" ca="1" si="42"/>
        <v>0</v>
      </c>
      <c r="D947">
        <f t="shared" si="43"/>
        <v>52</v>
      </c>
      <c r="E947">
        <f>IF(appliances!$D$46="YES",light_sim_data!B947,0)</f>
        <v>0</v>
      </c>
      <c r="F947">
        <f t="shared" si="44"/>
        <v>52</v>
      </c>
      <c r="H947" s="46">
        <v>0</v>
      </c>
      <c r="I947" s="46">
        <v>0</v>
      </c>
      <c r="J947" s="46">
        <v>0</v>
      </c>
      <c r="K947" s="46">
        <v>0</v>
      </c>
      <c r="L947" s="46">
        <v>1</v>
      </c>
      <c r="M947" s="46">
        <v>2</v>
      </c>
      <c r="N947" s="46">
        <v>2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0</v>
      </c>
      <c r="U947" s="46">
        <v>4</v>
      </c>
      <c r="V947" s="46">
        <v>3</v>
      </c>
      <c r="W947" s="46">
        <v>3</v>
      </c>
      <c r="X947" s="46">
        <v>2</v>
      </c>
      <c r="Y947" s="46">
        <v>2</v>
      </c>
      <c r="Z947" s="46">
        <v>15</v>
      </c>
      <c r="AA947" s="46">
        <v>1</v>
      </c>
      <c r="AB947" s="46">
        <v>0</v>
      </c>
      <c r="AC947" s="46">
        <v>2</v>
      </c>
      <c r="AD947" s="46">
        <v>1</v>
      </c>
      <c r="AE947" s="46">
        <v>2</v>
      </c>
      <c r="AF947" s="46">
        <v>0</v>
      </c>
      <c r="AG947" s="46">
        <v>0</v>
      </c>
      <c r="AH947" s="46">
        <v>1</v>
      </c>
      <c r="AI947" s="46">
        <v>1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</row>
    <row r="948" spans="1:40">
      <c r="A948">
        <v>937</v>
      </c>
      <c r="B948" s="100">
        <v>0.65</v>
      </c>
      <c r="C948">
        <f t="shared" ca="1" si="42"/>
        <v>0</v>
      </c>
      <c r="D948">
        <f t="shared" si="43"/>
        <v>52</v>
      </c>
      <c r="E948">
        <f>IF(appliances!$D$46="YES",light_sim_data!B948,0)</f>
        <v>0</v>
      </c>
      <c r="F948">
        <f t="shared" si="44"/>
        <v>52</v>
      </c>
      <c r="H948" s="46">
        <v>0</v>
      </c>
      <c r="I948" s="46">
        <v>0</v>
      </c>
      <c r="J948" s="46">
        <v>0</v>
      </c>
      <c r="K948" s="46">
        <v>0</v>
      </c>
      <c r="L948" s="46">
        <v>1</v>
      </c>
      <c r="M948" s="46">
        <v>2</v>
      </c>
      <c r="N948" s="46">
        <v>2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0</v>
      </c>
      <c r="U948" s="46">
        <v>4</v>
      </c>
      <c r="V948" s="46">
        <v>3</v>
      </c>
      <c r="W948" s="46">
        <v>3</v>
      </c>
      <c r="X948" s="46">
        <v>2</v>
      </c>
      <c r="Y948" s="46">
        <v>2</v>
      </c>
      <c r="Z948" s="46">
        <v>15</v>
      </c>
      <c r="AA948" s="46">
        <v>1</v>
      </c>
      <c r="AB948" s="46">
        <v>0</v>
      </c>
      <c r="AC948" s="46">
        <v>2</v>
      </c>
      <c r="AD948" s="46">
        <v>1</v>
      </c>
      <c r="AE948" s="46">
        <v>2</v>
      </c>
      <c r="AF948" s="46">
        <v>0</v>
      </c>
      <c r="AG948" s="46">
        <v>0</v>
      </c>
      <c r="AH948" s="46">
        <v>1</v>
      </c>
      <c r="AI948" s="46">
        <v>1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</row>
    <row r="949" spans="1:40">
      <c r="A949">
        <v>938</v>
      </c>
      <c r="B949" s="100">
        <v>0.65069444444444402</v>
      </c>
      <c r="C949">
        <f t="shared" ca="1" si="42"/>
        <v>0</v>
      </c>
      <c r="D949">
        <f t="shared" si="43"/>
        <v>52</v>
      </c>
      <c r="E949">
        <f>IF(appliances!$D$46="YES",light_sim_data!B949,0)</f>
        <v>0</v>
      </c>
      <c r="F949">
        <f t="shared" si="44"/>
        <v>52</v>
      </c>
      <c r="H949" s="46">
        <v>0</v>
      </c>
      <c r="I949" s="46">
        <v>0</v>
      </c>
      <c r="J949" s="46">
        <v>0</v>
      </c>
      <c r="K949" s="46">
        <v>0</v>
      </c>
      <c r="L949" s="46">
        <v>1</v>
      </c>
      <c r="M949" s="46">
        <v>2</v>
      </c>
      <c r="N949" s="46">
        <v>2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0</v>
      </c>
      <c r="U949" s="46">
        <v>4</v>
      </c>
      <c r="V949" s="46">
        <v>3</v>
      </c>
      <c r="W949" s="46">
        <v>3</v>
      </c>
      <c r="X949" s="46">
        <v>2</v>
      </c>
      <c r="Y949" s="46">
        <v>2</v>
      </c>
      <c r="Z949" s="46">
        <v>15</v>
      </c>
      <c r="AA949" s="46">
        <v>1</v>
      </c>
      <c r="AB949" s="46">
        <v>0</v>
      </c>
      <c r="AC949" s="46">
        <v>2</v>
      </c>
      <c r="AD949" s="46">
        <v>1</v>
      </c>
      <c r="AE949" s="46">
        <v>2</v>
      </c>
      <c r="AF949" s="46">
        <v>0</v>
      </c>
      <c r="AG949" s="46">
        <v>0</v>
      </c>
      <c r="AH949" s="46">
        <v>1</v>
      </c>
      <c r="AI949" s="46">
        <v>1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</row>
    <row r="950" spans="1:40">
      <c r="A950">
        <v>939</v>
      </c>
      <c r="B950" s="100">
        <v>0.65138888888888902</v>
      </c>
      <c r="C950">
        <f t="shared" ca="1" si="42"/>
        <v>0</v>
      </c>
      <c r="D950">
        <f t="shared" si="43"/>
        <v>52</v>
      </c>
      <c r="E950">
        <f>IF(appliances!$D$46="YES",light_sim_data!B950,0)</f>
        <v>0</v>
      </c>
      <c r="F950">
        <f t="shared" si="44"/>
        <v>52</v>
      </c>
      <c r="H950" s="46">
        <v>0</v>
      </c>
      <c r="I950" s="46">
        <v>0</v>
      </c>
      <c r="J950" s="46">
        <v>0</v>
      </c>
      <c r="K950" s="46">
        <v>0</v>
      </c>
      <c r="L950" s="46">
        <v>1</v>
      </c>
      <c r="M950" s="46">
        <v>2</v>
      </c>
      <c r="N950" s="46">
        <v>2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0</v>
      </c>
      <c r="U950" s="46">
        <v>4</v>
      </c>
      <c r="V950" s="46">
        <v>3</v>
      </c>
      <c r="W950" s="46">
        <v>3</v>
      </c>
      <c r="X950" s="46">
        <v>2</v>
      </c>
      <c r="Y950" s="46">
        <v>2</v>
      </c>
      <c r="Z950" s="46">
        <v>15</v>
      </c>
      <c r="AA950" s="46">
        <v>1</v>
      </c>
      <c r="AB950" s="46">
        <v>0</v>
      </c>
      <c r="AC950" s="46">
        <v>2</v>
      </c>
      <c r="AD950" s="46">
        <v>1</v>
      </c>
      <c r="AE950" s="46">
        <v>2</v>
      </c>
      <c r="AF950" s="46">
        <v>0</v>
      </c>
      <c r="AG950" s="46">
        <v>0</v>
      </c>
      <c r="AH950" s="46">
        <v>1</v>
      </c>
      <c r="AI950" s="46">
        <v>1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</row>
    <row r="951" spans="1:40">
      <c r="A951">
        <v>940</v>
      </c>
      <c r="B951" s="100">
        <v>0.65208333333333302</v>
      </c>
      <c r="C951">
        <f t="shared" ca="1" si="42"/>
        <v>0</v>
      </c>
      <c r="D951">
        <f t="shared" si="43"/>
        <v>52</v>
      </c>
      <c r="E951">
        <f>IF(appliances!$D$46="YES",light_sim_data!B951,0)</f>
        <v>0</v>
      </c>
      <c r="F951">
        <f t="shared" si="44"/>
        <v>52</v>
      </c>
      <c r="H951" s="46">
        <v>0</v>
      </c>
      <c r="I951" s="46">
        <v>0</v>
      </c>
      <c r="J951" s="46">
        <v>0</v>
      </c>
      <c r="K951" s="46">
        <v>0</v>
      </c>
      <c r="L951" s="46">
        <v>1</v>
      </c>
      <c r="M951" s="46">
        <v>2</v>
      </c>
      <c r="N951" s="46">
        <v>2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0</v>
      </c>
      <c r="U951" s="46">
        <v>4</v>
      </c>
      <c r="V951" s="46">
        <v>3</v>
      </c>
      <c r="W951" s="46">
        <v>3</v>
      </c>
      <c r="X951" s="46">
        <v>2</v>
      </c>
      <c r="Y951" s="46">
        <v>2</v>
      </c>
      <c r="Z951" s="46">
        <v>15</v>
      </c>
      <c r="AA951" s="46">
        <v>1</v>
      </c>
      <c r="AB951" s="46">
        <v>0</v>
      </c>
      <c r="AC951" s="46">
        <v>2</v>
      </c>
      <c r="AD951" s="46">
        <v>1</v>
      </c>
      <c r="AE951" s="46">
        <v>2</v>
      </c>
      <c r="AF951" s="46">
        <v>0</v>
      </c>
      <c r="AG951" s="46">
        <v>0</v>
      </c>
      <c r="AH951" s="46">
        <v>1</v>
      </c>
      <c r="AI951" s="46">
        <v>1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</row>
    <row r="952" spans="1:40">
      <c r="A952">
        <v>941</v>
      </c>
      <c r="B952" s="100">
        <v>0.65277777777777801</v>
      </c>
      <c r="C952">
        <f t="shared" ca="1" si="42"/>
        <v>0</v>
      </c>
      <c r="D952">
        <f t="shared" si="43"/>
        <v>52</v>
      </c>
      <c r="E952">
        <f>IF(appliances!$D$46="YES",light_sim_data!B952,0)</f>
        <v>0</v>
      </c>
      <c r="F952">
        <f t="shared" si="44"/>
        <v>52</v>
      </c>
      <c r="H952" s="46">
        <v>0</v>
      </c>
      <c r="I952" s="46">
        <v>0</v>
      </c>
      <c r="J952" s="46">
        <v>0</v>
      </c>
      <c r="K952" s="46">
        <v>0</v>
      </c>
      <c r="L952" s="46">
        <v>1</v>
      </c>
      <c r="M952" s="46">
        <v>2</v>
      </c>
      <c r="N952" s="46">
        <v>2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0</v>
      </c>
      <c r="U952" s="46">
        <v>4</v>
      </c>
      <c r="V952" s="46">
        <v>3</v>
      </c>
      <c r="W952" s="46">
        <v>3</v>
      </c>
      <c r="X952" s="46">
        <v>2</v>
      </c>
      <c r="Y952" s="46">
        <v>2</v>
      </c>
      <c r="Z952" s="46">
        <v>15</v>
      </c>
      <c r="AA952" s="46">
        <v>1</v>
      </c>
      <c r="AB952" s="46">
        <v>0</v>
      </c>
      <c r="AC952" s="46">
        <v>2</v>
      </c>
      <c r="AD952" s="46">
        <v>1</v>
      </c>
      <c r="AE952" s="46">
        <v>2</v>
      </c>
      <c r="AF952" s="46">
        <v>0</v>
      </c>
      <c r="AG952" s="46">
        <v>0</v>
      </c>
      <c r="AH952" s="46">
        <v>1</v>
      </c>
      <c r="AI952" s="46">
        <v>1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</row>
    <row r="953" spans="1:40">
      <c r="A953">
        <v>942</v>
      </c>
      <c r="B953" s="100">
        <v>0.65347222222222201</v>
      </c>
      <c r="C953">
        <f t="shared" ca="1" si="42"/>
        <v>0</v>
      </c>
      <c r="D953">
        <f t="shared" si="43"/>
        <v>52</v>
      </c>
      <c r="E953">
        <f>IF(appliances!$D$46="YES",light_sim_data!B953,0)</f>
        <v>0</v>
      </c>
      <c r="F953">
        <f t="shared" si="44"/>
        <v>52</v>
      </c>
      <c r="H953" s="46">
        <v>0</v>
      </c>
      <c r="I953" s="46">
        <v>0</v>
      </c>
      <c r="J953" s="46">
        <v>0</v>
      </c>
      <c r="K953" s="46">
        <v>0</v>
      </c>
      <c r="L953" s="46">
        <v>1</v>
      </c>
      <c r="M953" s="46">
        <v>2</v>
      </c>
      <c r="N953" s="46">
        <v>2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0</v>
      </c>
      <c r="U953" s="46">
        <v>4</v>
      </c>
      <c r="V953" s="46">
        <v>3</v>
      </c>
      <c r="W953" s="46">
        <v>3</v>
      </c>
      <c r="X953" s="46">
        <v>2</v>
      </c>
      <c r="Y953" s="46">
        <v>2</v>
      </c>
      <c r="Z953" s="46">
        <v>15</v>
      </c>
      <c r="AA953" s="46">
        <v>1</v>
      </c>
      <c r="AB953" s="46">
        <v>0</v>
      </c>
      <c r="AC953" s="46">
        <v>2</v>
      </c>
      <c r="AD953" s="46">
        <v>1</v>
      </c>
      <c r="AE953" s="46">
        <v>2</v>
      </c>
      <c r="AF953" s="46">
        <v>0</v>
      </c>
      <c r="AG953" s="46">
        <v>0</v>
      </c>
      <c r="AH953" s="46">
        <v>1</v>
      </c>
      <c r="AI953" s="46">
        <v>1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</row>
    <row r="954" spans="1:40">
      <c r="A954">
        <v>943</v>
      </c>
      <c r="B954" s="100">
        <v>0.65416666666666701</v>
      </c>
      <c r="C954">
        <f t="shared" ca="1" si="42"/>
        <v>0</v>
      </c>
      <c r="D954">
        <f t="shared" si="43"/>
        <v>52</v>
      </c>
      <c r="E954">
        <f>IF(appliances!$D$46="YES",light_sim_data!B954,0)</f>
        <v>0</v>
      </c>
      <c r="F954">
        <f t="shared" si="44"/>
        <v>52</v>
      </c>
      <c r="H954" s="46">
        <v>0</v>
      </c>
      <c r="I954" s="46">
        <v>0</v>
      </c>
      <c r="J954" s="46">
        <v>0</v>
      </c>
      <c r="K954" s="46">
        <v>0</v>
      </c>
      <c r="L954" s="46">
        <v>1</v>
      </c>
      <c r="M954" s="46">
        <v>2</v>
      </c>
      <c r="N954" s="46">
        <v>2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0</v>
      </c>
      <c r="U954" s="46">
        <v>4</v>
      </c>
      <c r="V954" s="46">
        <v>3</v>
      </c>
      <c r="W954" s="46">
        <v>3</v>
      </c>
      <c r="X954" s="46">
        <v>2</v>
      </c>
      <c r="Y954" s="46">
        <v>2</v>
      </c>
      <c r="Z954" s="46">
        <v>15</v>
      </c>
      <c r="AA954" s="46">
        <v>1</v>
      </c>
      <c r="AB954" s="46">
        <v>0</v>
      </c>
      <c r="AC954" s="46">
        <v>2</v>
      </c>
      <c r="AD954" s="46">
        <v>1</v>
      </c>
      <c r="AE954" s="46">
        <v>2</v>
      </c>
      <c r="AF954" s="46">
        <v>0</v>
      </c>
      <c r="AG954" s="46">
        <v>0</v>
      </c>
      <c r="AH954" s="46">
        <v>1</v>
      </c>
      <c r="AI954" s="46">
        <v>1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</row>
    <row r="955" spans="1:40">
      <c r="A955">
        <v>944</v>
      </c>
      <c r="B955" s="100">
        <v>0.65486111111111101</v>
      </c>
      <c r="C955">
        <f t="shared" ca="1" si="42"/>
        <v>0</v>
      </c>
      <c r="D955">
        <f t="shared" si="43"/>
        <v>52</v>
      </c>
      <c r="E955">
        <f>IF(appliances!$D$46="YES",light_sim_data!B955,0)</f>
        <v>0</v>
      </c>
      <c r="F955">
        <f t="shared" si="44"/>
        <v>52</v>
      </c>
      <c r="H955" s="46">
        <v>0</v>
      </c>
      <c r="I955" s="46">
        <v>0</v>
      </c>
      <c r="J955" s="46">
        <v>0</v>
      </c>
      <c r="K955" s="46">
        <v>0</v>
      </c>
      <c r="L955" s="46">
        <v>1</v>
      </c>
      <c r="M955" s="46">
        <v>2</v>
      </c>
      <c r="N955" s="46">
        <v>2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0</v>
      </c>
      <c r="U955" s="46">
        <v>4</v>
      </c>
      <c r="V955" s="46">
        <v>3</v>
      </c>
      <c r="W955" s="46">
        <v>3</v>
      </c>
      <c r="X955" s="46">
        <v>2</v>
      </c>
      <c r="Y955" s="46">
        <v>2</v>
      </c>
      <c r="Z955" s="46">
        <v>15</v>
      </c>
      <c r="AA955" s="46">
        <v>1</v>
      </c>
      <c r="AB955" s="46">
        <v>0</v>
      </c>
      <c r="AC955" s="46">
        <v>2</v>
      </c>
      <c r="AD955" s="46">
        <v>1</v>
      </c>
      <c r="AE955" s="46">
        <v>2</v>
      </c>
      <c r="AF955" s="46">
        <v>0</v>
      </c>
      <c r="AG955" s="46">
        <v>0</v>
      </c>
      <c r="AH955" s="46">
        <v>1</v>
      </c>
      <c r="AI955" s="46">
        <v>1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</row>
    <row r="956" spans="1:40">
      <c r="A956">
        <v>945</v>
      </c>
      <c r="B956" s="100">
        <v>0.655555555555556</v>
      </c>
      <c r="C956">
        <f t="shared" ca="1" si="42"/>
        <v>0</v>
      </c>
      <c r="D956">
        <f t="shared" si="43"/>
        <v>52</v>
      </c>
      <c r="E956">
        <f>IF(appliances!$D$46="YES",light_sim_data!B956,0)</f>
        <v>0</v>
      </c>
      <c r="F956">
        <f t="shared" si="44"/>
        <v>52</v>
      </c>
      <c r="H956" s="46">
        <v>0</v>
      </c>
      <c r="I956" s="46">
        <v>0</v>
      </c>
      <c r="J956" s="46">
        <v>0</v>
      </c>
      <c r="K956" s="46">
        <v>0</v>
      </c>
      <c r="L956" s="46">
        <v>1</v>
      </c>
      <c r="M956" s="46">
        <v>2</v>
      </c>
      <c r="N956" s="46">
        <v>2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0</v>
      </c>
      <c r="U956" s="46">
        <v>4</v>
      </c>
      <c r="V956" s="46">
        <v>3</v>
      </c>
      <c r="W956" s="46">
        <v>3</v>
      </c>
      <c r="X956" s="46">
        <v>2</v>
      </c>
      <c r="Y956" s="46">
        <v>2</v>
      </c>
      <c r="Z956" s="46">
        <v>15</v>
      </c>
      <c r="AA956" s="46">
        <v>1</v>
      </c>
      <c r="AB956" s="46">
        <v>0</v>
      </c>
      <c r="AC956" s="46">
        <v>2</v>
      </c>
      <c r="AD956" s="46">
        <v>1</v>
      </c>
      <c r="AE956" s="46">
        <v>2</v>
      </c>
      <c r="AF956" s="46">
        <v>0</v>
      </c>
      <c r="AG956" s="46">
        <v>0</v>
      </c>
      <c r="AH956" s="46">
        <v>1</v>
      </c>
      <c r="AI956" s="46">
        <v>1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</row>
    <row r="957" spans="1:40">
      <c r="A957">
        <v>946</v>
      </c>
      <c r="B957" s="100">
        <v>0.65625</v>
      </c>
      <c r="C957">
        <f t="shared" ca="1" si="42"/>
        <v>0</v>
      </c>
      <c r="D957">
        <f t="shared" si="43"/>
        <v>52</v>
      </c>
      <c r="E957">
        <f>IF(appliances!$D$46="YES",light_sim_data!B957,0)</f>
        <v>0</v>
      </c>
      <c r="F957">
        <f t="shared" si="44"/>
        <v>52</v>
      </c>
      <c r="H957" s="46">
        <v>0</v>
      </c>
      <c r="I957" s="46">
        <v>0</v>
      </c>
      <c r="J957" s="46">
        <v>0</v>
      </c>
      <c r="K957" s="46">
        <v>0</v>
      </c>
      <c r="L957" s="46">
        <v>1</v>
      </c>
      <c r="M957" s="46">
        <v>2</v>
      </c>
      <c r="N957" s="46">
        <v>2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0</v>
      </c>
      <c r="U957" s="46">
        <v>4</v>
      </c>
      <c r="V957" s="46">
        <v>3</v>
      </c>
      <c r="W957" s="46">
        <v>3</v>
      </c>
      <c r="X957" s="46">
        <v>2</v>
      </c>
      <c r="Y957" s="46">
        <v>2</v>
      </c>
      <c r="Z957" s="46">
        <v>15</v>
      </c>
      <c r="AA957" s="46">
        <v>1</v>
      </c>
      <c r="AB957" s="46">
        <v>0</v>
      </c>
      <c r="AC957" s="46">
        <v>2</v>
      </c>
      <c r="AD957" s="46">
        <v>1</v>
      </c>
      <c r="AE957" s="46">
        <v>2</v>
      </c>
      <c r="AF957" s="46">
        <v>0</v>
      </c>
      <c r="AG957" s="46">
        <v>0</v>
      </c>
      <c r="AH957" s="46">
        <v>1</v>
      </c>
      <c r="AI957" s="46">
        <v>1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</row>
    <row r="958" spans="1:40">
      <c r="A958">
        <v>947</v>
      </c>
      <c r="B958" s="100">
        <v>0.656944444444444</v>
      </c>
      <c r="C958">
        <f t="shared" ca="1" si="42"/>
        <v>0</v>
      </c>
      <c r="D958">
        <f t="shared" si="43"/>
        <v>52</v>
      </c>
      <c r="E958">
        <f>IF(appliances!$D$46="YES",light_sim_data!B958,0)</f>
        <v>0</v>
      </c>
      <c r="F958">
        <f t="shared" si="44"/>
        <v>52</v>
      </c>
      <c r="H958" s="46">
        <v>0</v>
      </c>
      <c r="I958" s="46">
        <v>0</v>
      </c>
      <c r="J958" s="46">
        <v>0</v>
      </c>
      <c r="K958" s="46">
        <v>0</v>
      </c>
      <c r="L958" s="46">
        <v>1</v>
      </c>
      <c r="M958" s="46">
        <v>2</v>
      </c>
      <c r="N958" s="46">
        <v>2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0</v>
      </c>
      <c r="U958" s="46">
        <v>4</v>
      </c>
      <c r="V958" s="46">
        <v>3</v>
      </c>
      <c r="W958" s="46">
        <v>3</v>
      </c>
      <c r="X958" s="46">
        <v>2</v>
      </c>
      <c r="Y958" s="46">
        <v>2</v>
      </c>
      <c r="Z958" s="46">
        <v>15</v>
      </c>
      <c r="AA958" s="46">
        <v>1</v>
      </c>
      <c r="AB958" s="46">
        <v>0</v>
      </c>
      <c r="AC958" s="46">
        <v>2</v>
      </c>
      <c r="AD958" s="46">
        <v>1</v>
      </c>
      <c r="AE958" s="46">
        <v>2</v>
      </c>
      <c r="AF958" s="46">
        <v>0</v>
      </c>
      <c r="AG958" s="46">
        <v>0</v>
      </c>
      <c r="AH958" s="46">
        <v>1</v>
      </c>
      <c r="AI958" s="46">
        <v>1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</row>
    <row r="959" spans="1:40">
      <c r="A959">
        <v>948</v>
      </c>
      <c r="B959" s="100">
        <v>0.65763888888888899</v>
      </c>
      <c r="C959">
        <f t="shared" ca="1" si="42"/>
        <v>0</v>
      </c>
      <c r="D959">
        <f t="shared" si="43"/>
        <v>52</v>
      </c>
      <c r="E959">
        <f>IF(appliances!$D$46="YES",light_sim_data!B959,0)</f>
        <v>0</v>
      </c>
      <c r="F959">
        <f t="shared" si="44"/>
        <v>52</v>
      </c>
      <c r="H959" s="46">
        <v>0</v>
      </c>
      <c r="I959" s="46">
        <v>0</v>
      </c>
      <c r="J959" s="46">
        <v>0</v>
      </c>
      <c r="K959" s="46">
        <v>0</v>
      </c>
      <c r="L959" s="46">
        <v>1</v>
      </c>
      <c r="M959" s="46">
        <v>2</v>
      </c>
      <c r="N959" s="46">
        <v>2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0</v>
      </c>
      <c r="U959" s="46">
        <v>4</v>
      </c>
      <c r="V959" s="46">
        <v>3</v>
      </c>
      <c r="W959" s="46">
        <v>3</v>
      </c>
      <c r="X959" s="46">
        <v>2</v>
      </c>
      <c r="Y959" s="46">
        <v>2</v>
      </c>
      <c r="Z959" s="46">
        <v>15</v>
      </c>
      <c r="AA959" s="46">
        <v>1</v>
      </c>
      <c r="AB959" s="46">
        <v>0</v>
      </c>
      <c r="AC959" s="46">
        <v>2</v>
      </c>
      <c r="AD959" s="46">
        <v>1</v>
      </c>
      <c r="AE959" s="46">
        <v>2</v>
      </c>
      <c r="AF959" s="46">
        <v>0</v>
      </c>
      <c r="AG959" s="46">
        <v>0</v>
      </c>
      <c r="AH959" s="46">
        <v>1</v>
      </c>
      <c r="AI959" s="46">
        <v>1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</row>
    <row r="960" spans="1:40">
      <c r="A960">
        <v>949</v>
      </c>
      <c r="B960" s="100">
        <v>0.65833333333333299</v>
      </c>
      <c r="C960">
        <f t="shared" ca="1" si="42"/>
        <v>0</v>
      </c>
      <c r="D960">
        <f t="shared" si="43"/>
        <v>52</v>
      </c>
      <c r="E960">
        <f>IF(appliances!$D$46="YES",light_sim_data!B960,0)</f>
        <v>0</v>
      </c>
      <c r="F960">
        <f t="shared" si="44"/>
        <v>52</v>
      </c>
      <c r="H960" s="46">
        <v>0</v>
      </c>
      <c r="I960" s="46">
        <v>0</v>
      </c>
      <c r="J960" s="46">
        <v>0</v>
      </c>
      <c r="K960" s="46">
        <v>0</v>
      </c>
      <c r="L960" s="46">
        <v>1</v>
      </c>
      <c r="M960" s="46">
        <v>2</v>
      </c>
      <c r="N960" s="46">
        <v>2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0</v>
      </c>
      <c r="U960" s="46">
        <v>4</v>
      </c>
      <c r="V960" s="46">
        <v>3</v>
      </c>
      <c r="W960" s="46">
        <v>3</v>
      </c>
      <c r="X960" s="46">
        <v>2</v>
      </c>
      <c r="Y960" s="46">
        <v>2</v>
      </c>
      <c r="Z960" s="46">
        <v>15</v>
      </c>
      <c r="AA960" s="46">
        <v>1</v>
      </c>
      <c r="AB960" s="46">
        <v>0</v>
      </c>
      <c r="AC960" s="46">
        <v>2</v>
      </c>
      <c r="AD960" s="46">
        <v>1</v>
      </c>
      <c r="AE960" s="46">
        <v>2</v>
      </c>
      <c r="AF960" s="46">
        <v>0</v>
      </c>
      <c r="AG960" s="46">
        <v>0</v>
      </c>
      <c r="AH960" s="46">
        <v>1</v>
      </c>
      <c r="AI960" s="46">
        <v>1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</row>
    <row r="961" spans="1:40">
      <c r="A961">
        <v>950</v>
      </c>
      <c r="B961" s="100">
        <v>0.65902777777777799</v>
      </c>
      <c r="C961">
        <f t="shared" ca="1" si="42"/>
        <v>0</v>
      </c>
      <c r="D961">
        <f t="shared" si="43"/>
        <v>52</v>
      </c>
      <c r="E961">
        <f>IF(appliances!$D$46="YES",light_sim_data!B961,0)</f>
        <v>0</v>
      </c>
      <c r="F961">
        <f t="shared" si="44"/>
        <v>52</v>
      </c>
      <c r="H961" s="46">
        <v>0</v>
      </c>
      <c r="I961" s="46">
        <v>0</v>
      </c>
      <c r="J961" s="46">
        <v>0</v>
      </c>
      <c r="K961" s="46">
        <v>0</v>
      </c>
      <c r="L961" s="46">
        <v>1</v>
      </c>
      <c r="M961" s="46">
        <v>2</v>
      </c>
      <c r="N961" s="46">
        <v>2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0</v>
      </c>
      <c r="U961" s="46">
        <v>4</v>
      </c>
      <c r="V961" s="46">
        <v>3</v>
      </c>
      <c r="W961" s="46">
        <v>3</v>
      </c>
      <c r="X961" s="46">
        <v>2</v>
      </c>
      <c r="Y961" s="46">
        <v>2</v>
      </c>
      <c r="Z961" s="46">
        <v>15</v>
      </c>
      <c r="AA961" s="46">
        <v>1</v>
      </c>
      <c r="AB961" s="46">
        <v>0</v>
      </c>
      <c r="AC961" s="46">
        <v>2</v>
      </c>
      <c r="AD961" s="46">
        <v>1</v>
      </c>
      <c r="AE961" s="46">
        <v>2</v>
      </c>
      <c r="AF961" s="46">
        <v>0</v>
      </c>
      <c r="AG961" s="46">
        <v>0</v>
      </c>
      <c r="AH961" s="46">
        <v>1</v>
      </c>
      <c r="AI961" s="46">
        <v>1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</row>
    <row r="962" spans="1:40">
      <c r="A962">
        <v>951</v>
      </c>
      <c r="B962" s="100">
        <v>0.65972222222222199</v>
      </c>
      <c r="C962">
        <f t="shared" ca="1" si="42"/>
        <v>0</v>
      </c>
      <c r="D962">
        <f t="shared" si="43"/>
        <v>259</v>
      </c>
      <c r="E962">
        <f>IF(appliances!$D$46="YES",light_sim_data!B962,0)</f>
        <v>0</v>
      </c>
      <c r="F962">
        <f t="shared" si="44"/>
        <v>259</v>
      </c>
      <c r="H962" s="46">
        <v>0</v>
      </c>
      <c r="I962" s="46">
        <v>207</v>
      </c>
      <c r="J962" s="46">
        <v>0</v>
      </c>
      <c r="K962" s="46">
        <v>0</v>
      </c>
      <c r="L962" s="46">
        <v>1</v>
      </c>
      <c r="M962" s="46">
        <v>2</v>
      </c>
      <c r="N962" s="46">
        <v>2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0</v>
      </c>
      <c r="U962" s="46">
        <v>4</v>
      </c>
      <c r="V962" s="46">
        <v>3</v>
      </c>
      <c r="W962" s="46">
        <v>3</v>
      </c>
      <c r="X962" s="46">
        <v>2</v>
      </c>
      <c r="Y962" s="46">
        <v>2</v>
      </c>
      <c r="Z962" s="46">
        <v>15</v>
      </c>
      <c r="AA962" s="46">
        <v>1</v>
      </c>
      <c r="AB962" s="46">
        <v>0</v>
      </c>
      <c r="AC962" s="46">
        <v>2</v>
      </c>
      <c r="AD962" s="46">
        <v>1</v>
      </c>
      <c r="AE962" s="46">
        <v>2</v>
      </c>
      <c r="AF962" s="46">
        <v>0</v>
      </c>
      <c r="AG962" s="46">
        <v>0</v>
      </c>
      <c r="AH962" s="46">
        <v>1</v>
      </c>
      <c r="AI962" s="46">
        <v>1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</row>
    <row r="963" spans="1:40">
      <c r="A963">
        <v>952</v>
      </c>
      <c r="B963" s="100">
        <v>0.66041666666666698</v>
      </c>
      <c r="C963">
        <f t="shared" ca="1" si="42"/>
        <v>0</v>
      </c>
      <c r="D963">
        <f t="shared" si="43"/>
        <v>259</v>
      </c>
      <c r="E963">
        <f>IF(appliances!$D$46="YES",light_sim_data!B963,0)</f>
        <v>0</v>
      </c>
      <c r="F963">
        <f t="shared" si="44"/>
        <v>259</v>
      </c>
      <c r="H963" s="46">
        <v>0</v>
      </c>
      <c r="I963" s="46">
        <v>207</v>
      </c>
      <c r="J963" s="46">
        <v>0</v>
      </c>
      <c r="K963" s="46">
        <v>0</v>
      </c>
      <c r="L963" s="46">
        <v>1</v>
      </c>
      <c r="M963" s="46">
        <v>2</v>
      </c>
      <c r="N963" s="46">
        <v>2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0</v>
      </c>
      <c r="U963" s="46">
        <v>4</v>
      </c>
      <c r="V963" s="46">
        <v>3</v>
      </c>
      <c r="W963" s="46">
        <v>3</v>
      </c>
      <c r="X963" s="46">
        <v>2</v>
      </c>
      <c r="Y963" s="46">
        <v>2</v>
      </c>
      <c r="Z963" s="46">
        <v>15</v>
      </c>
      <c r="AA963" s="46">
        <v>1</v>
      </c>
      <c r="AB963" s="46">
        <v>0</v>
      </c>
      <c r="AC963" s="46">
        <v>2</v>
      </c>
      <c r="AD963" s="46">
        <v>1</v>
      </c>
      <c r="AE963" s="46">
        <v>2</v>
      </c>
      <c r="AF963" s="46">
        <v>0</v>
      </c>
      <c r="AG963" s="46">
        <v>0</v>
      </c>
      <c r="AH963" s="46">
        <v>1</v>
      </c>
      <c r="AI963" s="46">
        <v>1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</row>
    <row r="964" spans="1:40">
      <c r="A964">
        <v>953</v>
      </c>
      <c r="B964" s="100">
        <v>0.66111111111111098</v>
      </c>
      <c r="C964">
        <f t="shared" ca="1" si="42"/>
        <v>0</v>
      </c>
      <c r="D964">
        <f t="shared" si="43"/>
        <v>259</v>
      </c>
      <c r="E964">
        <f>IF(appliances!$D$46="YES",light_sim_data!B964,0)</f>
        <v>0</v>
      </c>
      <c r="F964">
        <f t="shared" si="44"/>
        <v>259</v>
      </c>
      <c r="H964" s="46">
        <v>0</v>
      </c>
      <c r="I964" s="46">
        <v>207</v>
      </c>
      <c r="J964" s="46">
        <v>0</v>
      </c>
      <c r="K964" s="46">
        <v>0</v>
      </c>
      <c r="L964" s="46">
        <v>1</v>
      </c>
      <c r="M964" s="46">
        <v>2</v>
      </c>
      <c r="N964" s="46">
        <v>2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0</v>
      </c>
      <c r="U964" s="46">
        <v>4</v>
      </c>
      <c r="V964" s="46">
        <v>3</v>
      </c>
      <c r="W964" s="46">
        <v>3</v>
      </c>
      <c r="X964" s="46">
        <v>2</v>
      </c>
      <c r="Y964" s="46">
        <v>2</v>
      </c>
      <c r="Z964" s="46">
        <v>15</v>
      </c>
      <c r="AA964" s="46">
        <v>1</v>
      </c>
      <c r="AB964" s="46">
        <v>0</v>
      </c>
      <c r="AC964" s="46">
        <v>2</v>
      </c>
      <c r="AD964" s="46">
        <v>1</v>
      </c>
      <c r="AE964" s="46">
        <v>2</v>
      </c>
      <c r="AF964" s="46">
        <v>0</v>
      </c>
      <c r="AG964" s="46">
        <v>0</v>
      </c>
      <c r="AH964" s="46">
        <v>1</v>
      </c>
      <c r="AI964" s="46">
        <v>1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</row>
    <row r="965" spans="1:40">
      <c r="A965">
        <v>954</v>
      </c>
      <c r="B965" s="100">
        <v>0.66180555555555598</v>
      </c>
      <c r="C965">
        <f t="shared" ca="1" si="42"/>
        <v>0</v>
      </c>
      <c r="D965">
        <f t="shared" si="43"/>
        <v>259</v>
      </c>
      <c r="E965">
        <f>IF(appliances!$D$46="YES",light_sim_data!B965,0)</f>
        <v>0</v>
      </c>
      <c r="F965">
        <f t="shared" si="44"/>
        <v>259</v>
      </c>
      <c r="H965" s="46">
        <v>0</v>
      </c>
      <c r="I965" s="46">
        <v>207</v>
      </c>
      <c r="J965" s="46">
        <v>0</v>
      </c>
      <c r="K965" s="46">
        <v>0</v>
      </c>
      <c r="L965" s="46">
        <v>1</v>
      </c>
      <c r="M965" s="46">
        <v>2</v>
      </c>
      <c r="N965" s="46">
        <v>2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0</v>
      </c>
      <c r="U965" s="46">
        <v>4</v>
      </c>
      <c r="V965" s="46">
        <v>3</v>
      </c>
      <c r="W965" s="46">
        <v>3</v>
      </c>
      <c r="X965" s="46">
        <v>2</v>
      </c>
      <c r="Y965" s="46">
        <v>2</v>
      </c>
      <c r="Z965" s="46">
        <v>15</v>
      </c>
      <c r="AA965" s="46">
        <v>1</v>
      </c>
      <c r="AB965" s="46">
        <v>0</v>
      </c>
      <c r="AC965" s="46">
        <v>2</v>
      </c>
      <c r="AD965" s="46">
        <v>1</v>
      </c>
      <c r="AE965" s="46">
        <v>2</v>
      </c>
      <c r="AF965" s="46">
        <v>0</v>
      </c>
      <c r="AG965" s="46">
        <v>0</v>
      </c>
      <c r="AH965" s="46">
        <v>1</v>
      </c>
      <c r="AI965" s="46">
        <v>1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</row>
    <row r="966" spans="1:40">
      <c r="A966">
        <v>955</v>
      </c>
      <c r="B966" s="100">
        <v>0.66249999999999998</v>
      </c>
      <c r="C966">
        <f t="shared" ca="1" si="42"/>
        <v>0</v>
      </c>
      <c r="D966">
        <f t="shared" si="43"/>
        <v>259</v>
      </c>
      <c r="E966">
        <f>IF(appliances!$D$46="YES",light_sim_data!B966,0)</f>
        <v>0</v>
      </c>
      <c r="F966">
        <f t="shared" si="44"/>
        <v>259</v>
      </c>
      <c r="H966" s="46">
        <v>0</v>
      </c>
      <c r="I966" s="46">
        <v>207</v>
      </c>
      <c r="J966" s="46">
        <v>0</v>
      </c>
      <c r="K966" s="46">
        <v>0</v>
      </c>
      <c r="L966" s="46">
        <v>1</v>
      </c>
      <c r="M966" s="46">
        <v>2</v>
      </c>
      <c r="N966" s="46">
        <v>2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0</v>
      </c>
      <c r="U966" s="46">
        <v>4</v>
      </c>
      <c r="V966" s="46">
        <v>3</v>
      </c>
      <c r="W966" s="46">
        <v>3</v>
      </c>
      <c r="X966" s="46">
        <v>2</v>
      </c>
      <c r="Y966" s="46">
        <v>2</v>
      </c>
      <c r="Z966" s="46">
        <v>15</v>
      </c>
      <c r="AA966" s="46">
        <v>1</v>
      </c>
      <c r="AB966" s="46">
        <v>0</v>
      </c>
      <c r="AC966" s="46">
        <v>2</v>
      </c>
      <c r="AD966" s="46">
        <v>1</v>
      </c>
      <c r="AE966" s="46">
        <v>2</v>
      </c>
      <c r="AF966" s="46">
        <v>0</v>
      </c>
      <c r="AG966" s="46">
        <v>0</v>
      </c>
      <c r="AH966" s="46">
        <v>1</v>
      </c>
      <c r="AI966" s="46">
        <v>1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</row>
    <row r="967" spans="1:40">
      <c r="A967">
        <v>956</v>
      </c>
      <c r="B967" s="100">
        <v>0.66319444444444398</v>
      </c>
      <c r="C967">
        <f t="shared" ca="1" si="42"/>
        <v>0</v>
      </c>
      <c r="D967">
        <f t="shared" si="43"/>
        <v>259</v>
      </c>
      <c r="E967">
        <f>IF(appliances!$D$46="YES",light_sim_data!B967,0)</f>
        <v>0</v>
      </c>
      <c r="F967">
        <f t="shared" si="44"/>
        <v>259</v>
      </c>
      <c r="H967" s="46">
        <v>0</v>
      </c>
      <c r="I967" s="46">
        <v>207</v>
      </c>
      <c r="J967" s="46">
        <v>0</v>
      </c>
      <c r="K967" s="46">
        <v>0</v>
      </c>
      <c r="L967" s="46">
        <v>1</v>
      </c>
      <c r="M967" s="46">
        <v>2</v>
      </c>
      <c r="N967" s="46">
        <v>2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0</v>
      </c>
      <c r="U967" s="46">
        <v>4</v>
      </c>
      <c r="V967" s="46">
        <v>3</v>
      </c>
      <c r="W967" s="46">
        <v>3</v>
      </c>
      <c r="X967" s="46">
        <v>2</v>
      </c>
      <c r="Y967" s="46">
        <v>2</v>
      </c>
      <c r="Z967" s="46">
        <v>15</v>
      </c>
      <c r="AA967" s="46">
        <v>1</v>
      </c>
      <c r="AB967" s="46">
        <v>0</v>
      </c>
      <c r="AC967" s="46">
        <v>2</v>
      </c>
      <c r="AD967" s="46">
        <v>1</v>
      </c>
      <c r="AE967" s="46">
        <v>2</v>
      </c>
      <c r="AF967" s="46">
        <v>0</v>
      </c>
      <c r="AG967" s="46">
        <v>0</v>
      </c>
      <c r="AH967" s="46">
        <v>1</v>
      </c>
      <c r="AI967" s="46">
        <v>1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</row>
    <row r="968" spans="1:40">
      <c r="A968">
        <v>957</v>
      </c>
      <c r="B968" s="100">
        <v>0.66388888888888897</v>
      </c>
      <c r="C968">
        <f t="shared" ca="1" si="42"/>
        <v>0</v>
      </c>
      <c r="D968">
        <f t="shared" si="43"/>
        <v>259</v>
      </c>
      <c r="E968">
        <f>IF(appliances!$D$46="YES",light_sim_data!B968,0)</f>
        <v>0</v>
      </c>
      <c r="F968">
        <f t="shared" si="44"/>
        <v>259</v>
      </c>
      <c r="H968" s="46">
        <v>0</v>
      </c>
      <c r="I968" s="46">
        <v>207</v>
      </c>
      <c r="J968" s="46">
        <v>0</v>
      </c>
      <c r="K968" s="46">
        <v>0</v>
      </c>
      <c r="L968" s="46">
        <v>1</v>
      </c>
      <c r="M968" s="46">
        <v>2</v>
      </c>
      <c r="N968" s="46">
        <v>2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0</v>
      </c>
      <c r="U968" s="46">
        <v>4</v>
      </c>
      <c r="V968" s="46">
        <v>3</v>
      </c>
      <c r="W968" s="46">
        <v>3</v>
      </c>
      <c r="X968" s="46">
        <v>2</v>
      </c>
      <c r="Y968" s="46">
        <v>2</v>
      </c>
      <c r="Z968" s="46">
        <v>15</v>
      </c>
      <c r="AA968" s="46">
        <v>1</v>
      </c>
      <c r="AB968" s="46">
        <v>0</v>
      </c>
      <c r="AC968" s="46">
        <v>2</v>
      </c>
      <c r="AD968" s="46">
        <v>1</v>
      </c>
      <c r="AE968" s="46">
        <v>2</v>
      </c>
      <c r="AF968" s="46">
        <v>0</v>
      </c>
      <c r="AG968" s="46">
        <v>0</v>
      </c>
      <c r="AH968" s="46">
        <v>1</v>
      </c>
      <c r="AI968" s="46">
        <v>1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</row>
    <row r="969" spans="1:40">
      <c r="A969">
        <v>958</v>
      </c>
      <c r="B969" s="100">
        <v>0.66458333333333297</v>
      </c>
      <c r="C969">
        <f t="shared" ca="1" si="42"/>
        <v>0</v>
      </c>
      <c r="D969">
        <f t="shared" si="43"/>
        <v>259</v>
      </c>
      <c r="E969">
        <f>IF(appliances!$D$46="YES",light_sim_data!B969,0)</f>
        <v>0</v>
      </c>
      <c r="F969">
        <f t="shared" si="44"/>
        <v>259</v>
      </c>
      <c r="H969" s="46">
        <v>0</v>
      </c>
      <c r="I969" s="46">
        <v>207</v>
      </c>
      <c r="J969" s="46">
        <v>0</v>
      </c>
      <c r="K969" s="46">
        <v>0</v>
      </c>
      <c r="L969" s="46">
        <v>1</v>
      </c>
      <c r="M969" s="46">
        <v>2</v>
      </c>
      <c r="N969" s="46">
        <v>2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0</v>
      </c>
      <c r="U969" s="46">
        <v>4</v>
      </c>
      <c r="V969" s="46">
        <v>3</v>
      </c>
      <c r="W969" s="46">
        <v>3</v>
      </c>
      <c r="X969" s="46">
        <v>2</v>
      </c>
      <c r="Y969" s="46">
        <v>2</v>
      </c>
      <c r="Z969" s="46">
        <v>15</v>
      </c>
      <c r="AA969" s="46">
        <v>1</v>
      </c>
      <c r="AB969" s="46">
        <v>0</v>
      </c>
      <c r="AC969" s="46">
        <v>2</v>
      </c>
      <c r="AD969" s="46">
        <v>1</v>
      </c>
      <c r="AE969" s="46">
        <v>2</v>
      </c>
      <c r="AF969" s="46">
        <v>0</v>
      </c>
      <c r="AG969" s="46">
        <v>0</v>
      </c>
      <c r="AH969" s="46">
        <v>1</v>
      </c>
      <c r="AI969" s="46">
        <v>1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</row>
    <row r="970" spans="1:40">
      <c r="A970">
        <v>959</v>
      </c>
      <c r="B970" s="100">
        <v>0.66527777777777797</v>
      </c>
      <c r="C970">
        <f t="shared" ca="1" si="42"/>
        <v>0</v>
      </c>
      <c r="D970">
        <f t="shared" si="43"/>
        <v>259</v>
      </c>
      <c r="E970">
        <f>IF(appliances!$D$46="YES",light_sim_data!B970,0)</f>
        <v>0</v>
      </c>
      <c r="F970">
        <f t="shared" si="44"/>
        <v>259</v>
      </c>
      <c r="H970" s="46">
        <v>0</v>
      </c>
      <c r="I970" s="46">
        <v>207</v>
      </c>
      <c r="J970" s="46">
        <v>0</v>
      </c>
      <c r="K970" s="46">
        <v>0</v>
      </c>
      <c r="L970" s="46">
        <v>1</v>
      </c>
      <c r="M970" s="46">
        <v>2</v>
      </c>
      <c r="N970" s="46">
        <v>2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0</v>
      </c>
      <c r="U970" s="46">
        <v>4</v>
      </c>
      <c r="V970" s="46">
        <v>3</v>
      </c>
      <c r="W970" s="46">
        <v>3</v>
      </c>
      <c r="X970" s="46">
        <v>2</v>
      </c>
      <c r="Y970" s="46">
        <v>2</v>
      </c>
      <c r="Z970" s="46">
        <v>15</v>
      </c>
      <c r="AA970" s="46">
        <v>1</v>
      </c>
      <c r="AB970" s="46">
        <v>0</v>
      </c>
      <c r="AC970" s="46">
        <v>2</v>
      </c>
      <c r="AD970" s="46">
        <v>1</v>
      </c>
      <c r="AE970" s="46">
        <v>2</v>
      </c>
      <c r="AF970" s="46">
        <v>0</v>
      </c>
      <c r="AG970" s="46">
        <v>0</v>
      </c>
      <c r="AH970" s="46">
        <v>1</v>
      </c>
      <c r="AI970" s="46">
        <v>1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</row>
    <row r="971" spans="1:40">
      <c r="A971">
        <v>960</v>
      </c>
      <c r="B971" s="100">
        <v>0.66597222222222197</v>
      </c>
      <c r="C971">
        <f t="shared" ca="1" si="42"/>
        <v>0</v>
      </c>
      <c r="D971">
        <f t="shared" si="43"/>
        <v>259</v>
      </c>
      <c r="E971">
        <f>IF(appliances!$D$46="YES",light_sim_data!B971,0)</f>
        <v>0</v>
      </c>
      <c r="F971">
        <f t="shared" si="44"/>
        <v>259</v>
      </c>
      <c r="H971" s="46">
        <v>0</v>
      </c>
      <c r="I971" s="46">
        <v>207</v>
      </c>
      <c r="J971" s="46">
        <v>0</v>
      </c>
      <c r="K971" s="46">
        <v>0</v>
      </c>
      <c r="L971" s="46">
        <v>1</v>
      </c>
      <c r="M971" s="46">
        <v>2</v>
      </c>
      <c r="N971" s="46">
        <v>2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0</v>
      </c>
      <c r="U971" s="46">
        <v>4</v>
      </c>
      <c r="V971" s="46">
        <v>3</v>
      </c>
      <c r="W971" s="46">
        <v>3</v>
      </c>
      <c r="X971" s="46">
        <v>2</v>
      </c>
      <c r="Y971" s="46">
        <v>2</v>
      </c>
      <c r="Z971" s="46">
        <v>15</v>
      </c>
      <c r="AA971" s="46">
        <v>1</v>
      </c>
      <c r="AB971" s="46">
        <v>0</v>
      </c>
      <c r="AC971" s="46">
        <v>2</v>
      </c>
      <c r="AD971" s="46">
        <v>1</v>
      </c>
      <c r="AE971" s="46">
        <v>2</v>
      </c>
      <c r="AF971" s="46">
        <v>0</v>
      </c>
      <c r="AG971" s="46">
        <v>0</v>
      </c>
      <c r="AH971" s="46">
        <v>1</v>
      </c>
      <c r="AI971" s="46">
        <v>1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</row>
    <row r="972" spans="1:40">
      <c r="A972">
        <v>961</v>
      </c>
      <c r="B972" s="100">
        <v>0.66666666666666696</v>
      </c>
      <c r="C972">
        <f t="shared" ca="1" si="42"/>
        <v>0</v>
      </c>
      <c r="D972">
        <f t="shared" si="43"/>
        <v>259</v>
      </c>
      <c r="E972">
        <f>IF(appliances!$D$46="YES",light_sim_data!B972,0)</f>
        <v>0</v>
      </c>
      <c r="F972">
        <f t="shared" si="44"/>
        <v>259</v>
      </c>
      <c r="H972" s="46">
        <v>0</v>
      </c>
      <c r="I972" s="46">
        <v>207</v>
      </c>
      <c r="J972" s="46">
        <v>0</v>
      </c>
      <c r="K972" s="46">
        <v>0</v>
      </c>
      <c r="L972" s="46">
        <v>1</v>
      </c>
      <c r="M972" s="46">
        <v>2</v>
      </c>
      <c r="N972" s="46">
        <v>2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0</v>
      </c>
      <c r="U972" s="46">
        <v>4</v>
      </c>
      <c r="V972" s="46">
        <v>3</v>
      </c>
      <c r="W972" s="46">
        <v>3</v>
      </c>
      <c r="X972" s="46">
        <v>2</v>
      </c>
      <c r="Y972" s="46">
        <v>2</v>
      </c>
      <c r="Z972" s="46">
        <v>15</v>
      </c>
      <c r="AA972" s="46">
        <v>1</v>
      </c>
      <c r="AB972" s="46">
        <v>0</v>
      </c>
      <c r="AC972" s="46">
        <v>2</v>
      </c>
      <c r="AD972" s="46">
        <v>1</v>
      </c>
      <c r="AE972" s="46">
        <v>2</v>
      </c>
      <c r="AF972" s="46">
        <v>0</v>
      </c>
      <c r="AG972" s="46">
        <v>0</v>
      </c>
      <c r="AH972" s="46">
        <v>1</v>
      </c>
      <c r="AI972" s="46">
        <v>1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</row>
    <row r="973" spans="1:40">
      <c r="A973">
        <v>962</v>
      </c>
      <c r="B973" s="100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259</v>
      </c>
      <c r="E973">
        <f>IF(appliances!$D$46="YES",light_sim_data!B973,0)</f>
        <v>0</v>
      </c>
      <c r="F973">
        <f t="shared" ref="F973:F1036" si="47">SUM(H973:AN973)</f>
        <v>259</v>
      </c>
      <c r="H973" s="46">
        <v>0</v>
      </c>
      <c r="I973" s="46">
        <v>207</v>
      </c>
      <c r="J973" s="46">
        <v>0</v>
      </c>
      <c r="K973" s="46">
        <v>0</v>
      </c>
      <c r="L973" s="46">
        <v>1</v>
      </c>
      <c r="M973" s="46">
        <v>2</v>
      </c>
      <c r="N973" s="46">
        <v>2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0</v>
      </c>
      <c r="U973" s="46">
        <v>4</v>
      </c>
      <c r="V973" s="46">
        <v>3</v>
      </c>
      <c r="W973" s="46">
        <v>3</v>
      </c>
      <c r="X973" s="46">
        <v>2</v>
      </c>
      <c r="Y973" s="46">
        <v>2</v>
      </c>
      <c r="Z973" s="46">
        <v>15</v>
      </c>
      <c r="AA973" s="46">
        <v>1</v>
      </c>
      <c r="AB973" s="46">
        <v>0</v>
      </c>
      <c r="AC973" s="46">
        <v>2</v>
      </c>
      <c r="AD973" s="46">
        <v>1</v>
      </c>
      <c r="AE973" s="46">
        <v>2</v>
      </c>
      <c r="AF973" s="46">
        <v>0</v>
      </c>
      <c r="AG973" s="46">
        <v>0</v>
      </c>
      <c r="AH973" s="46">
        <v>1</v>
      </c>
      <c r="AI973" s="46">
        <v>1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</row>
    <row r="974" spans="1:40">
      <c r="A974">
        <v>963</v>
      </c>
      <c r="B974" s="100">
        <v>0.66805555555555596</v>
      </c>
      <c r="C974">
        <f t="shared" ca="1" si="45"/>
        <v>0</v>
      </c>
      <c r="D974">
        <f t="shared" si="46"/>
        <v>344</v>
      </c>
      <c r="E974">
        <f>IF(appliances!$D$46="YES",light_sim_data!B974,0)</f>
        <v>0</v>
      </c>
      <c r="F974">
        <f t="shared" si="47"/>
        <v>344</v>
      </c>
      <c r="H974" s="46">
        <v>0</v>
      </c>
      <c r="I974" s="46">
        <v>207</v>
      </c>
      <c r="J974" s="46">
        <v>85</v>
      </c>
      <c r="K974" s="46">
        <v>0</v>
      </c>
      <c r="L974" s="46">
        <v>1</v>
      </c>
      <c r="M974" s="46">
        <v>2</v>
      </c>
      <c r="N974" s="46">
        <v>2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0</v>
      </c>
      <c r="U974" s="46">
        <v>4</v>
      </c>
      <c r="V974" s="46">
        <v>3</v>
      </c>
      <c r="W974" s="46">
        <v>3</v>
      </c>
      <c r="X974" s="46">
        <v>2</v>
      </c>
      <c r="Y974" s="46">
        <v>2</v>
      </c>
      <c r="Z974" s="46">
        <v>15</v>
      </c>
      <c r="AA974" s="46">
        <v>1</v>
      </c>
      <c r="AB974" s="46">
        <v>0</v>
      </c>
      <c r="AC974" s="46">
        <v>2</v>
      </c>
      <c r="AD974" s="46">
        <v>1</v>
      </c>
      <c r="AE974" s="46">
        <v>2</v>
      </c>
      <c r="AF974" s="46">
        <v>0</v>
      </c>
      <c r="AG974" s="46">
        <v>0</v>
      </c>
      <c r="AH974" s="46">
        <v>1</v>
      </c>
      <c r="AI974" s="46">
        <v>1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</row>
    <row r="975" spans="1:40">
      <c r="A975">
        <v>964</v>
      </c>
      <c r="B975" s="100">
        <v>0.66874999999999996</v>
      </c>
      <c r="C975">
        <f t="shared" ca="1" si="45"/>
        <v>0</v>
      </c>
      <c r="D975">
        <f t="shared" si="46"/>
        <v>344</v>
      </c>
      <c r="E975">
        <f>IF(appliances!$D$46="YES",light_sim_data!B975,0)</f>
        <v>0</v>
      </c>
      <c r="F975">
        <f t="shared" si="47"/>
        <v>344</v>
      </c>
      <c r="H975" s="46">
        <v>0</v>
      </c>
      <c r="I975" s="46">
        <v>207</v>
      </c>
      <c r="J975" s="46">
        <v>85</v>
      </c>
      <c r="K975" s="46">
        <v>0</v>
      </c>
      <c r="L975" s="46">
        <v>1</v>
      </c>
      <c r="M975" s="46">
        <v>2</v>
      </c>
      <c r="N975" s="46">
        <v>2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0</v>
      </c>
      <c r="U975" s="46">
        <v>4</v>
      </c>
      <c r="V975" s="46">
        <v>3</v>
      </c>
      <c r="W975" s="46">
        <v>3</v>
      </c>
      <c r="X975" s="46">
        <v>2</v>
      </c>
      <c r="Y975" s="46">
        <v>2</v>
      </c>
      <c r="Z975" s="46">
        <v>15</v>
      </c>
      <c r="AA975" s="46">
        <v>1</v>
      </c>
      <c r="AB975" s="46">
        <v>0</v>
      </c>
      <c r="AC975" s="46">
        <v>2</v>
      </c>
      <c r="AD975" s="46">
        <v>1</v>
      </c>
      <c r="AE975" s="46">
        <v>2</v>
      </c>
      <c r="AF975" s="46">
        <v>0</v>
      </c>
      <c r="AG975" s="46">
        <v>0</v>
      </c>
      <c r="AH975" s="46">
        <v>1</v>
      </c>
      <c r="AI975" s="46">
        <v>1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</row>
    <row r="976" spans="1:40">
      <c r="A976">
        <v>965</v>
      </c>
      <c r="B976" s="100">
        <v>0.66944444444444495</v>
      </c>
      <c r="C976">
        <f t="shared" ca="1" si="45"/>
        <v>0</v>
      </c>
      <c r="D976">
        <f t="shared" si="46"/>
        <v>344</v>
      </c>
      <c r="E976">
        <f>IF(appliances!$D$46="YES",light_sim_data!B976,0)</f>
        <v>0</v>
      </c>
      <c r="F976">
        <f t="shared" si="47"/>
        <v>344</v>
      </c>
      <c r="H976" s="46">
        <v>0</v>
      </c>
      <c r="I976" s="46">
        <v>207</v>
      </c>
      <c r="J976" s="46">
        <v>85</v>
      </c>
      <c r="K976" s="46">
        <v>0</v>
      </c>
      <c r="L976" s="46">
        <v>1</v>
      </c>
      <c r="M976" s="46">
        <v>2</v>
      </c>
      <c r="N976" s="46">
        <v>2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0</v>
      </c>
      <c r="U976" s="46">
        <v>4</v>
      </c>
      <c r="V976" s="46">
        <v>3</v>
      </c>
      <c r="W976" s="46">
        <v>3</v>
      </c>
      <c r="X976" s="46">
        <v>2</v>
      </c>
      <c r="Y976" s="46">
        <v>2</v>
      </c>
      <c r="Z976" s="46">
        <v>15</v>
      </c>
      <c r="AA976" s="46">
        <v>1</v>
      </c>
      <c r="AB976" s="46">
        <v>0</v>
      </c>
      <c r="AC976" s="46">
        <v>2</v>
      </c>
      <c r="AD976" s="46">
        <v>1</v>
      </c>
      <c r="AE976" s="46">
        <v>2</v>
      </c>
      <c r="AF976" s="46">
        <v>0</v>
      </c>
      <c r="AG976" s="46">
        <v>0</v>
      </c>
      <c r="AH976" s="46">
        <v>1</v>
      </c>
      <c r="AI976" s="46">
        <v>1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</row>
    <row r="977" spans="1:40">
      <c r="A977">
        <v>966</v>
      </c>
      <c r="B977" s="100">
        <v>0.67013888888888895</v>
      </c>
      <c r="C977">
        <f t="shared" ca="1" si="45"/>
        <v>0</v>
      </c>
      <c r="D977">
        <f t="shared" si="46"/>
        <v>344</v>
      </c>
      <c r="E977">
        <f>IF(appliances!$D$46="YES",light_sim_data!B977,0)</f>
        <v>0</v>
      </c>
      <c r="F977">
        <f t="shared" si="47"/>
        <v>344</v>
      </c>
      <c r="H977" s="46">
        <v>0</v>
      </c>
      <c r="I977" s="46">
        <v>207</v>
      </c>
      <c r="J977" s="46">
        <v>85</v>
      </c>
      <c r="K977" s="46">
        <v>0</v>
      </c>
      <c r="L977" s="46">
        <v>1</v>
      </c>
      <c r="M977" s="46">
        <v>2</v>
      </c>
      <c r="N977" s="46">
        <v>2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0</v>
      </c>
      <c r="U977" s="46">
        <v>4</v>
      </c>
      <c r="V977" s="46">
        <v>3</v>
      </c>
      <c r="W977" s="46">
        <v>3</v>
      </c>
      <c r="X977" s="46">
        <v>2</v>
      </c>
      <c r="Y977" s="46">
        <v>2</v>
      </c>
      <c r="Z977" s="46">
        <v>15</v>
      </c>
      <c r="AA977" s="46">
        <v>1</v>
      </c>
      <c r="AB977" s="46">
        <v>0</v>
      </c>
      <c r="AC977" s="46">
        <v>2</v>
      </c>
      <c r="AD977" s="46">
        <v>1</v>
      </c>
      <c r="AE977" s="46">
        <v>2</v>
      </c>
      <c r="AF977" s="46">
        <v>0</v>
      </c>
      <c r="AG977" s="46">
        <v>0</v>
      </c>
      <c r="AH977" s="46">
        <v>1</v>
      </c>
      <c r="AI977" s="46">
        <v>1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</row>
    <row r="978" spans="1:40">
      <c r="A978">
        <v>967</v>
      </c>
      <c r="B978" s="100">
        <v>0.67083333333333295</v>
      </c>
      <c r="C978">
        <f t="shared" ca="1" si="45"/>
        <v>0</v>
      </c>
      <c r="D978">
        <f t="shared" si="46"/>
        <v>344</v>
      </c>
      <c r="E978">
        <f>IF(appliances!$D$46="YES",light_sim_data!B978,0)</f>
        <v>0</v>
      </c>
      <c r="F978">
        <f t="shared" si="47"/>
        <v>344</v>
      </c>
      <c r="H978" s="46">
        <v>0</v>
      </c>
      <c r="I978" s="46">
        <v>207</v>
      </c>
      <c r="J978" s="46">
        <v>85</v>
      </c>
      <c r="K978" s="46">
        <v>0</v>
      </c>
      <c r="L978" s="46">
        <v>1</v>
      </c>
      <c r="M978" s="46">
        <v>2</v>
      </c>
      <c r="N978" s="46">
        <v>2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0</v>
      </c>
      <c r="U978" s="46">
        <v>4</v>
      </c>
      <c r="V978" s="46">
        <v>3</v>
      </c>
      <c r="W978" s="46">
        <v>3</v>
      </c>
      <c r="X978" s="46">
        <v>2</v>
      </c>
      <c r="Y978" s="46">
        <v>2</v>
      </c>
      <c r="Z978" s="46">
        <v>15</v>
      </c>
      <c r="AA978" s="46">
        <v>1</v>
      </c>
      <c r="AB978" s="46">
        <v>0</v>
      </c>
      <c r="AC978" s="46">
        <v>2</v>
      </c>
      <c r="AD978" s="46">
        <v>1</v>
      </c>
      <c r="AE978" s="46">
        <v>2</v>
      </c>
      <c r="AF978" s="46">
        <v>0</v>
      </c>
      <c r="AG978" s="46">
        <v>0</v>
      </c>
      <c r="AH978" s="46">
        <v>1</v>
      </c>
      <c r="AI978" s="46">
        <v>1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</row>
    <row r="979" spans="1:40">
      <c r="A979">
        <v>968</v>
      </c>
      <c r="B979" s="100">
        <v>0.67152777777777795</v>
      </c>
      <c r="C979">
        <f t="shared" ca="1" si="45"/>
        <v>0</v>
      </c>
      <c r="D979">
        <f t="shared" si="46"/>
        <v>344</v>
      </c>
      <c r="E979">
        <f>IF(appliances!$D$46="YES",light_sim_data!B979,0)</f>
        <v>0</v>
      </c>
      <c r="F979">
        <f t="shared" si="47"/>
        <v>344</v>
      </c>
      <c r="H979" s="46">
        <v>0</v>
      </c>
      <c r="I979" s="46">
        <v>207</v>
      </c>
      <c r="J979" s="46">
        <v>85</v>
      </c>
      <c r="K979" s="46">
        <v>0</v>
      </c>
      <c r="L979" s="46">
        <v>1</v>
      </c>
      <c r="M979" s="46">
        <v>2</v>
      </c>
      <c r="N979" s="46">
        <v>2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0</v>
      </c>
      <c r="U979" s="46">
        <v>4</v>
      </c>
      <c r="V979" s="46">
        <v>3</v>
      </c>
      <c r="W979" s="46">
        <v>3</v>
      </c>
      <c r="X979" s="46">
        <v>2</v>
      </c>
      <c r="Y979" s="46">
        <v>2</v>
      </c>
      <c r="Z979" s="46">
        <v>15</v>
      </c>
      <c r="AA979" s="46">
        <v>1</v>
      </c>
      <c r="AB979" s="46">
        <v>0</v>
      </c>
      <c r="AC979" s="46">
        <v>2</v>
      </c>
      <c r="AD979" s="46">
        <v>1</v>
      </c>
      <c r="AE979" s="46">
        <v>2</v>
      </c>
      <c r="AF979" s="46">
        <v>0</v>
      </c>
      <c r="AG979" s="46">
        <v>0</v>
      </c>
      <c r="AH979" s="46">
        <v>1</v>
      </c>
      <c r="AI979" s="46">
        <v>1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</row>
    <row r="980" spans="1:40">
      <c r="A980">
        <v>969</v>
      </c>
      <c r="B980" s="100">
        <v>0.67222222222222205</v>
      </c>
      <c r="C980">
        <f t="shared" ca="1" si="45"/>
        <v>0</v>
      </c>
      <c r="D980">
        <f t="shared" si="46"/>
        <v>344</v>
      </c>
      <c r="E980">
        <f>IF(appliances!$D$46="YES",light_sim_data!B980,0)</f>
        <v>0</v>
      </c>
      <c r="F980">
        <f t="shared" si="47"/>
        <v>344</v>
      </c>
      <c r="H980" s="46">
        <v>0</v>
      </c>
      <c r="I980" s="46">
        <v>207</v>
      </c>
      <c r="J980" s="46">
        <v>85</v>
      </c>
      <c r="K980" s="46">
        <v>0</v>
      </c>
      <c r="L980" s="46">
        <v>1</v>
      </c>
      <c r="M980" s="46">
        <v>2</v>
      </c>
      <c r="N980" s="46">
        <v>2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0</v>
      </c>
      <c r="U980" s="46">
        <v>4</v>
      </c>
      <c r="V980" s="46">
        <v>3</v>
      </c>
      <c r="W980" s="46">
        <v>3</v>
      </c>
      <c r="X980" s="46">
        <v>2</v>
      </c>
      <c r="Y980" s="46">
        <v>2</v>
      </c>
      <c r="Z980" s="46">
        <v>15</v>
      </c>
      <c r="AA980" s="46">
        <v>1</v>
      </c>
      <c r="AB980" s="46">
        <v>0</v>
      </c>
      <c r="AC980" s="46">
        <v>2</v>
      </c>
      <c r="AD980" s="46">
        <v>1</v>
      </c>
      <c r="AE980" s="46">
        <v>2</v>
      </c>
      <c r="AF980" s="46">
        <v>0</v>
      </c>
      <c r="AG980" s="46">
        <v>0</v>
      </c>
      <c r="AH980" s="46">
        <v>1</v>
      </c>
      <c r="AI980" s="46">
        <v>1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</row>
    <row r="981" spans="1:40">
      <c r="A981">
        <v>970</v>
      </c>
      <c r="B981" s="100">
        <v>0.67291666666666705</v>
      </c>
      <c r="C981">
        <f t="shared" ca="1" si="45"/>
        <v>0</v>
      </c>
      <c r="D981">
        <f t="shared" si="46"/>
        <v>344</v>
      </c>
      <c r="E981">
        <f>IF(appliances!$D$46="YES",light_sim_data!B981,0)</f>
        <v>0</v>
      </c>
      <c r="F981">
        <f t="shared" si="47"/>
        <v>344</v>
      </c>
      <c r="H981" s="46">
        <v>0</v>
      </c>
      <c r="I981" s="46">
        <v>207</v>
      </c>
      <c r="J981" s="46">
        <v>85</v>
      </c>
      <c r="K981" s="46">
        <v>0</v>
      </c>
      <c r="L981" s="46">
        <v>1</v>
      </c>
      <c r="M981" s="46">
        <v>2</v>
      </c>
      <c r="N981" s="46">
        <v>2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0</v>
      </c>
      <c r="U981" s="46">
        <v>4</v>
      </c>
      <c r="V981" s="46">
        <v>3</v>
      </c>
      <c r="W981" s="46">
        <v>3</v>
      </c>
      <c r="X981" s="46">
        <v>2</v>
      </c>
      <c r="Y981" s="46">
        <v>2</v>
      </c>
      <c r="Z981" s="46">
        <v>15</v>
      </c>
      <c r="AA981" s="46">
        <v>1</v>
      </c>
      <c r="AB981" s="46">
        <v>0</v>
      </c>
      <c r="AC981" s="46">
        <v>2</v>
      </c>
      <c r="AD981" s="46">
        <v>1</v>
      </c>
      <c r="AE981" s="46">
        <v>2</v>
      </c>
      <c r="AF981" s="46">
        <v>0</v>
      </c>
      <c r="AG981" s="46">
        <v>0</v>
      </c>
      <c r="AH981" s="46">
        <v>1</v>
      </c>
      <c r="AI981" s="46">
        <v>1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</row>
    <row r="982" spans="1:40">
      <c r="A982">
        <v>971</v>
      </c>
      <c r="B982" s="100">
        <v>0.67361111111111105</v>
      </c>
      <c r="C982">
        <f t="shared" ca="1" si="45"/>
        <v>0</v>
      </c>
      <c r="D982">
        <f t="shared" si="46"/>
        <v>344</v>
      </c>
      <c r="E982">
        <f>IF(appliances!$D$46="YES",light_sim_data!B982,0)</f>
        <v>0</v>
      </c>
      <c r="F982">
        <f t="shared" si="47"/>
        <v>344</v>
      </c>
      <c r="H982" s="46">
        <v>0</v>
      </c>
      <c r="I982" s="46">
        <v>207</v>
      </c>
      <c r="J982" s="46">
        <v>85</v>
      </c>
      <c r="K982" s="46">
        <v>0</v>
      </c>
      <c r="L982" s="46">
        <v>1</v>
      </c>
      <c r="M982" s="46">
        <v>2</v>
      </c>
      <c r="N982" s="46">
        <v>2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0</v>
      </c>
      <c r="U982" s="46">
        <v>4</v>
      </c>
      <c r="V982" s="46">
        <v>3</v>
      </c>
      <c r="W982" s="46">
        <v>3</v>
      </c>
      <c r="X982" s="46">
        <v>2</v>
      </c>
      <c r="Y982" s="46">
        <v>2</v>
      </c>
      <c r="Z982" s="46">
        <v>15</v>
      </c>
      <c r="AA982" s="46">
        <v>1</v>
      </c>
      <c r="AB982" s="46">
        <v>0</v>
      </c>
      <c r="AC982" s="46">
        <v>2</v>
      </c>
      <c r="AD982" s="46">
        <v>1</v>
      </c>
      <c r="AE982" s="46">
        <v>2</v>
      </c>
      <c r="AF982" s="46">
        <v>0</v>
      </c>
      <c r="AG982" s="46">
        <v>0</v>
      </c>
      <c r="AH982" s="46">
        <v>1</v>
      </c>
      <c r="AI982" s="46">
        <v>1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</row>
    <row r="983" spans="1:40">
      <c r="A983">
        <v>972</v>
      </c>
      <c r="B983" s="100">
        <v>0.67430555555555605</v>
      </c>
      <c r="C983">
        <f t="shared" ca="1" si="45"/>
        <v>0</v>
      </c>
      <c r="D983">
        <f t="shared" si="46"/>
        <v>344</v>
      </c>
      <c r="E983">
        <f>IF(appliances!$D$46="YES",light_sim_data!B983,0)</f>
        <v>0</v>
      </c>
      <c r="F983">
        <f t="shared" si="47"/>
        <v>344</v>
      </c>
      <c r="H983" s="46">
        <v>0</v>
      </c>
      <c r="I983" s="46">
        <v>207</v>
      </c>
      <c r="J983" s="46">
        <v>85</v>
      </c>
      <c r="K983" s="46">
        <v>0</v>
      </c>
      <c r="L983" s="46">
        <v>1</v>
      </c>
      <c r="M983" s="46">
        <v>2</v>
      </c>
      <c r="N983" s="46">
        <v>2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0</v>
      </c>
      <c r="U983" s="46">
        <v>4</v>
      </c>
      <c r="V983" s="46">
        <v>3</v>
      </c>
      <c r="W983" s="46">
        <v>3</v>
      </c>
      <c r="X983" s="46">
        <v>2</v>
      </c>
      <c r="Y983" s="46">
        <v>2</v>
      </c>
      <c r="Z983" s="46">
        <v>15</v>
      </c>
      <c r="AA983" s="46">
        <v>1</v>
      </c>
      <c r="AB983" s="46">
        <v>0</v>
      </c>
      <c r="AC983" s="46">
        <v>2</v>
      </c>
      <c r="AD983" s="46">
        <v>1</v>
      </c>
      <c r="AE983" s="46">
        <v>2</v>
      </c>
      <c r="AF983" s="46">
        <v>0</v>
      </c>
      <c r="AG983" s="46">
        <v>0</v>
      </c>
      <c r="AH983" s="46">
        <v>1</v>
      </c>
      <c r="AI983" s="46">
        <v>1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</row>
    <row r="984" spans="1:40">
      <c r="A984">
        <v>973</v>
      </c>
      <c r="B984" s="100">
        <v>0.67500000000000004</v>
      </c>
      <c r="C984">
        <f t="shared" ca="1" si="45"/>
        <v>0</v>
      </c>
      <c r="D984">
        <f t="shared" si="46"/>
        <v>137</v>
      </c>
      <c r="E984">
        <f>IF(appliances!$D$46="YES",light_sim_data!B984,0)</f>
        <v>0</v>
      </c>
      <c r="F984">
        <f t="shared" si="47"/>
        <v>137</v>
      </c>
      <c r="H984" s="46">
        <v>0</v>
      </c>
      <c r="I984" s="46">
        <v>0</v>
      </c>
      <c r="J984" s="46">
        <v>85</v>
      </c>
      <c r="K984" s="46">
        <v>0</v>
      </c>
      <c r="L984" s="46">
        <v>1</v>
      </c>
      <c r="M984" s="46">
        <v>2</v>
      </c>
      <c r="N984" s="46">
        <v>2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0</v>
      </c>
      <c r="U984" s="46">
        <v>4</v>
      </c>
      <c r="V984" s="46">
        <v>3</v>
      </c>
      <c r="W984" s="46">
        <v>3</v>
      </c>
      <c r="X984" s="46">
        <v>2</v>
      </c>
      <c r="Y984" s="46">
        <v>2</v>
      </c>
      <c r="Z984" s="46">
        <v>15</v>
      </c>
      <c r="AA984" s="46">
        <v>1</v>
      </c>
      <c r="AB984" s="46">
        <v>0</v>
      </c>
      <c r="AC984" s="46">
        <v>2</v>
      </c>
      <c r="AD984" s="46">
        <v>1</v>
      </c>
      <c r="AE984" s="46">
        <v>2</v>
      </c>
      <c r="AF984" s="46">
        <v>0</v>
      </c>
      <c r="AG984" s="46">
        <v>0</v>
      </c>
      <c r="AH984" s="46">
        <v>1</v>
      </c>
      <c r="AI984" s="46">
        <v>1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</row>
    <row r="985" spans="1:40">
      <c r="A985">
        <v>974</v>
      </c>
      <c r="B985" s="100">
        <v>0.67569444444444404</v>
      </c>
      <c r="C985">
        <f t="shared" ca="1" si="45"/>
        <v>0</v>
      </c>
      <c r="D985">
        <f t="shared" si="46"/>
        <v>137</v>
      </c>
      <c r="E985">
        <f>IF(appliances!$D$46="YES",light_sim_data!B985,0)</f>
        <v>0</v>
      </c>
      <c r="F985">
        <f t="shared" si="47"/>
        <v>137</v>
      </c>
      <c r="H985" s="46">
        <v>0</v>
      </c>
      <c r="I985" s="46">
        <v>0</v>
      </c>
      <c r="J985" s="46">
        <v>85</v>
      </c>
      <c r="K985" s="46">
        <v>0</v>
      </c>
      <c r="L985" s="46">
        <v>1</v>
      </c>
      <c r="M985" s="46">
        <v>2</v>
      </c>
      <c r="N985" s="46">
        <v>2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0</v>
      </c>
      <c r="U985" s="46">
        <v>4</v>
      </c>
      <c r="V985" s="46">
        <v>3</v>
      </c>
      <c r="W985" s="46">
        <v>3</v>
      </c>
      <c r="X985" s="46">
        <v>2</v>
      </c>
      <c r="Y985" s="46">
        <v>2</v>
      </c>
      <c r="Z985" s="46">
        <v>15</v>
      </c>
      <c r="AA985" s="46">
        <v>1</v>
      </c>
      <c r="AB985" s="46">
        <v>0</v>
      </c>
      <c r="AC985" s="46">
        <v>2</v>
      </c>
      <c r="AD985" s="46">
        <v>1</v>
      </c>
      <c r="AE985" s="46">
        <v>2</v>
      </c>
      <c r="AF985" s="46">
        <v>0</v>
      </c>
      <c r="AG985" s="46">
        <v>0</v>
      </c>
      <c r="AH985" s="46">
        <v>1</v>
      </c>
      <c r="AI985" s="46">
        <v>1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</row>
    <row r="986" spans="1:40">
      <c r="A986">
        <v>975</v>
      </c>
      <c r="B986" s="100">
        <v>0.67638888888888904</v>
      </c>
      <c r="C986">
        <f t="shared" ca="1" si="45"/>
        <v>0</v>
      </c>
      <c r="D986">
        <f t="shared" si="46"/>
        <v>137</v>
      </c>
      <c r="E986">
        <f>IF(appliances!$D$46="YES",light_sim_data!B986,0)</f>
        <v>0</v>
      </c>
      <c r="F986">
        <f t="shared" si="47"/>
        <v>137</v>
      </c>
      <c r="H986" s="46">
        <v>0</v>
      </c>
      <c r="I986" s="46">
        <v>0</v>
      </c>
      <c r="J986" s="46">
        <v>85</v>
      </c>
      <c r="K986" s="46">
        <v>0</v>
      </c>
      <c r="L986" s="46">
        <v>1</v>
      </c>
      <c r="M986" s="46">
        <v>2</v>
      </c>
      <c r="N986" s="46">
        <v>2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0</v>
      </c>
      <c r="U986" s="46">
        <v>4</v>
      </c>
      <c r="V986" s="46">
        <v>3</v>
      </c>
      <c r="W986" s="46">
        <v>3</v>
      </c>
      <c r="X986" s="46">
        <v>2</v>
      </c>
      <c r="Y986" s="46">
        <v>2</v>
      </c>
      <c r="Z986" s="46">
        <v>15</v>
      </c>
      <c r="AA986" s="46">
        <v>1</v>
      </c>
      <c r="AB986" s="46">
        <v>0</v>
      </c>
      <c r="AC986" s="46">
        <v>2</v>
      </c>
      <c r="AD986" s="46">
        <v>1</v>
      </c>
      <c r="AE986" s="46">
        <v>2</v>
      </c>
      <c r="AF986" s="46">
        <v>0</v>
      </c>
      <c r="AG986" s="46">
        <v>0</v>
      </c>
      <c r="AH986" s="46">
        <v>1</v>
      </c>
      <c r="AI986" s="46">
        <v>1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</row>
    <row r="987" spans="1:40">
      <c r="A987">
        <v>976</v>
      </c>
      <c r="B987" s="100">
        <v>0.67708333333333304</v>
      </c>
      <c r="C987">
        <f t="shared" ca="1" si="45"/>
        <v>0</v>
      </c>
      <c r="D987">
        <f t="shared" si="46"/>
        <v>137</v>
      </c>
      <c r="E987">
        <f>IF(appliances!$D$46="YES",light_sim_data!B987,0)</f>
        <v>0</v>
      </c>
      <c r="F987">
        <f t="shared" si="47"/>
        <v>137</v>
      </c>
      <c r="H987" s="46">
        <v>0</v>
      </c>
      <c r="I987" s="46">
        <v>0</v>
      </c>
      <c r="J987" s="46">
        <v>85</v>
      </c>
      <c r="K987" s="46">
        <v>0</v>
      </c>
      <c r="L987" s="46">
        <v>1</v>
      </c>
      <c r="M987" s="46">
        <v>2</v>
      </c>
      <c r="N987" s="46">
        <v>2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0</v>
      </c>
      <c r="U987" s="46">
        <v>4</v>
      </c>
      <c r="V987" s="46">
        <v>3</v>
      </c>
      <c r="W987" s="46">
        <v>3</v>
      </c>
      <c r="X987" s="46">
        <v>2</v>
      </c>
      <c r="Y987" s="46">
        <v>2</v>
      </c>
      <c r="Z987" s="46">
        <v>15</v>
      </c>
      <c r="AA987" s="46">
        <v>1</v>
      </c>
      <c r="AB987" s="46">
        <v>0</v>
      </c>
      <c r="AC987" s="46">
        <v>2</v>
      </c>
      <c r="AD987" s="46">
        <v>1</v>
      </c>
      <c r="AE987" s="46">
        <v>2</v>
      </c>
      <c r="AF987" s="46">
        <v>0</v>
      </c>
      <c r="AG987" s="46">
        <v>0</v>
      </c>
      <c r="AH987" s="46">
        <v>1</v>
      </c>
      <c r="AI987" s="46">
        <v>1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</row>
    <row r="988" spans="1:40">
      <c r="A988">
        <v>977</v>
      </c>
      <c r="B988" s="100">
        <v>0.67777777777777803</v>
      </c>
      <c r="C988">
        <f t="shared" ca="1" si="45"/>
        <v>0</v>
      </c>
      <c r="D988">
        <f t="shared" si="46"/>
        <v>137</v>
      </c>
      <c r="E988">
        <f>IF(appliances!$D$46="YES",light_sim_data!B988,0)</f>
        <v>0</v>
      </c>
      <c r="F988">
        <f t="shared" si="47"/>
        <v>137</v>
      </c>
      <c r="H988" s="46">
        <v>0</v>
      </c>
      <c r="I988" s="46">
        <v>0</v>
      </c>
      <c r="J988" s="46">
        <v>85</v>
      </c>
      <c r="K988" s="46">
        <v>0</v>
      </c>
      <c r="L988" s="46">
        <v>1</v>
      </c>
      <c r="M988" s="46">
        <v>2</v>
      </c>
      <c r="N988" s="46">
        <v>2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0</v>
      </c>
      <c r="U988" s="46">
        <v>4</v>
      </c>
      <c r="V988" s="46">
        <v>3</v>
      </c>
      <c r="W988" s="46">
        <v>3</v>
      </c>
      <c r="X988" s="46">
        <v>2</v>
      </c>
      <c r="Y988" s="46">
        <v>2</v>
      </c>
      <c r="Z988" s="46">
        <v>15</v>
      </c>
      <c r="AA988" s="46">
        <v>1</v>
      </c>
      <c r="AB988" s="46">
        <v>0</v>
      </c>
      <c r="AC988" s="46">
        <v>2</v>
      </c>
      <c r="AD988" s="46">
        <v>1</v>
      </c>
      <c r="AE988" s="46">
        <v>2</v>
      </c>
      <c r="AF988" s="46">
        <v>0</v>
      </c>
      <c r="AG988" s="46">
        <v>0</v>
      </c>
      <c r="AH988" s="46">
        <v>1</v>
      </c>
      <c r="AI988" s="46">
        <v>1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</row>
    <row r="989" spans="1:40">
      <c r="A989">
        <v>978</v>
      </c>
      <c r="B989" s="100">
        <v>0.67847222222222203</v>
      </c>
      <c r="C989">
        <f t="shared" ca="1" si="45"/>
        <v>0</v>
      </c>
      <c r="D989">
        <f t="shared" si="46"/>
        <v>137</v>
      </c>
      <c r="E989">
        <f>IF(appliances!$D$46="YES",light_sim_data!B989,0)</f>
        <v>0</v>
      </c>
      <c r="F989">
        <f t="shared" si="47"/>
        <v>137</v>
      </c>
      <c r="H989" s="46">
        <v>0</v>
      </c>
      <c r="I989" s="46">
        <v>0</v>
      </c>
      <c r="J989" s="46">
        <v>85</v>
      </c>
      <c r="K989" s="46">
        <v>0</v>
      </c>
      <c r="L989" s="46">
        <v>1</v>
      </c>
      <c r="M989" s="46">
        <v>2</v>
      </c>
      <c r="N989" s="46">
        <v>2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0</v>
      </c>
      <c r="U989" s="46">
        <v>4</v>
      </c>
      <c r="V989" s="46">
        <v>3</v>
      </c>
      <c r="W989" s="46">
        <v>3</v>
      </c>
      <c r="X989" s="46">
        <v>2</v>
      </c>
      <c r="Y989" s="46">
        <v>2</v>
      </c>
      <c r="Z989" s="46">
        <v>15</v>
      </c>
      <c r="AA989" s="46">
        <v>1</v>
      </c>
      <c r="AB989" s="46">
        <v>0</v>
      </c>
      <c r="AC989" s="46">
        <v>2</v>
      </c>
      <c r="AD989" s="46">
        <v>1</v>
      </c>
      <c r="AE989" s="46">
        <v>2</v>
      </c>
      <c r="AF989" s="46">
        <v>0</v>
      </c>
      <c r="AG989" s="46">
        <v>0</v>
      </c>
      <c r="AH989" s="46">
        <v>1</v>
      </c>
      <c r="AI989" s="46">
        <v>1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</row>
    <row r="990" spans="1:40">
      <c r="A990">
        <v>979</v>
      </c>
      <c r="B990" s="100">
        <v>0.67916666666666703</v>
      </c>
      <c r="C990">
        <f t="shared" ca="1" si="45"/>
        <v>0</v>
      </c>
      <c r="D990">
        <f t="shared" si="46"/>
        <v>137</v>
      </c>
      <c r="E990">
        <f>IF(appliances!$D$46="YES",light_sim_data!B990,0)</f>
        <v>0</v>
      </c>
      <c r="F990">
        <f t="shared" si="47"/>
        <v>137</v>
      </c>
      <c r="H990" s="46">
        <v>0</v>
      </c>
      <c r="I990" s="46">
        <v>0</v>
      </c>
      <c r="J990" s="46">
        <v>85</v>
      </c>
      <c r="K990" s="46">
        <v>0</v>
      </c>
      <c r="L990" s="46">
        <v>1</v>
      </c>
      <c r="M990" s="46">
        <v>2</v>
      </c>
      <c r="N990" s="46">
        <v>2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0</v>
      </c>
      <c r="U990" s="46">
        <v>4</v>
      </c>
      <c r="V990" s="46">
        <v>3</v>
      </c>
      <c r="W990" s="46">
        <v>3</v>
      </c>
      <c r="X990" s="46">
        <v>2</v>
      </c>
      <c r="Y990" s="46">
        <v>2</v>
      </c>
      <c r="Z990" s="46">
        <v>15</v>
      </c>
      <c r="AA990" s="46">
        <v>1</v>
      </c>
      <c r="AB990" s="46">
        <v>0</v>
      </c>
      <c r="AC990" s="46">
        <v>2</v>
      </c>
      <c r="AD990" s="46">
        <v>1</v>
      </c>
      <c r="AE990" s="46">
        <v>2</v>
      </c>
      <c r="AF990" s="46">
        <v>0</v>
      </c>
      <c r="AG990" s="46">
        <v>0</v>
      </c>
      <c r="AH990" s="46">
        <v>1</v>
      </c>
      <c r="AI990" s="46">
        <v>1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</row>
    <row r="991" spans="1:40">
      <c r="A991">
        <v>980</v>
      </c>
      <c r="B991" s="100">
        <v>0.67986111111111103</v>
      </c>
      <c r="C991">
        <f t="shared" ca="1" si="45"/>
        <v>0</v>
      </c>
      <c r="D991">
        <f t="shared" si="46"/>
        <v>137</v>
      </c>
      <c r="E991">
        <f>IF(appliances!$D$46="YES",light_sim_data!B991,0)</f>
        <v>0</v>
      </c>
      <c r="F991">
        <f t="shared" si="47"/>
        <v>137</v>
      </c>
      <c r="H991" s="46">
        <v>0</v>
      </c>
      <c r="I991" s="46">
        <v>0</v>
      </c>
      <c r="J991" s="46">
        <v>85</v>
      </c>
      <c r="K991" s="46">
        <v>0</v>
      </c>
      <c r="L991" s="46">
        <v>1</v>
      </c>
      <c r="M991" s="46">
        <v>2</v>
      </c>
      <c r="N991" s="46">
        <v>2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0</v>
      </c>
      <c r="U991" s="46">
        <v>4</v>
      </c>
      <c r="V991" s="46">
        <v>3</v>
      </c>
      <c r="W991" s="46">
        <v>3</v>
      </c>
      <c r="X991" s="46">
        <v>2</v>
      </c>
      <c r="Y991" s="46">
        <v>2</v>
      </c>
      <c r="Z991" s="46">
        <v>15</v>
      </c>
      <c r="AA991" s="46">
        <v>1</v>
      </c>
      <c r="AB991" s="46">
        <v>0</v>
      </c>
      <c r="AC991" s="46">
        <v>2</v>
      </c>
      <c r="AD991" s="46">
        <v>1</v>
      </c>
      <c r="AE991" s="46">
        <v>2</v>
      </c>
      <c r="AF991" s="46">
        <v>0</v>
      </c>
      <c r="AG991" s="46">
        <v>0</v>
      </c>
      <c r="AH991" s="46">
        <v>1</v>
      </c>
      <c r="AI991" s="46">
        <v>1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</row>
    <row r="992" spans="1:40">
      <c r="A992">
        <v>981</v>
      </c>
      <c r="B992" s="100">
        <v>0.68055555555555602</v>
      </c>
      <c r="C992">
        <f t="shared" ca="1" si="45"/>
        <v>0</v>
      </c>
      <c r="D992">
        <f t="shared" si="46"/>
        <v>52</v>
      </c>
      <c r="E992">
        <f>IF(appliances!$D$46="YES",light_sim_data!B992,0)</f>
        <v>0</v>
      </c>
      <c r="F992">
        <f t="shared" si="47"/>
        <v>52</v>
      </c>
      <c r="H992" s="46">
        <v>0</v>
      </c>
      <c r="I992" s="46">
        <v>0</v>
      </c>
      <c r="J992" s="46">
        <v>0</v>
      </c>
      <c r="K992" s="46">
        <v>0</v>
      </c>
      <c r="L992" s="46">
        <v>1</v>
      </c>
      <c r="M992" s="46">
        <v>2</v>
      </c>
      <c r="N992" s="46">
        <v>2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0</v>
      </c>
      <c r="U992" s="46">
        <v>4</v>
      </c>
      <c r="V992" s="46">
        <v>3</v>
      </c>
      <c r="W992" s="46">
        <v>3</v>
      </c>
      <c r="X992" s="46">
        <v>2</v>
      </c>
      <c r="Y992" s="46">
        <v>2</v>
      </c>
      <c r="Z992" s="46">
        <v>15</v>
      </c>
      <c r="AA992" s="46">
        <v>1</v>
      </c>
      <c r="AB992" s="46">
        <v>0</v>
      </c>
      <c r="AC992" s="46">
        <v>2</v>
      </c>
      <c r="AD992" s="46">
        <v>1</v>
      </c>
      <c r="AE992" s="46">
        <v>2</v>
      </c>
      <c r="AF992" s="46">
        <v>0</v>
      </c>
      <c r="AG992" s="46">
        <v>0</v>
      </c>
      <c r="AH992" s="46">
        <v>1</v>
      </c>
      <c r="AI992" s="46">
        <v>1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</row>
    <row r="993" spans="1:40">
      <c r="A993">
        <v>982</v>
      </c>
      <c r="B993" s="100">
        <v>0.68125000000000002</v>
      </c>
      <c r="C993">
        <f t="shared" ca="1" si="45"/>
        <v>0</v>
      </c>
      <c r="D993">
        <f t="shared" si="46"/>
        <v>52</v>
      </c>
      <c r="E993">
        <f>IF(appliances!$D$46="YES",light_sim_data!B993,0)</f>
        <v>0</v>
      </c>
      <c r="F993">
        <f t="shared" si="47"/>
        <v>52</v>
      </c>
      <c r="H993" s="46">
        <v>0</v>
      </c>
      <c r="I993" s="46">
        <v>0</v>
      </c>
      <c r="J993" s="46">
        <v>0</v>
      </c>
      <c r="K993" s="46">
        <v>0</v>
      </c>
      <c r="L993" s="46">
        <v>1</v>
      </c>
      <c r="M993" s="46">
        <v>2</v>
      </c>
      <c r="N993" s="46">
        <v>2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0</v>
      </c>
      <c r="U993" s="46">
        <v>4</v>
      </c>
      <c r="V993" s="46">
        <v>3</v>
      </c>
      <c r="W993" s="46">
        <v>3</v>
      </c>
      <c r="X993" s="46">
        <v>2</v>
      </c>
      <c r="Y993" s="46">
        <v>2</v>
      </c>
      <c r="Z993" s="46">
        <v>15</v>
      </c>
      <c r="AA993" s="46">
        <v>1</v>
      </c>
      <c r="AB993" s="46">
        <v>0</v>
      </c>
      <c r="AC993" s="46">
        <v>2</v>
      </c>
      <c r="AD993" s="46">
        <v>1</v>
      </c>
      <c r="AE993" s="46">
        <v>2</v>
      </c>
      <c r="AF993" s="46">
        <v>0</v>
      </c>
      <c r="AG993" s="46">
        <v>0</v>
      </c>
      <c r="AH993" s="46">
        <v>1</v>
      </c>
      <c r="AI993" s="46">
        <v>1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</row>
    <row r="994" spans="1:40">
      <c r="A994">
        <v>983</v>
      </c>
      <c r="B994" s="100">
        <v>0.68194444444444402</v>
      </c>
      <c r="C994">
        <f t="shared" ca="1" si="45"/>
        <v>0</v>
      </c>
      <c r="D994">
        <f t="shared" si="46"/>
        <v>52</v>
      </c>
      <c r="E994">
        <f>IF(appliances!$D$46="YES",light_sim_data!B994,0)</f>
        <v>0</v>
      </c>
      <c r="F994">
        <f t="shared" si="47"/>
        <v>52</v>
      </c>
      <c r="H994" s="46">
        <v>0</v>
      </c>
      <c r="I994" s="46">
        <v>0</v>
      </c>
      <c r="J994" s="46">
        <v>0</v>
      </c>
      <c r="K994" s="46">
        <v>0</v>
      </c>
      <c r="L994" s="46">
        <v>1</v>
      </c>
      <c r="M994" s="46">
        <v>2</v>
      </c>
      <c r="N994" s="46">
        <v>2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0</v>
      </c>
      <c r="U994" s="46">
        <v>4</v>
      </c>
      <c r="V994" s="46">
        <v>3</v>
      </c>
      <c r="W994" s="46">
        <v>3</v>
      </c>
      <c r="X994" s="46">
        <v>2</v>
      </c>
      <c r="Y994" s="46">
        <v>2</v>
      </c>
      <c r="Z994" s="46">
        <v>15</v>
      </c>
      <c r="AA994" s="46">
        <v>1</v>
      </c>
      <c r="AB994" s="46">
        <v>0</v>
      </c>
      <c r="AC994" s="46">
        <v>2</v>
      </c>
      <c r="AD994" s="46">
        <v>1</v>
      </c>
      <c r="AE994" s="46">
        <v>2</v>
      </c>
      <c r="AF994" s="46">
        <v>0</v>
      </c>
      <c r="AG994" s="46">
        <v>0</v>
      </c>
      <c r="AH994" s="46">
        <v>1</v>
      </c>
      <c r="AI994" s="46">
        <v>1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</row>
    <row r="995" spans="1:40">
      <c r="A995">
        <v>984</v>
      </c>
      <c r="B995" s="100">
        <v>0.68263888888888902</v>
      </c>
      <c r="C995">
        <f t="shared" ca="1" si="45"/>
        <v>0</v>
      </c>
      <c r="D995">
        <f t="shared" si="46"/>
        <v>52</v>
      </c>
      <c r="E995">
        <f>IF(appliances!$D$46="YES",light_sim_data!B995,0)</f>
        <v>0</v>
      </c>
      <c r="F995">
        <f t="shared" si="47"/>
        <v>52</v>
      </c>
      <c r="H995" s="46">
        <v>0</v>
      </c>
      <c r="I995" s="46">
        <v>0</v>
      </c>
      <c r="J995" s="46">
        <v>0</v>
      </c>
      <c r="K995" s="46">
        <v>0</v>
      </c>
      <c r="L995" s="46">
        <v>1</v>
      </c>
      <c r="M995" s="46">
        <v>2</v>
      </c>
      <c r="N995" s="46">
        <v>2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0</v>
      </c>
      <c r="U995" s="46">
        <v>4</v>
      </c>
      <c r="V995" s="46">
        <v>3</v>
      </c>
      <c r="W995" s="46">
        <v>3</v>
      </c>
      <c r="X995" s="46">
        <v>2</v>
      </c>
      <c r="Y995" s="46">
        <v>2</v>
      </c>
      <c r="Z995" s="46">
        <v>15</v>
      </c>
      <c r="AA995" s="46">
        <v>1</v>
      </c>
      <c r="AB995" s="46">
        <v>0</v>
      </c>
      <c r="AC995" s="46">
        <v>2</v>
      </c>
      <c r="AD995" s="46">
        <v>1</v>
      </c>
      <c r="AE995" s="46">
        <v>2</v>
      </c>
      <c r="AF995" s="46">
        <v>0</v>
      </c>
      <c r="AG995" s="46">
        <v>0</v>
      </c>
      <c r="AH995" s="46">
        <v>1</v>
      </c>
      <c r="AI995" s="46">
        <v>1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</row>
    <row r="996" spans="1:40">
      <c r="A996">
        <v>985</v>
      </c>
      <c r="B996" s="100">
        <v>0.68333333333333302</v>
      </c>
      <c r="C996">
        <f t="shared" ca="1" si="45"/>
        <v>0</v>
      </c>
      <c r="D996">
        <f t="shared" si="46"/>
        <v>52</v>
      </c>
      <c r="E996">
        <f>IF(appliances!$D$46="YES",light_sim_data!B996,0)</f>
        <v>0</v>
      </c>
      <c r="F996">
        <f t="shared" si="47"/>
        <v>52</v>
      </c>
      <c r="H996" s="46">
        <v>0</v>
      </c>
      <c r="I996" s="46">
        <v>0</v>
      </c>
      <c r="J996" s="46">
        <v>0</v>
      </c>
      <c r="K996" s="46">
        <v>0</v>
      </c>
      <c r="L996" s="46">
        <v>1</v>
      </c>
      <c r="M996" s="46">
        <v>2</v>
      </c>
      <c r="N996" s="46">
        <v>2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0</v>
      </c>
      <c r="U996" s="46">
        <v>4</v>
      </c>
      <c r="V996" s="46">
        <v>3</v>
      </c>
      <c r="W996" s="46">
        <v>3</v>
      </c>
      <c r="X996" s="46">
        <v>2</v>
      </c>
      <c r="Y996" s="46">
        <v>2</v>
      </c>
      <c r="Z996" s="46">
        <v>15</v>
      </c>
      <c r="AA996" s="46">
        <v>1</v>
      </c>
      <c r="AB996" s="46">
        <v>0</v>
      </c>
      <c r="AC996" s="46">
        <v>2</v>
      </c>
      <c r="AD996" s="46">
        <v>1</v>
      </c>
      <c r="AE996" s="46">
        <v>2</v>
      </c>
      <c r="AF996" s="46">
        <v>0</v>
      </c>
      <c r="AG996" s="46">
        <v>0</v>
      </c>
      <c r="AH996" s="46">
        <v>1</v>
      </c>
      <c r="AI996" s="46">
        <v>1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</row>
    <row r="997" spans="1:40">
      <c r="A997">
        <v>986</v>
      </c>
      <c r="B997" s="100">
        <v>0.68402777777777801</v>
      </c>
      <c r="C997">
        <f t="shared" ca="1" si="45"/>
        <v>0</v>
      </c>
      <c r="D997">
        <f t="shared" si="46"/>
        <v>52</v>
      </c>
      <c r="E997">
        <f>IF(appliances!$D$46="YES",light_sim_data!B997,0)</f>
        <v>0</v>
      </c>
      <c r="F997">
        <f t="shared" si="47"/>
        <v>52</v>
      </c>
      <c r="H997" s="46">
        <v>0</v>
      </c>
      <c r="I997" s="46">
        <v>0</v>
      </c>
      <c r="J997" s="46">
        <v>0</v>
      </c>
      <c r="K997" s="46">
        <v>0</v>
      </c>
      <c r="L997" s="46">
        <v>1</v>
      </c>
      <c r="M997" s="46">
        <v>2</v>
      </c>
      <c r="N997" s="46">
        <v>2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0</v>
      </c>
      <c r="U997" s="46">
        <v>4</v>
      </c>
      <c r="V997" s="46">
        <v>3</v>
      </c>
      <c r="W997" s="46">
        <v>3</v>
      </c>
      <c r="X997" s="46">
        <v>2</v>
      </c>
      <c r="Y997" s="46">
        <v>2</v>
      </c>
      <c r="Z997" s="46">
        <v>15</v>
      </c>
      <c r="AA997" s="46">
        <v>1</v>
      </c>
      <c r="AB997" s="46">
        <v>0</v>
      </c>
      <c r="AC997" s="46">
        <v>2</v>
      </c>
      <c r="AD997" s="46">
        <v>1</v>
      </c>
      <c r="AE997" s="46">
        <v>2</v>
      </c>
      <c r="AF997" s="46">
        <v>0</v>
      </c>
      <c r="AG997" s="46">
        <v>0</v>
      </c>
      <c r="AH997" s="46">
        <v>1</v>
      </c>
      <c r="AI997" s="46">
        <v>1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</row>
    <row r="998" spans="1:40">
      <c r="A998">
        <v>987</v>
      </c>
      <c r="B998" s="100">
        <v>0.68472222222222201</v>
      </c>
      <c r="C998">
        <f t="shared" ca="1" si="45"/>
        <v>0</v>
      </c>
      <c r="D998">
        <f t="shared" si="46"/>
        <v>52</v>
      </c>
      <c r="E998">
        <f>IF(appliances!$D$46="YES",light_sim_data!B998,0)</f>
        <v>0</v>
      </c>
      <c r="F998">
        <f t="shared" si="47"/>
        <v>52</v>
      </c>
      <c r="H998" s="46">
        <v>0</v>
      </c>
      <c r="I998" s="46">
        <v>0</v>
      </c>
      <c r="J998" s="46">
        <v>0</v>
      </c>
      <c r="K998" s="46">
        <v>0</v>
      </c>
      <c r="L998" s="46">
        <v>1</v>
      </c>
      <c r="M998" s="46">
        <v>2</v>
      </c>
      <c r="N998" s="46">
        <v>2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0</v>
      </c>
      <c r="U998" s="46">
        <v>4</v>
      </c>
      <c r="V998" s="46">
        <v>3</v>
      </c>
      <c r="W998" s="46">
        <v>3</v>
      </c>
      <c r="X998" s="46">
        <v>2</v>
      </c>
      <c r="Y998" s="46">
        <v>2</v>
      </c>
      <c r="Z998" s="46">
        <v>15</v>
      </c>
      <c r="AA998" s="46">
        <v>1</v>
      </c>
      <c r="AB998" s="46">
        <v>0</v>
      </c>
      <c r="AC998" s="46">
        <v>2</v>
      </c>
      <c r="AD998" s="46">
        <v>1</v>
      </c>
      <c r="AE998" s="46">
        <v>2</v>
      </c>
      <c r="AF998" s="46">
        <v>0</v>
      </c>
      <c r="AG998" s="46">
        <v>0</v>
      </c>
      <c r="AH998" s="46">
        <v>1</v>
      </c>
      <c r="AI998" s="46">
        <v>1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</row>
    <row r="999" spans="1:40">
      <c r="A999">
        <v>988</v>
      </c>
      <c r="B999" s="100">
        <v>0.68541666666666701</v>
      </c>
      <c r="C999">
        <f t="shared" ca="1" si="45"/>
        <v>0</v>
      </c>
      <c r="D999">
        <f t="shared" si="46"/>
        <v>52</v>
      </c>
      <c r="E999">
        <f>IF(appliances!$D$46="YES",light_sim_data!B999,0)</f>
        <v>0</v>
      </c>
      <c r="F999">
        <f t="shared" si="47"/>
        <v>52</v>
      </c>
      <c r="H999" s="46">
        <v>0</v>
      </c>
      <c r="I999" s="46">
        <v>0</v>
      </c>
      <c r="J999" s="46">
        <v>0</v>
      </c>
      <c r="K999" s="46">
        <v>0</v>
      </c>
      <c r="L999" s="46">
        <v>1</v>
      </c>
      <c r="M999" s="46">
        <v>2</v>
      </c>
      <c r="N999" s="46">
        <v>2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0</v>
      </c>
      <c r="U999" s="46">
        <v>4</v>
      </c>
      <c r="V999" s="46">
        <v>3</v>
      </c>
      <c r="W999" s="46">
        <v>3</v>
      </c>
      <c r="X999" s="46">
        <v>2</v>
      </c>
      <c r="Y999" s="46">
        <v>2</v>
      </c>
      <c r="Z999" s="46">
        <v>15</v>
      </c>
      <c r="AA999" s="46">
        <v>1</v>
      </c>
      <c r="AB999" s="46">
        <v>0</v>
      </c>
      <c r="AC999" s="46">
        <v>2</v>
      </c>
      <c r="AD999" s="46">
        <v>1</v>
      </c>
      <c r="AE999" s="46">
        <v>2</v>
      </c>
      <c r="AF999" s="46">
        <v>0</v>
      </c>
      <c r="AG999" s="46">
        <v>0</v>
      </c>
      <c r="AH999" s="46">
        <v>1</v>
      </c>
      <c r="AI999" s="46">
        <v>1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</row>
    <row r="1000" spans="1:40">
      <c r="A1000">
        <v>989</v>
      </c>
      <c r="B1000" s="100">
        <v>0.68611111111111101</v>
      </c>
      <c r="C1000">
        <f t="shared" ca="1" si="45"/>
        <v>0</v>
      </c>
      <c r="D1000">
        <f t="shared" si="46"/>
        <v>52</v>
      </c>
      <c r="E1000">
        <f>IF(appliances!$D$46="YES",light_sim_data!B1000,0)</f>
        <v>0</v>
      </c>
      <c r="F1000">
        <f t="shared" si="47"/>
        <v>52</v>
      </c>
      <c r="H1000" s="46">
        <v>0</v>
      </c>
      <c r="I1000" s="46">
        <v>0</v>
      </c>
      <c r="J1000" s="46">
        <v>0</v>
      </c>
      <c r="K1000" s="46">
        <v>0</v>
      </c>
      <c r="L1000" s="46">
        <v>1</v>
      </c>
      <c r="M1000" s="46">
        <v>2</v>
      </c>
      <c r="N1000" s="46">
        <v>2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0</v>
      </c>
      <c r="U1000" s="46">
        <v>4</v>
      </c>
      <c r="V1000" s="46">
        <v>3</v>
      </c>
      <c r="W1000" s="46">
        <v>3</v>
      </c>
      <c r="X1000" s="46">
        <v>2</v>
      </c>
      <c r="Y1000" s="46">
        <v>2</v>
      </c>
      <c r="Z1000" s="46">
        <v>15</v>
      </c>
      <c r="AA1000" s="46">
        <v>1</v>
      </c>
      <c r="AB1000" s="46">
        <v>0</v>
      </c>
      <c r="AC1000" s="46">
        <v>2</v>
      </c>
      <c r="AD1000" s="46">
        <v>1</v>
      </c>
      <c r="AE1000" s="46">
        <v>2</v>
      </c>
      <c r="AF1000" s="46">
        <v>0</v>
      </c>
      <c r="AG1000" s="46">
        <v>0</v>
      </c>
      <c r="AH1000" s="46">
        <v>1</v>
      </c>
      <c r="AI1000" s="46">
        <v>1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</row>
    <row r="1001" spans="1:40">
      <c r="A1001">
        <v>990</v>
      </c>
      <c r="B1001" s="100">
        <v>0.686805555555556</v>
      </c>
      <c r="C1001">
        <f t="shared" ca="1" si="45"/>
        <v>0</v>
      </c>
      <c r="D1001">
        <f t="shared" si="46"/>
        <v>52</v>
      </c>
      <c r="E1001">
        <f>IF(appliances!$D$46="YES",light_sim_data!B1001,0)</f>
        <v>0</v>
      </c>
      <c r="F1001">
        <f t="shared" si="47"/>
        <v>52</v>
      </c>
      <c r="H1001" s="46">
        <v>0</v>
      </c>
      <c r="I1001" s="46">
        <v>0</v>
      </c>
      <c r="J1001" s="46">
        <v>0</v>
      </c>
      <c r="K1001" s="46">
        <v>0</v>
      </c>
      <c r="L1001" s="46">
        <v>1</v>
      </c>
      <c r="M1001" s="46">
        <v>2</v>
      </c>
      <c r="N1001" s="46">
        <v>2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0</v>
      </c>
      <c r="U1001" s="46">
        <v>4</v>
      </c>
      <c r="V1001" s="46">
        <v>3</v>
      </c>
      <c r="W1001" s="46">
        <v>3</v>
      </c>
      <c r="X1001" s="46">
        <v>2</v>
      </c>
      <c r="Y1001" s="46">
        <v>2</v>
      </c>
      <c r="Z1001" s="46">
        <v>15</v>
      </c>
      <c r="AA1001" s="46">
        <v>1</v>
      </c>
      <c r="AB1001" s="46">
        <v>0</v>
      </c>
      <c r="AC1001" s="46">
        <v>2</v>
      </c>
      <c r="AD1001" s="46">
        <v>1</v>
      </c>
      <c r="AE1001" s="46">
        <v>2</v>
      </c>
      <c r="AF1001" s="46">
        <v>0</v>
      </c>
      <c r="AG1001" s="46">
        <v>0</v>
      </c>
      <c r="AH1001" s="46">
        <v>1</v>
      </c>
      <c r="AI1001" s="46">
        <v>1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</row>
    <row r="1002" spans="1:40">
      <c r="A1002">
        <v>991</v>
      </c>
      <c r="B1002" s="100">
        <v>0.6875</v>
      </c>
      <c r="C1002">
        <f t="shared" ca="1" si="45"/>
        <v>1</v>
      </c>
      <c r="D1002">
        <f t="shared" si="46"/>
        <v>52</v>
      </c>
      <c r="E1002">
        <f>IF(appliances!$D$46="YES",light_sim_data!B1002,0)</f>
        <v>0</v>
      </c>
      <c r="F1002">
        <f t="shared" si="47"/>
        <v>52</v>
      </c>
      <c r="H1002" s="46">
        <v>0</v>
      </c>
      <c r="I1002" s="46">
        <v>0</v>
      </c>
      <c r="J1002" s="46">
        <v>0</v>
      </c>
      <c r="K1002" s="46">
        <v>0</v>
      </c>
      <c r="L1002" s="46">
        <v>1</v>
      </c>
      <c r="M1002" s="46">
        <v>2</v>
      </c>
      <c r="N1002" s="46">
        <v>2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0</v>
      </c>
      <c r="U1002" s="46">
        <v>4</v>
      </c>
      <c r="V1002" s="46">
        <v>3</v>
      </c>
      <c r="W1002" s="46">
        <v>3</v>
      </c>
      <c r="X1002" s="46">
        <v>2</v>
      </c>
      <c r="Y1002" s="46">
        <v>2</v>
      </c>
      <c r="Z1002" s="46">
        <v>15</v>
      </c>
      <c r="AA1002" s="46">
        <v>1</v>
      </c>
      <c r="AB1002" s="46">
        <v>0</v>
      </c>
      <c r="AC1002" s="46">
        <v>2</v>
      </c>
      <c r="AD1002" s="46">
        <v>1</v>
      </c>
      <c r="AE1002" s="46">
        <v>2</v>
      </c>
      <c r="AF1002" s="46">
        <v>0</v>
      </c>
      <c r="AG1002" s="46">
        <v>0</v>
      </c>
      <c r="AH1002" s="46">
        <v>1</v>
      </c>
      <c r="AI1002" s="46">
        <v>1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</row>
    <row r="1003" spans="1:40">
      <c r="A1003">
        <v>992</v>
      </c>
      <c r="B1003" s="100">
        <v>0.688194444444444</v>
      </c>
      <c r="C1003">
        <f t="shared" ca="1" si="45"/>
        <v>1</v>
      </c>
      <c r="D1003">
        <f t="shared" si="46"/>
        <v>52</v>
      </c>
      <c r="E1003">
        <f>IF(appliances!$D$46="YES",light_sim_data!B1003,0)</f>
        <v>0</v>
      </c>
      <c r="F1003">
        <f t="shared" si="47"/>
        <v>52</v>
      </c>
      <c r="H1003" s="46">
        <v>0</v>
      </c>
      <c r="I1003" s="46">
        <v>0</v>
      </c>
      <c r="J1003" s="46">
        <v>0</v>
      </c>
      <c r="K1003" s="46">
        <v>0</v>
      </c>
      <c r="L1003" s="46">
        <v>1</v>
      </c>
      <c r="M1003" s="46">
        <v>2</v>
      </c>
      <c r="N1003" s="46">
        <v>2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0</v>
      </c>
      <c r="U1003" s="46">
        <v>4</v>
      </c>
      <c r="V1003" s="46">
        <v>3</v>
      </c>
      <c r="W1003" s="46">
        <v>3</v>
      </c>
      <c r="X1003" s="46">
        <v>2</v>
      </c>
      <c r="Y1003" s="46">
        <v>2</v>
      </c>
      <c r="Z1003" s="46">
        <v>15</v>
      </c>
      <c r="AA1003" s="46">
        <v>1</v>
      </c>
      <c r="AB1003" s="46">
        <v>0</v>
      </c>
      <c r="AC1003" s="46">
        <v>2</v>
      </c>
      <c r="AD1003" s="46">
        <v>1</v>
      </c>
      <c r="AE1003" s="46">
        <v>2</v>
      </c>
      <c r="AF1003" s="46">
        <v>0</v>
      </c>
      <c r="AG1003" s="46">
        <v>0</v>
      </c>
      <c r="AH1003" s="46">
        <v>1</v>
      </c>
      <c r="AI1003" s="46">
        <v>1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</row>
    <row r="1004" spans="1:40">
      <c r="A1004">
        <v>993</v>
      </c>
      <c r="B1004" s="100">
        <v>0.68888888888888899</v>
      </c>
      <c r="C1004">
        <f t="shared" ca="1" si="45"/>
        <v>1</v>
      </c>
      <c r="D1004">
        <f t="shared" si="46"/>
        <v>52</v>
      </c>
      <c r="E1004">
        <f>IF(appliances!$D$46="YES",light_sim_data!B1004,0)</f>
        <v>0</v>
      </c>
      <c r="F1004">
        <f t="shared" si="47"/>
        <v>52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2</v>
      </c>
      <c r="N1004" s="46">
        <v>2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0</v>
      </c>
      <c r="U1004" s="46">
        <v>4</v>
      </c>
      <c r="V1004" s="46">
        <v>3</v>
      </c>
      <c r="W1004" s="46">
        <v>3</v>
      </c>
      <c r="X1004" s="46">
        <v>2</v>
      </c>
      <c r="Y1004" s="46">
        <v>2</v>
      </c>
      <c r="Z1004" s="46">
        <v>15</v>
      </c>
      <c r="AA1004" s="46">
        <v>1</v>
      </c>
      <c r="AB1004" s="46">
        <v>0</v>
      </c>
      <c r="AC1004" s="46">
        <v>2</v>
      </c>
      <c r="AD1004" s="46">
        <v>1</v>
      </c>
      <c r="AE1004" s="46">
        <v>2</v>
      </c>
      <c r="AF1004" s="46">
        <v>0</v>
      </c>
      <c r="AG1004" s="46">
        <v>0</v>
      </c>
      <c r="AH1004" s="46">
        <v>1</v>
      </c>
      <c r="AI1004" s="46">
        <v>1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</row>
    <row r="1005" spans="1:40">
      <c r="A1005">
        <v>994</v>
      </c>
      <c r="B1005" s="100">
        <v>0.68958333333333299</v>
      </c>
      <c r="C1005">
        <f t="shared" ca="1" si="45"/>
        <v>1</v>
      </c>
      <c r="D1005">
        <f t="shared" si="46"/>
        <v>52</v>
      </c>
      <c r="E1005">
        <f>IF(appliances!$D$46="YES",light_sim_data!B1005,0)</f>
        <v>0</v>
      </c>
      <c r="F1005">
        <f t="shared" si="47"/>
        <v>52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2</v>
      </c>
      <c r="N1005" s="46">
        <v>2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0</v>
      </c>
      <c r="U1005" s="46">
        <v>4</v>
      </c>
      <c r="V1005" s="46">
        <v>3</v>
      </c>
      <c r="W1005" s="46">
        <v>3</v>
      </c>
      <c r="X1005" s="46">
        <v>2</v>
      </c>
      <c r="Y1005" s="46">
        <v>2</v>
      </c>
      <c r="Z1005" s="46">
        <v>15</v>
      </c>
      <c r="AA1005" s="46">
        <v>1</v>
      </c>
      <c r="AB1005" s="46">
        <v>0</v>
      </c>
      <c r="AC1005" s="46">
        <v>2</v>
      </c>
      <c r="AD1005" s="46">
        <v>1</v>
      </c>
      <c r="AE1005" s="46">
        <v>2</v>
      </c>
      <c r="AF1005" s="46">
        <v>0</v>
      </c>
      <c r="AG1005" s="46">
        <v>0</v>
      </c>
      <c r="AH1005" s="46">
        <v>1</v>
      </c>
      <c r="AI1005" s="46">
        <v>1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</row>
    <row r="1006" spans="1:40">
      <c r="A1006">
        <v>995</v>
      </c>
      <c r="B1006" s="100">
        <v>0.69027777777777799</v>
      </c>
      <c r="C1006">
        <f t="shared" ca="1" si="45"/>
        <v>1</v>
      </c>
      <c r="D1006">
        <f t="shared" si="46"/>
        <v>52</v>
      </c>
      <c r="E1006">
        <f>IF(appliances!$D$46="YES",light_sim_data!B1006,0)</f>
        <v>0</v>
      </c>
      <c r="F1006">
        <f t="shared" si="47"/>
        <v>52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2</v>
      </c>
      <c r="N1006" s="46">
        <v>2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0</v>
      </c>
      <c r="U1006" s="46">
        <v>4</v>
      </c>
      <c r="V1006" s="46">
        <v>3</v>
      </c>
      <c r="W1006" s="46">
        <v>3</v>
      </c>
      <c r="X1006" s="46">
        <v>2</v>
      </c>
      <c r="Y1006" s="46">
        <v>2</v>
      </c>
      <c r="Z1006" s="46">
        <v>15</v>
      </c>
      <c r="AA1006" s="46">
        <v>1</v>
      </c>
      <c r="AB1006" s="46">
        <v>0</v>
      </c>
      <c r="AC1006" s="46">
        <v>2</v>
      </c>
      <c r="AD1006" s="46">
        <v>1</v>
      </c>
      <c r="AE1006" s="46">
        <v>2</v>
      </c>
      <c r="AF1006" s="46">
        <v>0</v>
      </c>
      <c r="AG1006" s="46">
        <v>0</v>
      </c>
      <c r="AH1006" s="46">
        <v>1</v>
      </c>
      <c r="AI1006" s="46">
        <v>1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</row>
    <row r="1007" spans="1:40">
      <c r="A1007">
        <v>996</v>
      </c>
      <c r="B1007" s="100">
        <v>0.69097222222222199</v>
      </c>
      <c r="C1007">
        <f t="shared" ca="1" si="45"/>
        <v>1</v>
      </c>
      <c r="D1007">
        <f t="shared" si="46"/>
        <v>92</v>
      </c>
      <c r="E1007">
        <f>IF(appliances!$D$46="YES",light_sim_data!B1007,0)</f>
        <v>40</v>
      </c>
      <c r="F1007">
        <f t="shared" si="47"/>
        <v>52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2</v>
      </c>
      <c r="N1007" s="46">
        <v>2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0</v>
      </c>
      <c r="U1007" s="46">
        <v>4</v>
      </c>
      <c r="V1007" s="46">
        <v>3</v>
      </c>
      <c r="W1007" s="46">
        <v>3</v>
      </c>
      <c r="X1007" s="46">
        <v>2</v>
      </c>
      <c r="Y1007" s="46">
        <v>2</v>
      </c>
      <c r="Z1007" s="46">
        <v>15</v>
      </c>
      <c r="AA1007" s="46">
        <v>1</v>
      </c>
      <c r="AB1007" s="46">
        <v>0</v>
      </c>
      <c r="AC1007" s="46">
        <v>2</v>
      </c>
      <c r="AD1007" s="46">
        <v>1</v>
      </c>
      <c r="AE1007" s="46">
        <v>2</v>
      </c>
      <c r="AF1007" s="46">
        <v>0</v>
      </c>
      <c r="AG1007" s="46">
        <v>0</v>
      </c>
      <c r="AH1007" s="46">
        <v>1</v>
      </c>
      <c r="AI1007" s="46">
        <v>1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</row>
    <row r="1008" spans="1:40">
      <c r="A1008">
        <v>997</v>
      </c>
      <c r="B1008" s="100">
        <v>0.69166666666666698</v>
      </c>
      <c r="C1008">
        <f t="shared" ca="1" si="45"/>
        <v>1</v>
      </c>
      <c r="D1008">
        <f t="shared" si="46"/>
        <v>92</v>
      </c>
      <c r="E1008">
        <f>IF(appliances!$D$46="YES",light_sim_data!B1008,0)</f>
        <v>40</v>
      </c>
      <c r="F1008">
        <f t="shared" si="47"/>
        <v>52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2</v>
      </c>
      <c r="N1008" s="46">
        <v>2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0</v>
      </c>
      <c r="U1008" s="46">
        <v>4</v>
      </c>
      <c r="V1008" s="46">
        <v>3</v>
      </c>
      <c r="W1008" s="46">
        <v>3</v>
      </c>
      <c r="X1008" s="46">
        <v>2</v>
      </c>
      <c r="Y1008" s="46">
        <v>2</v>
      </c>
      <c r="Z1008" s="46">
        <v>15</v>
      </c>
      <c r="AA1008" s="46">
        <v>1</v>
      </c>
      <c r="AB1008" s="46">
        <v>0</v>
      </c>
      <c r="AC1008" s="46">
        <v>2</v>
      </c>
      <c r="AD1008" s="46">
        <v>1</v>
      </c>
      <c r="AE1008" s="46">
        <v>2</v>
      </c>
      <c r="AF1008" s="46">
        <v>0</v>
      </c>
      <c r="AG1008" s="46">
        <v>0</v>
      </c>
      <c r="AH1008" s="46">
        <v>1</v>
      </c>
      <c r="AI1008" s="46">
        <v>1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</row>
    <row r="1009" spans="1:40">
      <c r="A1009">
        <v>998</v>
      </c>
      <c r="B1009" s="100">
        <v>0.69236111111111098</v>
      </c>
      <c r="C1009">
        <f t="shared" ca="1" si="45"/>
        <v>1</v>
      </c>
      <c r="D1009">
        <f t="shared" si="46"/>
        <v>92</v>
      </c>
      <c r="E1009">
        <f>IF(appliances!$D$46="YES",light_sim_data!B1009,0)</f>
        <v>40</v>
      </c>
      <c r="F1009">
        <f t="shared" si="47"/>
        <v>52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2</v>
      </c>
      <c r="N1009" s="46">
        <v>2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0</v>
      </c>
      <c r="U1009" s="46">
        <v>4</v>
      </c>
      <c r="V1009" s="46">
        <v>3</v>
      </c>
      <c r="W1009" s="46">
        <v>3</v>
      </c>
      <c r="X1009" s="46">
        <v>2</v>
      </c>
      <c r="Y1009" s="46">
        <v>2</v>
      </c>
      <c r="Z1009" s="46">
        <v>15</v>
      </c>
      <c r="AA1009" s="46">
        <v>1</v>
      </c>
      <c r="AB1009" s="46">
        <v>0</v>
      </c>
      <c r="AC1009" s="46">
        <v>2</v>
      </c>
      <c r="AD1009" s="46">
        <v>1</v>
      </c>
      <c r="AE1009" s="46">
        <v>2</v>
      </c>
      <c r="AF1009" s="46">
        <v>0</v>
      </c>
      <c r="AG1009" s="46">
        <v>0</v>
      </c>
      <c r="AH1009" s="46">
        <v>1</v>
      </c>
      <c r="AI1009" s="46">
        <v>1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</row>
    <row r="1010" spans="1:40">
      <c r="A1010">
        <v>999</v>
      </c>
      <c r="B1010" s="100">
        <v>0.69305555555555598</v>
      </c>
      <c r="C1010">
        <f t="shared" ca="1" si="45"/>
        <v>1</v>
      </c>
      <c r="D1010">
        <f t="shared" si="46"/>
        <v>92</v>
      </c>
      <c r="E1010">
        <f>IF(appliances!$D$46="YES",light_sim_data!B1010,0)</f>
        <v>40</v>
      </c>
      <c r="F1010">
        <f t="shared" si="47"/>
        <v>52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2</v>
      </c>
      <c r="N1010" s="46">
        <v>2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0</v>
      </c>
      <c r="U1010" s="46">
        <v>4</v>
      </c>
      <c r="V1010" s="46">
        <v>3</v>
      </c>
      <c r="W1010" s="46">
        <v>3</v>
      </c>
      <c r="X1010" s="46">
        <v>2</v>
      </c>
      <c r="Y1010" s="46">
        <v>2</v>
      </c>
      <c r="Z1010" s="46">
        <v>15</v>
      </c>
      <c r="AA1010" s="46">
        <v>1</v>
      </c>
      <c r="AB1010" s="46">
        <v>0</v>
      </c>
      <c r="AC1010" s="46">
        <v>2</v>
      </c>
      <c r="AD1010" s="46">
        <v>1</v>
      </c>
      <c r="AE1010" s="46">
        <v>2</v>
      </c>
      <c r="AF1010" s="46">
        <v>0</v>
      </c>
      <c r="AG1010" s="46">
        <v>0</v>
      </c>
      <c r="AH1010" s="46">
        <v>1</v>
      </c>
      <c r="AI1010" s="46">
        <v>1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</row>
    <row r="1011" spans="1:40">
      <c r="A1011">
        <v>1000</v>
      </c>
      <c r="B1011" s="100">
        <v>0.69374999999999998</v>
      </c>
      <c r="C1011">
        <f t="shared" ca="1" si="45"/>
        <v>1</v>
      </c>
      <c r="D1011">
        <f t="shared" si="46"/>
        <v>92</v>
      </c>
      <c r="E1011">
        <f>IF(appliances!$D$46="YES",light_sim_data!B1011,0)</f>
        <v>40</v>
      </c>
      <c r="F1011">
        <f t="shared" si="47"/>
        <v>52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2</v>
      </c>
      <c r="N1011" s="46">
        <v>2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0</v>
      </c>
      <c r="U1011" s="46">
        <v>4</v>
      </c>
      <c r="V1011" s="46">
        <v>3</v>
      </c>
      <c r="W1011" s="46">
        <v>3</v>
      </c>
      <c r="X1011" s="46">
        <v>2</v>
      </c>
      <c r="Y1011" s="46">
        <v>2</v>
      </c>
      <c r="Z1011" s="46">
        <v>15</v>
      </c>
      <c r="AA1011" s="46">
        <v>1</v>
      </c>
      <c r="AB1011" s="46">
        <v>0</v>
      </c>
      <c r="AC1011" s="46">
        <v>2</v>
      </c>
      <c r="AD1011" s="46">
        <v>1</v>
      </c>
      <c r="AE1011" s="46">
        <v>2</v>
      </c>
      <c r="AF1011" s="46">
        <v>0</v>
      </c>
      <c r="AG1011" s="46">
        <v>0</v>
      </c>
      <c r="AH1011" s="46">
        <v>1</v>
      </c>
      <c r="AI1011" s="46">
        <v>1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</row>
    <row r="1012" spans="1:40">
      <c r="A1012">
        <v>1001</v>
      </c>
      <c r="B1012" s="100">
        <v>0.69444444444444398</v>
      </c>
      <c r="C1012">
        <f t="shared" ca="1" si="45"/>
        <v>1</v>
      </c>
      <c r="D1012">
        <f t="shared" si="46"/>
        <v>152</v>
      </c>
      <c r="E1012">
        <f>IF(appliances!$D$46="YES",light_sim_data!B1012,0)</f>
        <v>100</v>
      </c>
      <c r="F1012">
        <f t="shared" si="47"/>
        <v>52</v>
      </c>
      <c r="H1012" s="46">
        <v>0</v>
      </c>
      <c r="I1012" s="46">
        <v>0</v>
      </c>
      <c r="J1012" s="46">
        <v>0</v>
      </c>
      <c r="K1012" s="46">
        <v>0</v>
      </c>
      <c r="L1012" s="46">
        <v>1</v>
      </c>
      <c r="M1012" s="46">
        <v>2</v>
      </c>
      <c r="N1012" s="46">
        <v>2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0</v>
      </c>
      <c r="U1012" s="46">
        <v>4</v>
      </c>
      <c r="V1012" s="46">
        <v>3</v>
      </c>
      <c r="W1012" s="46">
        <v>3</v>
      </c>
      <c r="X1012" s="46">
        <v>2</v>
      </c>
      <c r="Y1012" s="46">
        <v>2</v>
      </c>
      <c r="Z1012" s="46">
        <v>15</v>
      </c>
      <c r="AA1012" s="46">
        <v>1</v>
      </c>
      <c r="AB1012" s="46">
        <v>0</v>
      </c>
      <c r="AC1012" s="46">
        <v>2</v>
      </c>
      <c r="AD1012" s="46">
        <v>1</v>
      </c>
      <c r="AE1012" s="46">
        <v>2</v>
      </c>
      <c r="AF1012" s="46">
        <v>0</v>
      </c>
      <c r="AG1012" s="46">
        <v>0</v>
      </c>
      <c r="AH1012" s="46">
        <v>1</v>
      </c>
      <c r="AI1012" s="46">
        <v>1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</row>
    <row r="1013" spans="1:40">
      <c r="A1013">
        <v>1002</v>
      </c>
      <c r="B1013" s="100">
        <v>0.69513888888888897</v>
      </c>
      <c r="C1013">
        <f t="shared" ca="1" si="45"/>
        <v>1</v>
      </c>
      <c r="D1013">
        <f t="shared" si="46"/>
        <v>152</v>
      </c>
      <c r="E1013">
        <f>IF(appliances!$D$46="YES",light_sim_data!B1013,0)</f>
        <v>100</v>
      </c>
      <c r="F1013">
        <f t="shared" si="47"/>
        <v>52</v>
      </c>
      <c r="H1013" s="46">
        <v>0</v>
      </c>
      <c r="I1013" s="46">
        <v>0</v>
      </c>
      <c r="J1013" s="46">
        <v>0</v>
      </c>
      <c r="K1013" s="46">
        <v>0</v>
      </c>
      <c r="L1013" s="46">
        <v>1</v>
      </c>
      <c r="M1013" s="46">
        <v>2</v>
      </c>
      <c r="N1013" s="46">
        <v>2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0</v>
      </c>
      <c r="U1013" s="46">
        <v>4</v>
      </c>
      <c r="V1013" s="46">
        <v>3</v>
      </c>
      <c r="W1013" s="46">
        <v>3</v>
      </c>
      <c r="X1013" s="46">
        <v>2</v>
      </c>
      <c r="Y1013" s="46">
        <v>2</v>
      </c>
      <c r="Z1013" s="46">
        <v>15</v>
      </c>
      <c r="AA1013" s="46">
        <v>1</v>
      </c>
      <c r="AB1013" s="46">
        <v>0</v>
      </c>
      <c r="AC1013" s="46">
        <v>2</v>
      </c>
      <c r="AD1013" s="46">
        <v>1</v>
      </c>
      <c r="AE1013" s="46">
        <v>2</v>
      </c>
      <c r="AF1013" s="46">
        <v>0</v>
      </c>
      <c r="AG1013" s="46">
        <v>0</v>
      </c>
      <c r="AH1013" s="46">
        <v>1</v>
      </c>
      <c r="AI1013" s="46">
        <v>1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</row>
    <row r="1014" spans="1:40">
      <c r="A1014">
        <v>1003</v>
      </c>
      <c r="B1014" s="100">
        <v>0.69583333333333297</v>
      </c>
      <c r="C1014">
        <f t="shared" ca="1" si="45"/>
        <v>1</v>
      </c>
      <c r="D1014">
        <f t="shared" si="46"/>
        <v>92</v>
      </c>
      <c r="E1014">
        <f>IF(appliances!$D$46="YES",light_sim_data!B1014,0)</f>
        <v>40</v>
      </c>
      <c r="F1014">
        <f t="shared" si="47"/>
        <v>52</v>
      </c>
      <c r="H1014" s="46">
        <v>0</v>
      </c>
      <c r="I1014" s="46">
        <v>0</v>
      </c>
      <c r="J1014" s="46">
        <v>0</v>
      </c>
      <c r="K1014" s="46">
        <v>0</v>
      </c>
      <c r="L1014" s="46">
        <v>1</v>
      </c>
      <c r="M1014" s="46">
        <v>2</v>
      </c>
      <c r="N1014" s="46">
        <v>2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0</v>
      </c>
      <c r="U1014" s="46">
        <v>4</v>
      </c>
      <c r="V1014" s="46">
        <v>3</v>
      </c>
      <c r="W1014" s="46">
        <v>3</v>
      </c>
      <c r="X1014" s="46">
        <v>2</v>
      </c>
      <c r="Y1014" s="46">
        <v>2</v>
      </c>
      <c r="Z1014" s="46">
        <v>15</v>
      </c>
      <c r="AA1014" s="46">
        <v>1</v>
      </c>
      <c r="AB1014" s="46">
        <v>0</v>
      </c>
      <c r="AC1014" s="46">
        <v>2</v>
      </c>
      <c r="AD1014" s="46">
        <v>1</v>
      </c>
      <c r="AE1014" s="46">
        <v>2</v>
      </c>
      <c r="AF1014" s="46">
        <v>0</v>
      </c>
      <c r="AG1014" s="46">
        <v>0</v>
      </c>
      <c r="AH1014" s="46">
        <v>1</v>
      </c>
      <c r="AI1014" s="46">
        <v>1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</row>
    <row r="1015" spans="1:40">
      <c r="A1015">
        <v>1004</v>
      </c>
      <c r="B1015" s="100">
        <v>0.69652777777777797</v>
      </c>
      <c r="C1015">
        <f t="shared" ca="1" si="45"/>
        <v>1</v>
      </c>
      <c r="D1015">
        <f t="shared" si="46"/>
        <v>92</v>
      </c>
      <c r="E1015">
        <f>IF(appliances!$D$46="YES",light_sim_data!B1015,0)</f>
        <v>40</v>
      </c>
      <c r="F1015">
        <f t="shared" si="47"/>
        <v>52</v>
      </c>
      <c r="H1015" s="46">
        <v>0</v>
      </c>
      <c r="I1015" s="46">
        <v>0</v>
      </c>
      <c r="J1015" s="46">
        <v>0</v>
      </c>
      <c r="K1015" s="46">
        <v>0</v>
      </c>
      <c r="L1015" s="46">
        <v>1</v>
      </c>
      <c r="M1015" s="46">
        <v>2</v>
      </c>
      <c r="N1015" s="46">
        <v>2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0</v>
      </c>
      <c r="U1015" s="46">
        <v>4</v>
      </c>
      <c r="V1015" s="46">
        <v>3</v>
      </c>
      <c r="W1015" s="46">
        <v>3</v>
      </c>
      <c r="X1015" s="46">
        <v>2</v>
      </c>
      <c r="Y1015" s="46">
        <v>2</v>
      </c>
      <c r="Z1015" s="46">
        <v>15</v>
      </c>
      <c r="AA1015" s="46">
        <v>1</v>
      </c>
      <c r="AB1015" s="46">
        <v>0</v>
      </c>
      <c r="AC1015" s="46">
        <v>2</v>
      </c>
      <c r="AD1015" s="46">
        <v>1</v>
      </c>
      <c r="AE1015" s="46">
        <v>2</v>
      </c>
      <c r="AF1015" s="46">
        <v>0</v>
      </c>
      <c r="AG1015" s="46">
        <v>0</v>
      </c>
      <c r="AH1015" s="46">
        <v>1</v>
      </c>
      <c r="AI1015" s="46">
        <v>1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</row>
    <row r="1016" spans="1:40">
      <c r="A1016">
        <v>1005</v>
      </c>
      <c r="B1016" s="100">
        <v>0.69722222222222197</v>
      </c>
      <c r="C1016">
        <f t="shared" ca="1" si="45"/>
        <v>1</v>
      </c>
      <c r="D1016">
        <f t="shared" si="46"/>
        <v>92</v>
      </c>
      <c r="E1016">
        <f>IF(appliances!$D$46="YES",light_sim_data!B1016,0)</f>
        <v>40</v>
      </c>
      <c r="F1016">
        <f t="shared" si="47"/>
        <v>52</v>
      </c>
      <c r="H1016" s="46">
        <v>0</v>
      </c>
      <c r="I1016" s="46">
        <v>0</v>
      </c>
      <c r="J1016" s="46">
        <v>0</v>
      </c>
      <c r="K1016" s="46">
        <v>0</v>
      </c>
      <c r="L1016" s="46">
        <v>1</v>
      </c>
      <c r="M1016" s="46">
        <v>2</v>
      </c>
      <c r="N1016" s="46">
        <v>2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0</v>
      </c>
      <c r="U1016" s="46">
        <v>4</v>
      </c>
      <c r="V1016" s="46">
        <v>3</v>
      </c>
      <c r="W1016" s="46">
        <v>3</v>
      </c>
      <c r="X1016" s="46">
        <v>2</v>
      </c>
      <c r="Y1016" s="46">
        <v>2</v>
      </c>
      <c r="Z1016" s="46">
        <v>15</v>
      </c>
      <c r="AA1016" s="46">
        <v>1</v>
      </c>
      <c r="AB1016" s="46">
        <v>0</v>
      </c>
      <c r="AC1016" s="46">
        <v>2</v>
      </c>
      <c r="AD1016" s="46">
        <v>1</v>
      </c>
      <c r="AE1016" s="46">
        <v>2</v>
      </c>
      <c r="AF1016" s="46">
        <v>0</v>
      </c>
      <c r="AG1016" s="46">
        <v>0</v>
      </c>
      <c r="AH1016" s="46">
        <v>1</v>
      </c>
      <c r="AI1016" s="46">
        <v>1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</row>
    <row r="1017" spans="1:40">
      <c r="A1017">
        <v>1006</v>
      </c>
      <c r="B1017" s="100">
        <v>0.69791666666666696</v>
      </c>
      <c r="C1017">
        <f t="shared" ca="1" si="45"/>
        <v>1</v>
      </c>
      <c r="D1017">
        <f t="shared" si="46"/>
        <v>92</v>
      </c>
      <c r="E1017">
        <f>IF(appliances!$D$46="YES",light_sim_data!B1017,0)</f>
        <v>40</v>
      </c>
      <c r="F1017">
        <f t="shared" si="47"/>
        <v>52</v>
      </c>
      <c r="H1017" s="46">
        <v>0</v>
      </c>
      <c r="I1017" s="46">
        <v>0</v>
      </c>
      <c r="J1017" s="46">
        <v>0</v>
      </c>
      <c r="K1017" s="46">
        <v>0</v>
      </c>
      <c r="L1017" s="46">
        <v>1</v>
      </c>
      <c r="M1017" s="46">
        <v>2</v>
      </c>
      <c r="N1017" s="46">
        <v>2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0</v>
      </c>
      <c r="U1017" s="46">
        <v>4</v>
      </c>
      <c r="V1017" s="46">
        <v>3</v>
      </c>
      <c r="W1017" s="46">
        <v>3</v>
      </c>
      <c r="X1017" s="46">
        <v>2</v>
      </c>
      <c r="Y1017" s="46">
        <v>2</v>
      </c>
      <c r="Z1017" s="46">
        <v>15</v>
      </c>
      <c r="AA1017" s="46">
        <v>1</v>
      </c>
      <c r="AB1017" s="46">
        <v>0</v>
      </c>
      <c r="AC1017" s="46">
        <v>2</v>
      </c>
      <c r="AD1017" s="46">
        <v>1</v>
      </c>
      <c r="AE1017" s="46">
        <v>2</v>
      </c>
      <c r="AF1017" s="46">
        <v>0</v>
      </c>
      <c r="AG1017" s="46">
        <v>0</v>
      </c>
      <c r="AH1017" s="46">
        <v>1</v>
      </c>
      <c r="AI1017" s="46">
        <v>1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</row>
    <row r="1018" spans="1:40">
      <c r="A1018">
        <v>1007</v>
      </c>
      <c r="B1018" s="100">
        <v>0.69861111111111096</v>
      </c>
      <c r="C1018">
        <f t="shared" ca="1" si="45"/>
        <v>1</v>
      </c>
      <c r="D1018">
        <f t="shared" si="46"/>
        <v>92</v>
      </c>
      <c r="E1018">
        <f>IF(appliances!$D$46="YES",light_sim_data!B1018,0)</f>
        <v>40</v>
      </c>
      <c r="F1018">
        <f t="shared" si="47"/>
        <v>52</v>
      </c>
      <c r="H1018" s="46">
        <v>0</v>
      </c>
      <c r="I1018" s="46">
        <v>0</v>
      </c>
      <c r="J1018" s="46">
        <v>0</v>
      </c>
      <c r="K1018" s="46">
        <v>0</v>
      </c>
      <c r="L1018" s="46">
        <v>1</v>
      </c>
      <c r="M1018" s="46">
        <v>2</v>
      </c>
      <c r="N1018" s="46">
        <v>2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0</v>
      </c>
      <c r="U1018" s="46">
        <v>4</v>
      </c>
      <c r="V1018" s="46">
        <v>3</v>
      </c>
      <c r="W1018" s="46">
        <v>3</v>
      </c>
      <c r="X1018" s="46">
        <v>2</v>
      </c>
      <c r="Y1018" s="46">
        <v>2</v>
      </c>
      <c r="Z1018" s="46">
        <v>15</v>
      </c>
      <c r="AA1018" s="46">
        <v>1</v>
      </c>
      <c r="AB1018" s="46">
        <v>0</v>
      </c>
      <c r="AC1018" s="46">
        <v>2</v>
      </c>
      <c r="AD1018" s="46">
        <v>1</v>
      </c>
      <c r="AE1018" s="46">
        <v>2</v>
      </c>
      <c r="AF1018" s="46">
        <v>0</v>
      </c>
      <c r="AG1018" s="46">
        <v>0</v>
      </c>
      <c r="AH1018" s="46">
        <v>1</v>
      </c>
      <c r="AI1018" s="46">
        <v>1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</row>
    <row r="1019" spans="1:40">
      <c r="A1019">
        <v>1008</v>
      </c>
      <c r="B1019" s="100">
        <v>0.69930555555555596</v>
      </c>
      <c r="C1019">
        <f t="shared" ca="1" si="45"/>
        <v>1</v>
      </c>
      <c r="D1019">
        <f t="shared" si="46"/>
        <v>92</v>
      </c>
      <c r="E1019">
        <f>IF(appliances!$D$46="YES",light_sim_data!B1019,0)</f>
        <v>40</v>
      </c>
      <c r="F1019">
        <f t="shared" si="47"/>
        <v>52</v>
      </c>
      <c r="H1019" s="46">
        <v>0</v>
      </c>
      <c r="I1019" s="46">
        <v>0</v>
      </c>
      <c r="J1019" s="46">
        <v>0</v>
      </c>
      <c r="K1019" s="46">
        <v>0</v>
      </c>
      <c r="L1019" s="46">
        <v>1</v>
      </c>
      <c r="M1019" s="46">
        <v>2</v>
      </c>
      <c r="N1019" s="46">
        <v>2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0</v>
      </c>
      <c r="U1019" s="46">
        <v>4</v>
      </c>
      <c r="V1019" s="46">
        <v>3</v>
      </c>
      <c r="W1019" s="46">
        <v>3</v>
      </c>
      <c r="X1019" s="46">
        <v>2</v>
      </c>
      <c r="Y1019" s="46">
        <v>2</v>
      </c>
      <c r="Z1019" s="46">
        <v>15</v>
      </c>
      <c r="AA1019" s="46">
        <v>1</v>
      </c>
      <c r="AB1019" s="46">
        <v>0</v>
      </c>
      <c r="AC1019" s="46">
        <v>2</v>
      </c>
      <c r="AD1019" s="46">
        <v>1</v>
      </c>
      <c r="AE1019" s="46">
        <v>2</v>
      </c>
      <c r="AF1019" s="46">
        <v>0</v>
      </c>
      <c r="AG1019" s="46">
        <v>0</v>
      </c>
      <c r="AH1019" s="46">
        <v>1</v>
      </c>
      <c r="AI1019" s="46">
        <v>1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</row>
    <row r="1020" spans="1:40">
      <c r="A1020">
        <v>1009</v>
      </c>
      <c r="B1020" s="100">
        <v>0.7</v>
      </c>
      <c r="C1020">
        <f t="shared" ca="1" si="45"/>
        <v>1</v>
      </c>
      <c r="D1020">
        <f t="shared" si="46"/>
        <v>152</v>
      </c>
      <c r="E1020">
        <f>IF(appliances!$D$46="YES",light_sim_data!B1020,0)</f>
        <v>100</v>
      </c>
      <c r="F1020">
        <f t="shared" si="47"/>
        <v>52</v>
      </c>
      <c r="H1020" s="46">
        <v>0</v>
      </c>
      <c r="I1020" s="46">
        <v>0</v>
      </c>
      <c r="J1020" s="46">
        <v>0</v>
      </c>
      <c r="K1020" s="46">
        <v>0</v>
      </c>
      <c r="L1020" s="46">
        <v>1</v>
      </c>
      <c r="M1020" s="46">
        <v>2</v>
      </c>
      <c r="N1020" s="46">
        <v>2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0</v>
      </c>
      <c r="U1020" s="46">
        <v>4</v>
      </c>
      <c r="V1020" s="46">
        <v>3</v>
      </c>
      <c r="W1020" s="46">
        <v>3</v>
      </c>
      <c r="X1020" s="46">
        <v>2</v>
      </c>
      <c r="Y1020" s="46">
        <v>2</v>
      </c>
      <c r="Z1020" s="46">
        <v>15</v>
      </c>
      <c r="AA1020" s="46">
        <v>1</v>
      </c>
      <c r="AB1020" s="46">
        <v>0</v>
      </c>
      <c r="AC1020" s="46">
        <v>2</v>
      </c>
      <c r="AD1020" s="46">
        <v>1</v>
      </c>
      <c r="AE1020" s="46">
        <v>2</v>
      </c>
      <c r="AF1020" s="46">
        <v>0</v>
      </c>
      <c r="AG1020" s="46">
        <v>0</v>
      </c>
      <c r="AH1020" s="46">
        <v>1</v>
      </c>
      <c r="AI1020" s="46">
        <v>1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</row>
    <row r="1021" spans="1:40">
      <c r="A1021">
        <v>1010</v>
      </c>
      <c r="B1021" s="100">
        <v>0.70069444444444495</v>
      </c>
      <c r="C1021">
        <f t="shared" ca="1" si="45"/>
        <v>1</v>
      </c>
      <c r="D1021">
        <f t="shared" si="46"/>
        <v>152</v>
      </c>
      <c r="E1021">
        <f>IF(appliances!$D$46="YES",light_sim_data!B1021,0)</f>
        <v>100</v>
      </c>
      <c r="F1021">
        <f t="shared" si="47"/>
        <v>52</v>
      </c>
      <c r="H1021" s="46">
        <v>0</v>
      </c>
      <c r="I1021" s="46">
        <v>0</v>
      </c>
      <c r="J1021" s="46">
        <v>0</v>
      </c>
      <c r="K1021" s="46">
        <v>0</v>
      </c>
      <c r="L1021" s="46">
        <v>1</v>
      </c>
      <c r="M1021" s="46">
        <v>2</v>
      </c>
      <c r="N1021" s="46">
        <v>2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0</v>
      </c>
      <c r="U1021" s="46">
        <v>4</v>
      </c>
      <c r="V1021" s="46">
        <v>3</v>
      </c>
      <c r="W1021" s="46">
        <v>3</v>
      </c>
      <c r="X1021" s="46">
        <v>2</v>
      </c>
      <c r="Y1021" s="46">
        <v>2</v>
      </c>
      <c r="Z1021" s="46">
        <v>15</v>
      </c>
      <c r="AA1021" s="46">
        <v>1</v>
      </c>
      <c r="AB1021" s="46">
        <v>0</v>
      </c>
      <c r="AC1021" s="46">
        <v>2</v>
      </c>
      <c r="AD1021" s="46">
        <v>1</v>
      </c>
      <c r="AE1021" s="46">
        <v>2</v>
      </c>
      <c r="AF1021" s="46">
        <v>0</v>
      </c>
      <c r="AG1021" s="46">
        <v>0</v>
      </c>
      <c r="AH1021" s="46">
        <v>1</v>
      </c>
      <c r="AI1021" s="46">
        <v>1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</row>
    <row r="1022" spans="1:40">
      <c r="A1022">
        <v>1011</v>
      </c>
      <c r="B1022" s="100">
        <v>0.70138888888888895</v>
      </c>
      <c r="C1022">
        <f t="shared" ca="1" si="45"/>
        <v>1</v>
      </c>
      <c r="D1022">
        <f t="shared" si="46"/>
        <v>152</v>
      </c>
      <c r="E1022">
        <f>IF(appliances!$D$46="YES",light_sim_data!B1022,0)</f>
        <v>100</v>
      </c>
      <c r="F1022">
        <f t="shared" si="47"/>
        <v>52</v>
      </c>
      <c r="H1022" s="46">
        <v>0</v>
      </c>
      <c r="I1022" s="46">
        <v>0</v>
      </c>
      <c r="J1022" s="46">
        <v>0</v>
      </c>
      <c r="K1022" s="46">
        <v>0</v>
      </c>
      <c r="L1022" s="46">
        <v>1</v>
      </c>
      <c r="M1022" s="46">
        <v>2</v>
      </c>
      <c r="N1022" s="46">
        <v>2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0</v>
      </c>
      <c r="U1022" s="46">
        <v>4</v>
      </c>
      <c r="V1022" s="46">
        <v>3</v>
      </c>
      <c r="W1022" s="46">
        <v>3</v>
      </c>
      <c r="X1022" s="46">
        <v>2</v>
      </c>
      <c r="Y1022" s="46">
        <v>2</v>
      </c>
      <c r="Z1022" s="46">
        <v>15</v>
      </c>
      <c r="AA1022" s="46">
        <v>1</v>
      </c>
      <c r="AB1022" s="46">
        <v>0</v>
      </c>
      <c r="AC1022" s="46">
        <v>2</v>
      </c>
      <c r="AD1022" s="46">
        <v>1</v>
      </c>
      <c r="AE1022" s="46">
        <v>2</v>
      </c>
      <c r="AF1022" s="46">
        <v>0</v>
      </c>
      <c r="AG1022" s="46">
        <v>0</v>
      </c>
      <c r="AH1022" s="46">
        <v>1</v>
      </c>
      <c r="AI1022" s="46">
        <v>1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</row>
    <row r="1023" spans="1:40">
      <c r="A1023">
        <v>1012</v>
      </c>
      <c r="B1023" s="100">
        <v>0.70208333333333295</v>
      </c>
      <c r="C1023">
        <f t="shared" ca="1" si="45"/>
        <v>1</v>
      </c>
      <c r="D1023">
        <f t="shared" si="46"/>
        <v>152</v>
      </c>
      <c r="E1023">
        <f>IF(appliances!$D$46="YES",light_sim_data!B1023,0)</f>
        <v>100</v>
      </c>
      <c r="F1023">
        <f t="shared" si="47"/>
        <v>52</v>
      </c>
      <c r="H1023" s="46">
        <v>0</v>
      </c>
      <c r="I1023" s="46">
        <v>0</v>
      </c>
      <c r="J1023" s="46">
        <v>0</v>
      </c>
      <c r="K1023" s="46">
        <v>0</v>
      </c>
      <c r="L1023" s="46">
        <v>1</v>
      </c>
      <c r="M1023" s="46">
        <v>2</v>
      </c>
      <c r="N1023" s="46">
        <v>2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0</v>
      </c>
      <c r="U1023" s="46">
        <v>4</v>
      </c>
      <c r="V1023" s="46">
        <v>3</v>
      </c>
      <c r="W1023" s="46">
        <v>3</v>
      </c>
      <c r="X1023" s="46">
        <v>2</v>
      </c>
      <c r="Y1023" s="46">
        <v>2</v>
      </c>
      <c r="Z1023" s="46">
        <v>15</v>
      </c>
      <c r="AA1023" s="46">
        <v>1</v>
      </c>
      <c r="AB1023" s="46">
        <v>0</v>
      </c>
      <c r="AC1023" s="46">
        <v>2</v>
      </c>
      <c r="AD1023" s="46">
        <v>1</v>
      </c>
      <c r="AE1023" s="46">
        <v>2</v>
      </c>
      <c r="AF1023" s="46">
        <v>0</v>
      </c>
      <c r="AG1023" s="46">
        <v>0</v>
      </c>
      <c r="AH1023" s="46">
        <v>1</v>
      </c>
      <c r="AI1023" s="46">
        <v>1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</row>
    <row r="1024" spans="1:40">
      <c r="A1024">
        <v>1013</v>
      </c>
      <c r="B1024" s="100">
        <v>0.70277777777777795</v>
      </c>
      <c r="C1024">
        <f t="shared" ca="1" si="45"/>
        <v>1</v>
      </c>
      <c r="D1024">
        <f t="shared" si="46"/>
        <v>152</v>
      </c>
      <c r="E1024">
        <f>IF(appliances!$D$46="YES",light_sim_data!B1024,0)</f>
        <v>100</v>
      </c>
      <c r="F1024">
        <f t="shared" si="47"/>
        <v>52</v>
      </c>
      <c r="H1024" s="46">
        <v>0</v>
      </c>
      <c r="I1024" s="46">
        <v>0</v>
      </c>
      <c r="J1024" s="46">
        <v>0</v>
      </c>
      <c r="K1024" s="46">
        <v>0</v>
      </c>
      <c r="L1024" s="46">
        <v>1</v>
      </c>
      <c r="M1024" s="46">
        <v>2</v>
      </c>
      <c r="N1024" s="46">
        <v>2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0</v>
      </c>
      <c r="U1024" s="46">
        <v>4</v>
      </c>
      <c r="V1024" s="46">
        <v>3</v>
      </c>
      <c r="W1024" s="46">
        <v>3</v>
      </c>
      <c r="X1024" s="46">
        <v>2</v>
      </c>
      <c r="Y1024" s="46">
        <v>2</v>
      </c>
      <c r="Z1024" s="46">
        <v>15</v>
      </c>
      <c r="AA1024" s="46">
        <v>1</v>
      </c>
      <c r="AB1024" s="46">
        <v>0</v>
      </c>
      <c r="AC1024" s="46">
        <v>2</v>
      </c>
      <c r="AD1024" s="46">
        <v>1</v>
      </c>
      <c r="AE1024" s="46">
        <v>2</v>
      </c>
      <c r="AF1024" s="46">
        <v>0</v>
      </c>
      <c r="AG1024" s="46">
        <v>0</v>
      </c>
      <c r="AH1024" s="46">
        <v>1</v>
      </c>
      <c r="AI1024" s="46">
        <v>1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</row>
    <row r="1025" spans="1:40">
      <c r="A1025">
        <v>1014</v>
      </c>
      <c r="B1025" s="100">
        <v>0.70347222222222205</v>
      </c>
      <c r="C1025">
        <f t="shared" ca="1" si="45"/>
        <v>1</v>
      </c>
      <c r="D1025">
        <f t="shared" si="46"/>
        <v>152</v>
      </c>
      <c r="E1025">
        <f>IF(appliances!$D$46="YES",light_sim_data!B1025,0)</f>
        <v>100</v>
      </c>
      <c r="F1025">
        <f t="shared" si="47"/>
        <v>52</v>
      </c>
      <c r="H1025" s="46">
        <v>0</v>
      </c>
      <c r="I1025" s="46">
        <v>0</v>
      </c>
      <c r="J1025" s="46">
        <v>0</v>
      </c>
      <c r="K1025" s="46">
        <v>0</v>
      </c>
      <c r="L1025" s="46">
        <v>1</v>
      </c>
      <c r="M1025" s="46">
        <v>2</v>
      </c>
      <c r="N1025" s="46">
        <v>2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0</v>
      </c>
      <c r="U1025" s="46">
        <v>4</v>
      </c>
      <c r="V1025" s="46">
        <v>3</v>
      </c>
      <c r="W1025" s="46">
        <v>3</v>
      </c>
      <c r="X1025" s="46">
        <v>2</v>
      </c>
      <c r="Y1025" s="46">
        <v>2</v>
      </c>
      <c r="Z1025" s="46">
        <v>15</v>
      </c>
      <c r="AA1025" s="46">
        <v>1</v>
      </c>
      <c r="AB1025" s="46">
        <v>0</v>
      </c>
      <c r="AC1025" s="46">
        <v>2</v>
      </c>
      <c r="AD1025" s="46">
        <v>1</v>
      </c>
      <c r="AE1025" s="46">
        <v>2</v>
      </c>
      <c r="AF1025" s="46">
        <v>0</v>
      </c>
      <c r="AG1025" s="46">
        <v>0</v>
      </c>
      <c r="AH1025" s="46">
        <v>1</v>
      </c>
      <c r="AI1025" s="46">
        <v>1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</row>
    <row r="1026" spans="1:40">
      <c r="A1026">
        <v>1015</v>
      </c>
      <c r="B1026" s="100">
        <v>0.70416666666666705</v>
      </c>
      <c r="C1026">
        <f t="shared" ca="1" si="45"/>
        <v>1</v>
      </c>
      <c r="D1026">
        <f t="shared" si="46"/>
        <v>152</v>
      </c>
      <c r="E1026">
        <f>IF(appliances!$D$46="YES",light_sim_data!B1026,0)</f>
        <v>100</v>
      </c>
      <c r="F1026">
        <f t="shared" si="47"/>
        <v>52</v>
      </c>
      <c r="H1026" s="46">
        <v>0</v>
      </c>
      <c r="I1026" s="46">
        <v>0</v>
      </c>
      <c r="J1026" s="46">
        <v>0</v>
      </c>
      <c r="K1026" s="46">
        <v>0</v>
      </c>
      <c r="L1026" s="46">
        <v>1</v>
      </c>
      <c r="M1026" s="46">
        <v>2</v>
      </c>
      <c r="N1026" s="46">
        <v>2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0</v>
      </c>
      <c r="U1026" s="46">
        <v>4</v>
      </c>
      <c r="V1026" s="46">
        <v>3</v>
      </c>
      <c r="W1026" s="46">
        <v>3</v>
      </c>
      <c r="X1026" s="46">
        <v>2</v>
      </c>
      <c r="Y1026" s="46">
        <v>2</v>
      </c>
      <c r="Z1026" s="46">
        <v>15</v>
      </c>
      <c r="AA1026" s="46">
        <v>1</v>
      </c>
      <c r="AB1026" s="46">
        <v>0</v>
      </c>
      <c r="AC1026" s="46">
        <v>2</v>
      </c>
      <c r="AD1026" s="46">
        <v>1</v>
      </c>
      <c r="AE1026" s="46">
        <v>2</v>
      </c>
      <c r="AF1026" s="46">
        <v>0</v>
      </c>
      <c r="AG1026" s="46">
        <v>0</v>
      </c>
      <c r="AH1026" s="46">
        <v>1</v>
      </c>
      <c r="AI1026" s="46">
        <v>1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</row>
    <row r="1027" spans="1:40">
      <c r="A1027">
        <v>1016</v>
      </c>
      <c r="B1027" s="100">
        <v>0.70486111111111105</v>
      </c>
      <c r="C1027">
        <f t="shared" ca="1" si="45"/>
        <v>1</v>
      </c>
      <c r="D1027">
        <f t="shared" si="46"/>
        <v>152</v>
      </c>
      <c r="E1027">
        <f>IF(appliances!$D$46="YES",light_sim_data!B1027,0)</f>
        <v>100</v>
      </c>
      <c r="F1027">
        <f t="shared" si="47"/>
        <v>52</v>
      </c>
      <c r="H1027" s="46">
        <v>0</v>
      </c>
      <c r="I1027" s="46">
        <v>0</v>
      </c>
      <c r="J1027" s="46">
        <v>0</v>
      </c>
      <c r="K1027" s="46">
        <v>0</v>
      </c>
      <c r="L1027" s="46">
        <v>1</v>
      </c>
      <c r="M1027" s="46">
        <v>2</v>
      </c>
      <c r="N1027" s="46">
        <v>2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0</v>
      </c>
      <c r="U1027" s="46">
        <v>4</v>
      </c>
      <c r="V1027" s="46">
        <v>3</v>
      </c>
      <c r="W1027" s="46">
        <v>3</v>
      </c>
      <c r="X1027" s="46">
        <v>2</v>
      </c>
      <c r="Y1027" s="46">
        <v>2</v>
      </c>
      <c r="Z1027" s="46">
        <v>15</v>
      </c>
      <c r="AA1027" s="46">
        <v>1</v>
      </c>
      <c r="AB1027" s="46">
        <v>0</v>
      </c>
      <c r="AC1027" s="46">
        <v>2</v>
      </c>
      <c r="AD1027" s="46">
        <v>1</v>
      </c>
      <c r="AE1027" s="46">
        <v>2</v>
      </c>
      <c r="AF1027" s="46">
        <v>0</v>
      </c>
      <c r="AG1027" s="46">
        <v>0</v>
      </c>
      <c r="AH1027" s="46">
        <v>1</v>
      </c>
      <c r="AI1027" s="46">
        <v>1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</row>
    <row r="1028" spans="1:40">
      <c r="A1028">
        <v>1017</v>
      </c>
      <c r="B1028" s="100">
        <v>0.70555555555555605</v>
      </c>
      <c r="C1028">
        <f t="shared" ca="1" si="45"/>
        <v>1</v>
      </c>
      <c r="D1028">
        <f t="shared" si="46"/>
        <v>359</v>
      </c>
      <c r="E1028">
        <f>IF(appliances!$D$46="YES",light_sim_data!B1028,0)</f>
        <v>100</v>
      </c>
      <c r="F1028">
        <f t="shared" si="47"/>
        <v>259</v>
      </c>
      <c r="H1028" s="46">
        <v>0</v>
      </c>
      <c r="I1028" s="46">
        <v>207</v>
      </c>
      <c r="J1028" s="46">
        <v>0</v>
      </c>
      <c r="K1028" s="46">
        <v>0</v>
      </c>
      <c r="L1028" s="46">
        <v>1</v>
      </c>
      <c r="M1028" s="46">
        <v>2</v>
      </c>
      <c r="N1028" s="46">
        <v>2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0</v>
      </c>
      <c r="U1028" s="46">
        <v>4</v>
      </c>
      <c r="V1028" s="46">
        <v>3</v>
      </c>
      <c r="W1028" s="46">
        <v>3</v>
      </c>
      <c r="X1028" s="46">
        <v>2</v>
      </c>
      <c r="Y1028" s="46">
        <v>2</v>
      </c>
      <c r="Z1028" s="46">
        <v>15</v>
      </c>
      <c r="AA1028" s="46">
        <v>1</v>
      </c>
      <c r="AB1028" s="46">
        <v>0</v>
      </c>
      <c r="AC1028" s="46">
        <v>2</v>
      </c>
      <c r="AD1028" s="46">
        <v>1</v>
      </c>
      <c r="AE1028" s="46">
        <v>2</v>
      </c>
      <c r="AF1028" s="46">
        <v>0</v>
      </c>
      <c r="AG1028" s="46">
        <v>0</v>
      </c>
      <c r="AH1028" s="46">
        <v>1</v>
      </c>
      <c r="AI1028" s="46">
        <v>1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</row>
    <row r="1029" spans="1:40">
      <c r="A1029">
        <v>1018</v>
      </c>
      <c r="B1029" s="100">
        <v>0.70625000000000004</v>
      </c>
      <c r="C1029">
        <f t="shared" ca="1" si="45"/>
        <v>1</v>
      </c>
      <c r="D1029">
        <f t="shared" si="46"/>
        <v>319</v>
      </c>
      <c r="E1029">
        <f>IF(appliances!$D$46="YES",light_sim_data!B1029,0)</f>
        <v>60</v>
      </c>
      <c r="F1029">
        <f t="shared" si="47"/>
        <v>259</v>
      </c>
      <c r="H1029" s="46">
        <v>0</v>
      </c>
      <c r="I1029" s="46">
        <v>207</v>
      </c>
      <c r="J1029" s="46">
        <v>0</v>
      </c>
      <c r="K1029" s="46">
        <v>0</v>
      </c>
      <c r="L1029" s="46">
        <v>1</v>
      </c>
      <c r="M1029" s="46">
        <v>2</v>
      </c>
      <c r="N1029" s="46">
        <v>2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0</v>
      </c>
      <c r="U1029" s="46">
        <v>4</v>
      </c>
      <c r="V1029" s="46">
        <v>3</v>
      </c>
      <c r="W1029" s="46">
        <v>3</v>
      </c>
      <c r="X1029" s="46">
        <v>2</v>
      </c>
      <c r="Y1029" s="46">
        <v>2</v>
      </c>
      <c r="Z1029" s="46">
        <v>15</v>
      </c>
      <c r="AA1029" s="46">
        <v>1</v>
      </c>
      <c r="AB1029" s="46">
        <v>0</v>
      </c>
      <c r="AC1029" s="46">
        <v>2</v>
      </c>
      <c r="AD1029" s="46">
        <v>1</v>
      </c>
      <c r="AE1029" s="46">
        <v>2</v>
      </c>
      <c r="AF1029" s="46">
        <v>0</v>
      </c>
      <c r="AG1029" s="46">
        <v>0</v>
      </c>
      <c r="AH1029" s="46">
        <v>1</v>
      </c>
      <c r="AI1029" s="46">
        <v>1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</row>
    <row r="1030" spans="1:40">
      <c r="A1030">
        <v>1019</v>
      </c>
      <c r="B1030" s="100">
        <v>0.70694444444444404</v>
      </c>
      <c r="C1030">
        <f t="shared" ca="1" si="45"/>
        <v>1</v>
      </c>
      <c r="D1030">
        <f t="shared" si="46"/>
        <v>319</v>
      </c>
      <c r="E1030">
        <f>IF(appliances!$D$46="YES",light_sim_data!B1030,0)</f>
        <v>60</v>
      </c>
      <c r="F1030">
        <f t="shared" si="47"/>
        <v>259</v>
      </c>
      <c r="H1030" s="46">
        <v>0</v>
      </c>
      <c r="I1030" s="46">
        <v>207</v>
      </c>
      <c r="J1030" s="46">
        <v>0</v>
      </c>
      <c r="K1030" s="46">
        <v>0</v>
      </c>
      <c r="L1030" s="46">
        <v>1</v>
      </c>
      <c r="M1030" s="46">
        <v>2</v>
      </c>
      <c r="N1030" s="46">
        <v>2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0</v>
      </c>
      <c r="U1030" s="46">
        <v>4</v>
      </c>
      <c r="V1030" s="46">
        <v>3</v>
      </c>
      <c r="W1030" s="46">
        <v>3</v>
      </c>
      <c r="X1030" s="46">
        <v>2</v>
      </c>
      <c r="Y1030" s="46">
        <v>2</v>
      </c>
      <c r="Z1030" s="46">
        <v>15</v>
      </c>
      <c r="AA1030" s="46">
        <v>1</v>
      </c>
      <c r="AB1030" s="46">
        <v>0</v>
      </c>
      <c r="AC1030" s="46">
        <v>2</v>
      </c>
      <c r="AD1030" s="46">
        <v>1</v>
      </c>
      <c r="AE1030" s="46">
        <v>2</v>
      </c>
      <c r="AF1030" s="46">
        <v>0</v>
      </c>
      <c r="AG1030" s="46">
        <v>0</v>
      </c>
      <c r="AH1030" s="46">
        <v>1</v>
      </c>
      <c r="AI1030" s="46">
        <v>1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</row>
    <row r="1031" spans="1:40">
      <c r="A1031">
        <v>1020</v>
      </c>
      <c r="B1031" s="100">
        <v>0.70763888888888904</v>
      </c>
      <c r="C1031">
        <f t="shared" ca="1" si="45"/>
        <v>1</v>
      </c>
      <c r="D1031">
        <f t="shared" si="46"/>
        <v>319</v>
      </c>
      <c r="E1031">
        <f>IF(appliances!$D$46="YES",light_sim_data!B1031,0)</f>
        <v>60</v>
      </c>
      <c r="F1031">
        <f t="shared" si="47"/>
        <v>259</v>
      </c>
      <c r="H1031" s="46">
        <v>0</v>
      </c>
      <c r="I1031" s="46">
        <v>207</v>
      </c>
      <c r="J1031" s="46">
        <v>0</v>
      </c>
      <c r="K1031" s="46">
        <v>0</v>
      </c>
      <c r="L1031" s="46">
        <v>1</v>
      </c>
      <c r="M1031" s="46">
        <v>2</v>
      </c>
      <c r="N1031" s="46">
        <v>2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0</v>
      </c>
      <c r="U1031" s="46">
        <v>4</v>
      </c>
      <c r="V1031" s="46">
        <v>3</v>
      </c>
      <c r="W1031" s="46">
        <v>3</v>
      </c>
      <c r="X1031" s="46">
        <v>2</v>
      </c>
      <c r="Y1031" s="46">
        <v>2</v>
      </c>
      <c r="Z1031" s="46">
        <v>15</v>
      </c>
      <c r="AA1031" s="46">
        <v>1</v>
      </c>
      <c r="AB1031" s="46">
        <v>0</v>
      </c>
      <c r="AC1031" s="46">
        <v>2</v>
      </c>
      <c r="AD1031" s="46">
        <v>1</v>
      </c>
      <c r="AE1031" s="46">
        <v>2</v>
      </c>
      <c r="AF1031" s="46">
        <v>0</v>
      </c>
      <c r="AG1031" s="46">
        <v>0</v>
      </c>
      <c r="AH1031" s="46">
        <v>1</v>
      </c>
      <c r="AI1031" s="46">
        <v>1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</row>
    <row r="1032" spans="1:40">
      <c r="A1032">
        <v>1021</v>
      </c>
      <c r="B1032" s="100">
        <v>0.70833333333333304</v>
      </c>
      <c r="C1032">
        <f t="shared" ca="1" si="45"/>
        <v>1</v>
      </c>
      <c r="D1032">
        <f t="shared" si="46"/>
        <v>319</v>
      </c>
      <c r="E1032">
        <f>IF(appliances!$D$46="YES",light_sim_data!B1032,0)</f>
        <v>60</v>
      </c>
      <c r="F1032">
        <f t="shared" si="47"/>
        <v>259</v>
      </c>
      <c r="H1032" s="46">
        <v>0</v>
      </c>
      <c r="I1032" s="46">
        <v>207</v>
      </c>
      <c r="J1032" s="46">
        <v>0</v>
      </c>
      <c r="K1032" s="46">
        <v>0</v>
      </c>
      <c r="L1032" s="46">
        <v>1</v>
      </c>
      <c r="M1032" s="46">
        <v>2</v>
      </c>
      <c r="N1032" s="46">
        <v>2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0</v>
      </c>
      <c r="U1032" s="46">
        <v>4</v>
      </c>
      <c r="V1032" s="46">
        <v>3</v>
      </c>
      <c r="W1032" s="46">
        <v>3</v>
      </c>
      <c r="X1032" s="46">
        <v>2</v>
      </c>
      <c r="Y1032" s="46">
        <v>2</v>
      </c>
      <c r="Z1032" s="46">
        <v>15</v>
      </c>
      <c r="AA1032" s="46">
        <v>1</v>
      </c>
      <c r="AB1032" s="46">
        <v>0</v>
      </c>
      <c r="AC1032" s="46">
        <v>2</v>
      </c>
      <c r="AD1032" s="46">
        <v>1</v>
      </c>
      <c r="AE1032" s="46">
        <v>2</v>
      </c>
      <c r="AF1032" s="46">
        <v>0</v>
      </c>
      <c r="AG1032" s="46">
        <v>0</v>
      </c>
      <c r="AH1032" s="46">
        <v>1</v>
      </c>
      <c r="AI1032" s="46">
        <v>1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</row>
    <row r="1033" spans="1:40">
      <c r="A1033">
        <v>1022</v>
      </c>
      <c r="B1033" s="100">
        <v>0.70902777777777803</v>
      </c>
      <c r="C1033">
        <f t="shared" ca="1" si="45"/>
        <v>1</v>
      </c>
      <c r="D1033">
        <f t="shared" si="46"/>
        <v>1162</v>
      </c>
      <c r="E1033">
        <f>IF(appliances!$D$46="YES",light_sim_data!B1033,0)</f>
        <v>60</v>
      </c>
      <c r="F1033">
        <f t="shared" si="47"/>
        <v>1102</v>
      </c>
      <c r="H1033" s="46">
        <v>0</v>
      </c>
      <c r="I1033" s="46">
        <v>207</v>
      </c>
      <c r="J1033" s="46">
        <v>0</v>
      </c>
      <c r="K1033" s="46">
        <v>0</v>
      </c>
      <c r="L1033" s="46">
        <v>1</v>
      </c>
      <c r="M1033" s="46">
        <v>2</v>
      </c>
      <c r="N1033" s="46">
        <v>2</v>
      </c>
      <c r="O1033" s="46">
        <v>1</v>
      </c>
      <c r="P1033" s="46">
        <v>9</v>
      </c>
      <c r="Q1033" s="46">
        <v>843</v>
      </c>
      <c r="R1033" s="46">
        <v>0</v>
      </c>
      <c r="S1033" s="46">
        <v>0</v>
      </c>
      <c r="T1033" s="46">
        <v>0</v>
      </c>
      <c r="U1033" s="46">
        <v>4</v>
      </c>
      <c r="V1033" s="46">
        <v>3</v>
      </c>
      <c r="W1033" s="46">
        <v>3</v>
      </c>
      <c r="X1033" s="46">
        <v>2</v>
      </c>
      <c r="Y1033" s="46">
        <v>2</v>
      </c>
      <c r="Z1033" s="46">
        <v>15</v>
      </c>
      <c r="AA1033" s="46">
        <v>1</v>
      </c>
      <c r="AB1033" s="46">
        <v>0</v>
      </c>
      <c r="AC1033" s="46">
        <v>2</v>
      </c>
      <c r="AD1033" s="46">
        <v>1</v>
      </c>
      <c r="AE1033" s="46">
        <v>2</v>
      </c>
      <c r="AF1033" s="46">
        <v>0</v>
      </c>
      <c r="AG1033" s="46">
        <v>0</v>
      </c>
      <c r="AH1033" s="46">
        <v>1</v>
      </c>
      <c r="AI1033" s="46">
        <v>1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</row>
    <row r="1034" spans="1:40">
      <c r="A1034">
        <v>1023</v>
      </c>
      <c r="B1034" s="100">
        <v>0.70972222222222203</v>
      </c>
      <c r="C1034">
        <f t="shared" ca="1" si="45"/>
        <v>1</v>
      </c>
      <c r="D1034">
        <f t="shared" si="46"/>
        <v>1162</v>
      </c>
      <c r="E1034">
        <f>IF(appliances!$D$46="YES",light_sim_data!B1034,0)</f>
        <v>60</v>
      </c>
      <c r="F1034">
        <f t="shared" si="47"/>
        <v>1102</v>
      </c>
      <c r="H1034" s="46">
        <v>0</v>
      </c>
      <c r="I1034" s="46">
        <v>207</v>
      </c>
      <c r="J1034" s="46">
        <v>0</v>
      </c>
      <c r="K1034" s="46">
        <v>0</v>
      </c>
      <c r="L1034" s="46">
        <v>1</v>
      </c>
      <c r="M1034" s="46">
        <v>2</v>
      </c>
      <c r="N1034" s="46">
        <v>2</v>
      </c>
      <c r="O1034" s="46">
        <v>1</v>
      </c>
      <c r="P1034" s="46">
        <v>9</v>
      </c>
      <c r="Q1034" s="46">
        <v>843</v>
      </c>
      <c r="R1034" s="46">
        <v>0</v>
      </c>
      <c r="S1034" s="46">
        <v>0</v>
      </c>
      <c r="T1034" s="46">
        <v>0</v>
      </c>
      <c r="U1034" s="46">
        <v>4</v>
      </c>
      <c r="V1034" s="46">
        <v>3</v>
      </c>
      <c r="W1034" s="46">
        <v>3</v>
      </c>
      <c r="X1034" s="46">
        <v>2</v>
      </c>
      <c r="Y1034" s="46">
        <v>2</v>
      </c>
      <c r="Z1034" s="46">
        <v>15</v>
      </c>
      <c r="AA1034" s="46">
        <v>1</v>
      </c>
      <c r="AB1034" s="46">
        <v>0</v>
      </c>
      <c r="AC1034" s="46">
        <v>2</v>
      </c>
      <c r="AD1034" s="46">
        <v>1</v>
      </c>
      <c r="AE1034" s="46">
        <v>2</v>
      </c>
      <c r="AF1034" s="46">
        <v>0</v>
      </c>
      <c r="AG1034" s="46">
        <v>0</v>
      </c>
      <c r="AH1034" s="46">
        <v>1</v>
      </c>
      <c r="AI1034" s="46">
        <v>1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</row>
    <row r="1035" spans="1:40">
      <c r="A1035">
        <v>1024</v>
      </c>
      <c r="B1035" s="100">
        <v>0.71041666666666703</v>
      </c>
      <c r="C1035">
        <f t="shared" ca="1" si="45"/>
        <v>1</v>
      </c>
      <c r="D1035">
        <f t="shared" si="46"/>
        <v>1162</v>
      </c>
      <c r="E1035">
        <f>IF(appliances!$D$46="YES",light_sim_data!B1035,0)</f>
        <v>60</v>
      </c>
      <c r="F1035">
        <f t="shared" si="47"/>
        <v>1102</v>
      </c>
      <c r="H1035" s="46">
        <v>0</v>
      </c>
      <c r="I1035" s="46">
        <v>207</v>
      </c>
      <c r="J1035" s="46">
        <v>0</v>
      </c>
      <c r="K1035" s="46">
        <v>0</v>
      </c>
      <c r="L1035" s="46">
        <v>1</v>
      </c>
      <c r="M1035" s="46">
        <v>2</v>
      </c>
      <c r="N1035" s="46">
        <v>2</v>
      </c>
      <c r="O1035" s="46">
        <v>1</v>
      </c>
      <c r="P1035" s="46">
        <v>9</v>
      </c>
      <c r="Q1035" s="46">
        <v>843</v>
      </c>
      <c r="R1035" s="46">
        <v>0</v>
      </c>
      <c r="S1035" s="46">
        <v>0</v>
      </c>
      <c r="T1035" s="46">
        <v>0</v>
      </c>
      <c r="U1035" s="46">
        <v>4</v>
      </c>
      <c r="V1035" s="46">
        <v>3</v>
      </c>
      <c r="W1035" s="46">
        <v>3</v>
      </c>
      <c r="X1035" s="46">
        <v>2</v>
      </c>
      <c r="Y1035" s="46">
        <v>2</v>
      </c>
      <c r="Z1035" s="46">
        <v>15</v>
      </c>
      <c r="AA1035" s="46">
        <v>1</v>
      </c>
      <c r="AB1035" s="46">
        <v>0</v>
      </c>
      <c r="AC1035" s="46">
        <v>2</v>
      </c>
      <c r="AD1035" s="46">
        <v>1</v>
      </c>
      <c r="AE1035" s="46">
        <v>2</v>
      </c>
      <c r="AF1035" s="46">
        <v>0</v>
      </c>
      <c r="AG1035" s="46">
        <v>0</v>
      </c>
      <c r="AH1035" s="46">
        <v>1</v>
      </c>
      <c r="AI1035" s="46">
        <v>1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</row>
    <row r="1036" spans="1:40">
      <c r="A1036">
        <v>1025</v>
      </c>
      <c r="B1036" s="100">
        <v>0.71111111111111103</v>
      </c>
      <c r="C1036">
        <f t="shared" ca="1" si="45"/>
        <v>1</v>
      </c>
      <c r="D1036">
        <f t="shared" si="46"/>
        <v>1162</v>
      </c>
      <c r="E1036">
        <f>IF(appliances!$D$46="YES",light_sim_data!B1036,0)</f>
        <v>60</v>
      </c>
      <c r="F1036">
        <f t="shared" si="47"/>
        <v>1102</v>
      </c>
      <c r="H1036" s="46">
        <v>0</v>
      </c>
      <c r="I1036" s="46">
        <v>207</v>
      </c>
      <c r="J1036" s="46">
        <v>0</v>
      </c>
      <c r="K1036" s="46">
        <v>0</v>
      </c>
      <c r="L1036" s="46">
        <v>1</v>
      </c>
      <c r="M1036" s="46">
        <v>2</v>
      </c>
      <c r="N1036" s="46">
        <v>2</v>
      </c>
      <c r="O1036" s="46">
        <v>1</v>
      </c>
      <c r="P1036" s="46">
        <v>9</v>
      </c>
      <c r="Q1036" s="46">
        <v>843</v>
      </c>
      <c r="R1036" s="46">
        <v>0</v>
      </c>
      <c r="S1036" s="46">
        <v>0</v>
      </c>
      <c r="T1036" s="46">
        <v>0</v>
      </c>
      <c r="U1036" s="46">
        <v>4</v>
      </c>
      <c r="V1036" s="46">
        <v>3</v>
      </c>
      <c r="W1036" s="46">
        <v>3</v>
      </c>
      <c r="X1036" s="46">
        <v>2</v>
      </c>
      <c r="Y1036" s="46">
        <v>2</v>
      </c>
      <c r="Z1036" s="46">
        <v>15</v>
      </c>
      <c r="AA1036" s="46">
        <v>1</v>
      </c>
      <c r="AB1036" s="46">
        <v>0</v>
      </c>
      <c r="AC1036" s="46">
        <v>2</v>
      </c>
      <c r="AD1036" s="46">
        <v>1</v>
      </c>
      <c r="AE1036" s="46">
        <v>2</v>
      </c>
      <c r="AF1036" s="46">
        <v>0</v>
      </c>
      <c r="AG1036" s="46">
        <v>0</v>
      </c>
      <c r="AH1036" s="46">
        <v>1</v>
      </c>
      <c r="AI1036" s="46">
        <v>1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</row>
    <row r="1037" spans="1:40">
      <c r="A1037">
        <v>1026</v>
      </c>
      <c r="B1037" s="100">
        <v>0.71180555555555602</v>
      </c>
      <c r="C1037">
        <f t="shared" ref="C1037:C1100" ca="1" si="48">INDIRECT("occ_sim_data!C"&amp;(ROUNDDOWN((A1037-1)/10,0)+11))</f>
        <v>1</v>
      </c>
      <c r="D1037">
        <f t="shared" ref="D1037:D1100" si="49">E1037+F1037</f>
        <v>1162</v>
      </c>
      <c r="E1037">
        <f>IF(appliances!$D$46="YES",light_sim_data!B1037,0)</f>
        <v>60</v>
      </c>
      <c r="F1037">
        <f t="shared" ref="F1037:F1100" si="50">SUM(H1037:AN1037)</f>
        <v>1102</v>
      </c>
      <c r="H1037" s="46">
        <v>0</v>
      </c>
      <c r="I1037" s="46">
        <v>207</v>
      </c>
      <c r="J1037" s="46">
        <v>0</v>
      </c>
      <c r="K1037" s="46">
        <v>0</v>
      </c>
      <c r="L1037" s="46">
        <v>1</v>
      </c>
      <c r="M1037" s="46">
        <v>2</v>
      </c>
      <c r="N1037" s="46">
        <v>2</v>
      </c>
      <c r="O1037" s="46">
        <v>1</v>
      </c>
      <c r="P1037" s="46">
        <v>9</v>
      </c>
      <c r="Q1037" s="46">
        <v>843</v>
      </c>
      <c r="R1037" s="46">
        <v>0</v>
      </c>
      <c r="S1037" s="46">
        <v>0</v>
      </c>
      <c r="T1037" s="46">
        <v>0</v>
      </c>
      <c r="U1037" s="46">
        <v>4</v>
      </c>
      <c r="V1037" s="46">
        <v>3</v>
      </c>
      <c r="W1037" s="46">
        <v>3</v>
      </c>
      <c r="X1037" s="46">
        <v>2</v>
      </c>
      <c r="Y1037" s="46">
        <v>2</v>
      </c>
      <c r="Z1037" s="46">
        <v>15</v>
      </c>
      <c r="AA1037" s="46">
        <v>1</v>
      </c>
      <c r="AB1037" s="46">
        <v>0</v>
      </c>
      <c r="AC1037" s="46">
        <v>2</v>
      </c>
      <c r="AD1037" s="46">
        <v>1</v>
      </c>
      <c r="AE1037" s="46">
        <v>2</v>
      </c>
      <c r="AF1037" s="46">
        <v>0</v>
      </c>
      <c r="AG1037" s="46">
        <v>0</v>
      </c>
      <c r="AH1037" s="46">
        <v>1</v>
      </c>
      <c r="AI1037" s="46">
        <v>1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</row>
    <row r="1038" spans="1:40">
      <c r="A1038">
        <v>1027</v>
      </c>
      <c r="B1038" s="100">
        <v>0.71250000000000002</v>
      </c>
      <c r="C1038">
        <f t="shared" ca="1" si="48"/>
        <v>1</v>
      </c>
      <c r="D1038">
        <f t="shared" si="49"/>
        <v>1162</v>
      </c>
      <c r="E1038">
        <f>IF(appliances!$D$46="YES",light_sim_data!B1038,0)</f>
        <v>60</v>
      </c>
      <c r="F1038">
        <f t="shared" si="50"/>
        <v>1102</v>
      </c>
      <c r="H1038" s="46">
        <v>0</v>
      </c>
      <c r="I1038" s="46">
        <v>207</v>
      </c>
      <c r="J1038" s="46">
        <v>0</v>
      </c>
      <c r="K1038" s="46">
        <v>0</v>
      </c>
      <c r="L1038" s="46">
        <v>1</v>
      </c>
      <c r="M1038" s="46">
        <v>2</v>
      </c>
      <c r="N1038" s="46">
        <v>2</v>
      </c>
      <c r="O1038" s="46">
        <v>1</v>
      </c>
      <c r="P1038" s="46">
        <v>9</v>
      </c>
      <c r="Q1038" s="46">
        <v>843</v>
      </c>
      <c r="R1038" s="46">
        <v>0</v>
      </c>
      <c r="S1038" s="46">
        <v>0</v>
      </c>
      <c r="T1038" s="46">
        <v>0</v>
      </c>
      <c r="U1038" s="46">
        <v>4</v>
      </c>
      <c r="V1038" s="46">
        <v>3</v>
      </c>
      <c r="W1038" s="46">
        <v>3</v>
      </c>
      <c r="X1038" s="46">
        <v>2</v>
      </c>
      <c r="Y1038" s="46">
        <v>2</v>
      </c>
      <c r="Z1038" s="46">
        <v>15</v>
      </c>
      <c r="AA1038" s="46">
        <v>1</v>
      </c>
      <c r="AB1038" s="46">
        <v>0</v>
      </c>
      <c r="AC1038" s="46">
        <v>2</v>
      </c>
      <c r="AD1038" s="46">
        <v>1</v>
      </c>
      <c r="AE1038" s="46">
        <v>2</v>
      </c>
      <c r="AF1038" s="46">
        <v>0</v>
      </c>
      <c r="AG1038" s="46">
        <v>0</v>
      </c>
      <c r="AH1038" s="46">
        <v>1</v>
      </c>
      <c r="AI1038" s="46">
        <v>1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</row>
    <row r="1039" spans="1:40">
      <c r="A1039">
        <v>1028</v>
      </c>
      <c r="B1039" s="100">
        <v>0.71319444444444402</v>
      </c>
      <c r="C1039">
        <f t="shared" ca="1" si="48"/>
        <v>1</v>
      </c>
      <c r="D1039">
        <f t="shared" si="49"/>
        <v>1162</v>
      </c>
      <c r="E1039">
        <f>IF(appliances!$D$46="YES",light_sim_data!B1039,0)</f>
        <v>60</v>
      </c>
      <c r="F1039">
        <f t="shared" si="50"/>
        <v>1102</v>
      </c>
      <c r="H1039" s="46">
        <v>0</v>
      </c>
      <c r="I1039" s="46">
        <v>207</v>
      </c>
      <c r="J1039" s="46">
        <v>0</v>
      </c>
      <c r="K1039" s="46">
        <v>0</v>
      </c>
      <c r="L1039" s="46">
        <v>1</v>
      </c>
      <c r="M1039" s="46">
        <v>2</v>
      </c>
      <c r="N1039" s="46">
        <v>2</v>
      </c>
      <c r="O1039" s="46">
        <v>1</v>
      </c>
      <c r="P1039" s="46">
        <v>9</v>
      </c>
      <c r="Q1039" s="46">
        <v>843</v>
      </c>
      <c r="R1039" s="46">
        <v>0</v>
      </c>
      <c r="S1039" s="46">
        <v>0</v>
      </c>
      <c r="T1039" s="46">
        <v>0</v>
      </c>
      <c r="U1039" s="46">
        <v>4</v>
      </c>
      <c r="V1039" s="46">
        <v>3</v>
      </c>
      <c r="W1039" s="46">
        <v>3</v>
      </c>
      <c r="X1039" s="46">
        <v>2</v>
      </c>
      <c r="Y1039" s="46">
        <v>2</v>
      </c>
      <c r="Z1039" s="46">
        <v>15</v>
      </c>
      <c r="AA1039" s="46">
        <v>1</v>
      </c>
      <c r="AB1039" s="46">
        <v>0</v>
      </c>
      <c r="AC1039" s="46">
        <v>2</v>
      </c>
      <c r="AD1039" s="46">
        <v>1</v>
      </c>
      <c r="AE1039" s="46">
        <v>2</v>
      </c>
      <c r="AF1039" s="46">
        <v>0</v>
      </c>
      <c r="AG1039" s="46">
        <v>0</v>
      </c>
      <c r="AH1039" s="46">
        <v>1</v>
      </c>
      <c r="AI1039" s="46">
        <v>1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</row>
    <row r="1040" spans="1:40">
      <c r="A1040">
        <v>1029</v>
      </c>
      <c r="B1040" s="100">
        <v>0.71388888888888902</v>
      </c>
      <c r="C1040">
        <f t="shared" ca="1" si="48"/>
        <v>1</v>
      </c>
      <c r="D1040">
        <f t="shared" si="49"/>
        <v>1162</v>
      </c>
      <c r="E1040">
        <f>IF(appliances!$D$46="YES",light_sim_data!B1040,0)</f>
        <v>60</v>
      </c>
      <c r="F1040">
        <f t="shared" si="50"/>
        <v>1102</v>
      </c>
      <c r="H1040" s="46">
        <v>0</v>
      </c>
      <c r="I1040" s="46">
        <v>207</v>
      </c>
      <c r="J1040" s="46">
        <v>0</v>
      </c>
      <c r="K1040" s="46">
        <v>0</v>
      </c>
      <c r="L1040" s="46">
        <v>1</v>
      </c>
      <c r="M1040" s="46">
        <v>2</v>
      </c>
      <c r="N1040" s="46">
        <v>2</v>
      </c>
      <c r="O1040" s="46">
        <v>1</v>
      </c>
      <c r="P1040" s="46">
        <v>9</v>
      </c>
      <c r="Q1040" s="46">
        <v>843</v>
      </c>
      <c r="R1040" s="46">
        <v>0</v>
      </c>
      <c r="S1040" s="46">
        <v>0</v>
      </c>
      <c r="T1040" s="46">
        <v>0</v>
      </c>
      <c r="U1040" s="46">
        <v>4</v>
      </c>
      <c r="V1040" s="46">
        <v>3</v>
      </c>
      <c r="W1040" s="46">
        <v>3</v>
      </c>
      <c r="X1040" s="46">
        <v>2</v>
      </c>
      <c r="Y1040" s="46">
        <v>2</v>
      </c>
      <c r="Z1040" s="46">
        <v>15</v>
      </c>
      <c r="AA1040" s="46">
        <v>1</v>
      </c>
      <c r="AB1040" s="46">
        <v>0</v>
      </c>
      <c r="AC1040" s="46">
        <v>2</v>
      </c>
      <c r="AD1040" s="46">
        <v>1</v>
      </c>
      <c r="AE1040" s="46">
        <v>2</v>
      </c>
      <c r="AF1040" s="46">
        <v>0</v>
      </c>
      <c r="AG1040" s="46">
        <v>0</v>
      </c>
      <c r="AH1040" s="46">
        <v>1</v>
      </c>
      <c r="AI1040" s="46">
        <v>1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</row>
    <row r="1041" spans="1:40">
      <c r="A1041">
        <v>1030</v>
      </c>
      <c r="B1041" s="100">
        <v>0.71458333333333302</v>
      </c>
      <c r="C1041">
        <f t="shared" ca="1" si="48"/>
        <v>1</v>
      </c>
      <c r="D1041">
        <f t="shared" si="49"/>
        <v>1162</v>
      </c>
      <c r="E1041">
        <f>IF(appliances!$D$46="YES",light_sim_data!B1041,0)</f>
        <v>60</v>
      </c>
      <c r="F1041">
        <f t="shared" si="50"/>
        <v>1102</v>
      </c>
      <c r="H1041" s="46">
        <v>0</v>
      </c>
      <c r="I1041" s="46">
        <v>207</v>
      </c>
      <c r="J1041" s="46">
        <v>0</v>
      </c>
      <c r="K1041" s="46">
        <v>0</v>
      </c>
      <c r="L1041" s="46">
        <v>1</v>
      </c>
      <c r="M1041" s="46">
        <v>2</v>
      </c>
      <c r="N1041" s="46">
        <v>2</v>
      </c>
      <c r="O1041" s="46">
        <v>1</v>
      </c>
      <c r="P1041" s="46">
        <v>9</v>
      </c>
      <c r="Q1041" s="46">
        <v>843</v>
      </c>
      <c r="R1041" s="46">
        <v>0</v>
      </c>
      <c r="S1041" s="46">
        <v>0</v>
      </c>
      <c r="T1041" s="46">
        <v>0</v>
      </c>
      <c r="U1041" s="46">
        <v>4</v>
      </c>
      <c r="V1041" s="46">
        <v>3</v>
      </c>
      <c r="W1041" s="46">
        <v>3</v>
      </c>
      <c r="X1041" s="46">
        <v>2</v>
      </c>
      <c r="Y1041" s="46">
        <v>2</v>
      </c>
      <c r="Z1041" s="46">
        <v>15</v>
      </c>
      <c r="AA1041" s="46">
        <v>1</v>
      </c>
      <c r="AB1041" s="46">
        <v>0</v>
      </c>
      <c r="AC1041" s="46">
        <v>2</v>
      </c>
      <c r="AD1041" s="46">
        <v>1</v>
      </c>
      <c r="AE1041" s="46">
        <v>2</v>
      </c>
      <c r="AF1041" s="46">
        <v>0</v>
      </c>
      <c r="AG1041" s="46">
        <v>0</v>
      </c>
      <c r="AH1041" s="46">
        <v>1</v>
      </c>
      <c r="AI1041" s="46">
        <v>1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</row>
    <row r="1042" spans="1:40">
      <c r="A1042">
        <v>1031</v>
      </c>
      <c r="B1042" s="100">
        <v>0.71527777777777801</v>
      </c>
      <c r="C1042">
        <f t="shared" ca="1" si="48"/>
        <v>1</v>
      </c>
      <c r="D1042">
        <f t="shared" si="49"/>
        <v>1212</v>
      </c>
      <c r="E1042">
        <f>IF(appliances!$D$46="YES",light_sim_data!B1042,0)</f>
        <v>110</v>
      </c>
      <c r="F1042">
        <f t="shared" si="50"/>
        <v>1102</v>
      </c>
      <c r="H1042" s="46">
        <v>0</v>
      </c>
      <c r="I1042" s="46">
        <v>207</v>
      </c>
      <c r="J1042" s="46">
        <v>0</v>
      </c>
      <c r="K1042" s="46">
        <v>0</v>
      </c>
      <c r="L1042" s="46">
        <v>1</v>
      </c>
      <c r="M1042" s="46">
        <v>2</v>
      </c>
      <c r="N1042" s="46">
        <v>2</v>
      </c>
      <c r="O1042" s="46">
        <v>1</v>
      </c>
      <c r="P1042" s="46">
        <v>9</v>
      </c>
      <c r="Q1042" s="46">
        <v>843</v>
      </c>
      <c r="R1042" s="46">
        <v>0</v>
      </c>
      <c r="S1042" s="46">
        <v>0</v>
      </c>
      <c r="T1042" s="46">
        <v>0</v>
      </c>
      <c r="U1042" s="46">
        <v>4</v>
      </c>
      <c r="V1042" s="46">
        <v>3</v>
      </c>
      <c r="W1042" s="46">
        <v>3</v>
      </c>
      <c r="X1042" s="46">
        <v>2</v>
      </c>
      <c r="Y1042" s="46">
        <v>2</v>
      </c>
      <c r="Z1042" s="46">
        <v>15</v>
      </c>
      <c r="AA1042" s="46">
        <v>1</v>
      </c>
      <c r="AB1042" s="46">
        <v>0</v>
      </c>
      <c r="AC1042" s="46">
        <v>2</v>
      </c>
      <c r="AD1042" s="46">
        <v>1</v>
      </c>
      <c r="AE1042" s="46">
        <v>2</v>
      </c>
      <c r="AF1042" s="46">
        <v>0</v>
      </c>
      <c r="AG1042" s="46">
        <v>0</v>
      </c>
      <c r="AH1042" s="46">
        <v>1</v>
      </c>
      <c r="AI1042" s="46">
        <v>1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</row>
    <row r="1043" spans="1:40">
      <c r="A1043">
        <v>1032</v>
      </c>
      <c r="B1043" s="100">
        <v>0.71597222222222201</v>
      </c>
      <c r="C1043">
        <f t="shared" ca="1" si="48"/>
        <v>1</v>
      </c>
      <c r="D1043">
        <f t="shared" si="49"/>
        <v>1247</v>
      </c>
      <c r="E1043">
        <f>IF(appliances!$D$46="YES",light_sim_data!B1043,0)</f>
        <v>145</v>
      </c>
      <c r="F1043">
        <f t="shared" si="50"/>
        <v>1102</v>
      </c>
      <c r="H1043" s="46">
        <v>0</v>
      </c>
      <c r="I1043" s="46">
        <v>207</v>
      </c>
      <c r="J1043" s="46">
        <v>0</v>
      </c>
      <c r="K1043" s="46">
        <v>0</v>
      </c>
      <c r="L1043" s="46">
        <v>1</v>
      </c>
      <c r="M1043" s="46">
        <v>2</v>
      </c>
      <c r="N1043" s="46">
        <v>2</v>
      </c>
      <c r="O1043" s="46">
        <v>1</v>
      </c>
      <c r="P1043" s="46">
        <v>9</v>
      </c>
      <c r="Q1043" s="46">
        <v>843</v>
      </c>
      <c r="R1043" s="46">
        <v>0</v>
      </c>
      <c r="S1043" s="46">
        <v>0</v>
      </c>
      <c r="T1043" s="46">
        <v>0</v>
      </c>
      <c r="U1043" s="46">
        <v>4</v>
      </c>
      <c r="V1043" s="46">
        <v>3</v>
      </c>
      <c r="W1043" s="46">
        <v>3</v>
      </c>
      <c r="X1043" s="46">
        <v>2</v>
      </c>
      <c r="Y1043" s="46">
        <v>2</v>
      </c>
      <c r="Z1043" s="46">
        <v>15</v>
      </c>
      <c r="AA1043" s="46">
        <v>1</v>
      </c>
      <c r="AB1043" s="46">
        <v>0</v>
      </c>
      <c r="AC1043" s="46">
        <v>2</v>
      </c>
      <c r="AD1043" s="46">
        <v>1</v>
      </c>
      <c r="AE1043" s="46">
        <v>2</v>
      </c>
      <c r="AF1043" s="46">
        <v>0</v>
      </c>
      <c r="AG1043" s="46">
        <v>0</v>
      </c>
      <c r="AH1043" s="46">
        <v>1</v>
      </c>
      <c r="AI1043" s="46">
        <v>1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</row>
    <row r="1044" spans="1:40">
      <c r="A1044">
        <v>1033</v>
      </c>
      <c r="B1044" s="100">
        <v>0.71666666666666701</v>
      </c>
      <c r="C1044">
        <f t="shared" ca="1" si="48"/>
        <v>1</v>
      </c>
      <c r="D1044">
        <f t="shared" si="49"/>
        <v>1247</v>
      </c>
      <c r="E1044">
        <f>IF(appliances!$D$46="YES",light_sim_data!B1044,0)</f>
        <v>145</v>
      </c>
      <c r="F1044">
        <f t="shared" si="50"/>
        <v>1102</v>
      </c>
      <c r="H1044" s="46">
        <v>0</v>
      </c>
      <c r="I1044" s="46">
        <v>207</v>
      </c>
      <c r="J1044" s="46">
        <v>0</v>
      </c>
      <c r="K1044" s="46">
        <v>0</v>
      </c>
      <c r="L1044" s="46">
        <v>1</v>
      </c>
      <c r="M1044" s="46">
        <v>2</v>
      </c>
      <c r="N1044" s="46">
        <v>2</v>
      </c>
      <c r="O1044" s="46">
        <v>1</v>
      </c>
      <c r="P1044" s="46">
        <v>9</v>
      </c>
      <c r="Q1044" s="46">
        <v>843</v>
      </c>
      <c r="R1044" s="46">
        <v>0</v>
      </c>
      <c r="S1044" s="46">
        <v>0</v>
      </c>
      <c r="T1044" s="46">
        <v>0</v>
      </c>
      <c r="U1044" s="46">
        <v>4</v>
      </c>
      <c r="V1044" s="46">
        <v>3</v>
      </c>
      <c r="W1044" s="46">
        <v>3</v>
      </c>
      <c r="X1044" s="46">
        <v>2</v>
      </c>
      <c r="Y1044" s="46">
        <v>2</v>
      </c>
      <c r="Z1044" s="46">
        <v>15</v>
      </c>
      <c r="AA1044" s="46">
        <v>1</v>
      </c>
      <c r="AB1044" s="46">
        <v>0</v>
      </c>
      <c r="AC1044" s="46">
        <v>2</v>
      </c>
      <c r="AD1044" s="46">
        <v>1</v>
      </c>
      <c r="AE1044" s="46">
        <v>2</v>
      </c>
      <c r="AF1044" s="46">
        <v>0</v>
      </c>
      <c r="AG1044" s="46">
        <v>0</v>
      </c>
      <c r="AH1044" s="46">
        <v>1</v>
      </c>
      <c r="AI1044" s="46">
        <v>1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</row>
    <row r="1045" spans="1:40">
      <c r="A1045">
        <v>1034</v>
      </c>
      <c r="B1045" s="100">
        <v>0.71736111111111101</v>
      </c>
      <c r="C1045">
        <f t="shared" ca="1" si="48"/>
        <v>1</v>
      </c>
      <c r="D1045">
        <f t="shared" si="49"/>
        <v>1247</v>
      </c>
      <c r="E1045">
        <f>IF(appliances!$D$46="YES",light_sim_data!B1045,0)</f>
        <v>145</v>
      </c>
      <c r="F1045">
        <f t="shared" si="50"/>
        <v>1102</v>
      </c>
      <c r="H1045" s="46">
        <v>0</v>
      </c>
      <c r="I1045" s="46">
        <v>207</v>
      </c>
      <c r="J1045" s="46">
        <v>0</v>
      </c>
      <c r="K1045" s="46">
        <v>0</v>
      </c>
      <c r="L1045" s="46">
        <v>1</v>
      </c>
      <c r="M1045" s="46">
        <v>2</v>
      </c>
      <c r="N1045" s="46">
        <v>2</v>
      </c>
      <c r="O1045" s="46">
        <v>1</v>
      </c>
      <c r="P1045" s="46">
        <v>9</v>
      </c>
      <c r="Q1045" s="46">
        <v>843</v>
      </c>
      <c r="R1045" s="46">
        <v>0</v>
      </c>
      <c r="S1045" s="46">
        <v>0</v>
      </c>
      <c r="T1045" s="46">
        <v>0</v>
      </c>
      <c r="U1045" s="46">
        <v>4</v>
      </c>
      <c r="V1045" s="46">
        <v>3</v>
      </c>
      <c r="W1045" s="46">
        <v>3</v>
      </c>
      <c r="X1045" s="46">
        <v>2</v>
      </c>
      <c r="Y1045" s="46">
        <v>2</v>
      </c>
      <c r="Z1045" s="46">
        <v>15</v>
      </c>
      <c r="AA1045" s="46">
        <v>1</v>
      </c>
      <c r="AB1045" s="46">
        <v>0</v>
      </c>
      <c r="AC1045" s="46">
        <v>2</v>
      </c>
      <c r="AD1045" s="46">
        <v>1</v>
      </c>
      <c r="AE1045" s="46">
        <v>2</v>
      </c>
      <c r="AF1045" s="46">
        <v>0</v>
      </c>
      <c r="AG1045" s="46">
        <v>0</v>
      </c>
      <c r="AH1045" s="46">
        <v>1</v>
      </c>
      <c r="AI1045" s="46">
        <v>1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</row>
    <row r="1046" spans="1:40">
      <c r="A1046">
        <v>1035</v>
      </c>
      <c r="B1046" s="100">
        <v>0.718055555555556</v>
      </c>
      <c r="C1046">
        <f t="shared" ca="1" si="48"/>
        <v>1</v>
      </c>
      <c r="D1046">
        <f t="shared" si="49"/>
        <v>1247</v>
      </c>
      <c r="E1046">
        <f>IF(appliances!$D$46="YES",light_sim_data!B1046,0)</f>
        <v>145</v>
      </c>
      <c r="F1046">
        <f t="shared" si="50"/>
        <v>1102</v>
      </c>
      <c r="H1046" s="46">
        <v>0</v>
      </c>
      <c r="I1046" s="46">
        <v>207</v>
      </c>
      <c r="J1046" s="46">
        <v>0</v>
      </c>
      <c r="K1046" s="46">
        <v>0</v>
      </c>
      <c r="L1046" s="46">
        <v>1</v>
      </c>
      <c r="M1046" s="46">
        <v>2</v>
      </c>
      <c r="N1046" s="46">
        <v>2</v>
      </c>
      <c r="O1046" s="46">
        <v>1</v>
      </c>
      <c r="P1046" s="46">
        <v>9</v>
      </c>
      <c r="Q1046" s="46">
        <v>843</v>
      </c>
      <c r="R1046" s="46">
        <v>0</v>
      </c>
      <c r="S1046" s="46">
        <v>0</v>
      </c>
      <c r="T1046" s="46">
        <v>0</v>
      </c>
      <c r="U1046" s="46">
        <v>4</v>
      </c>
      <c r="V1046" s="46">
        <v>3</v>
      </c>
      <c r="W1046" s="46">
        <v>3</v>
      </c>
      <c r="X1046" s="46">
        <v>2</v>
      </c>
      <c r="Y1046" s="46">
        <v>2</v>
      </c>
      <c r="Z1046" s="46">
        <v>15</v>
      </c>
      <c r="AA1046" s="46">
        <v>1</v>
      </c>
      <c r="AB1046" s="46">
        <v>0</v>
      </c>
      <c r="AC1046" s="46">
        <v>2</v>
      </c>
      <c r="AD1046" s="46">
        <v>1</v>
      </c>
      <c r="AE1046" s="46">
        <v>2</v>
      </c>
      <c r="AF1046" s="46">
        <v>0</v>
      </c>
      <c r="AG1046" s="46">
        <v>0</v>
      </c>
      <c r="AH1046" s="46">
        <v>1</v>
      </c>
      <c r="AI1046" s="46">
        <v>1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</row>
    <row r="1047" spans="1:40">
      <c r="A1047">
        <v>1036</v>
      </c>
      <c r="B1047" s="100">
        <v>0.71875</v>
      </c>
      <c r="C1047">
        <f t="shared" ca="1" si="48"/>
        <v>1</v>
      </c>
      <c r="D1047">
        <f t="shared" si="49"/>
        <v>1307</v>
      </c>
      <c r="E1047">
        <f>IF(appliances!$D$46="YES",light_sim_data!B1047,0)</f>
        <v>205</v>
      </c>
      <c r="F1047">
        <f t="shared" si="50"/>
        <v>1102</v>
      </c>
      <c r="H1047" s="46">
        <v>0</v>
      </c>
      <c r="I1047" s="46">
        <v>207</v>
      </c>
      <c r="J1047" s="46">
        <v>0</v>
      </c>
      <c r="K1047" s="46">
        <v>0</v>
      </c>
      <c r="L1047" s="46">
        <v>1</v>
      </c>
      <c r="M1047" s="46">
        <v>2</v>
      </c>
      <c r="N1047" s="46">
        <v>2</v>
      </c>
      <c r="O1047" s="46">
        <v>1</v>
      </c>
      <c r="P1047" s="46">
        <v>9</v>
      </c>
      <c r="Q1047" s="46">
        <v>843</v>
      </c>
      <c r="R1047" s="46">
        <v>0</v>
      </c>
      <c r="S1047" s="46">
        <v>0</v>
      </c>
      <c r="T1047" s="46">
        <v>0</v>
      </c>
      <c r="U1047" s="46">
        <v>4</v>
      </c>
      <c r="V1047" s="46">
        <v>3</v>
      </c>
      <c r="W1047" s="46">
        <v>3</v>
      </c>
      <c r="X1047" s="46">
        <v>2</v>
      </c>
      <c r="Y1047" s="46">
        <v>2</v>
      </c>
      <c r="Z1047" s="46">
        <v>15</v>
      </c>
      <c r="AA1047" s="46">
        <v>1</v>
      </c>
      <c r="AB1047" s="46">
        <v>0</v>
      </c>
      <c r="AC1047" s="46">
        <v>2</v>
      </c>
      <c r="AD1047" s="46">
        <v>1</v>
      </c>
      <c r="AE1047" s="46">
        <v>2</v>
      </c>
      <c r="AF1047" s="46">
        <v>0</v>
      </c>
      <c r="AG1047" s="46">
        <v>0</v>
      </c>
      <c r="AH1047" s="46">
        <v>1</v>
      </c>
      <c r="AI1047" s="46">
        <v>1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</row>
    <row r="1048" spans="1:40">
      <c r="A1048">
        <v>1037</v>
      </c>
      <c r="B1048" s="100">
        <v>0.719444444444444</v>
      </c>
      <c r="C1048">
        <f t="shared" ca="1" si="48"/>
        <v>1</v>
      </c>
      <c r="D1048">
        <f t="shared" si="49"/>
        <v>1272</v>
      </c>
      <c r="E1048">
        <f>IF(appliances!$D$46="YES",light_sim_data!B1048,0)</f>
        <v>170</v>
      </c>
      <c r="F1048">
        <f t="shared" si="50"/>
        <v>1102</v>
      </c>
      <c r="H1048" s="46">
        <v>0</v>
      </c>
      <c r="I1048" s="46">
        <v>207</v>
      </c>
      <c r="J1048" s="46">
        <v>0</v>
      </c>
      <c r="K1048" s="46">
        <v>0</v>
      </c>
      <c r="L1048" s="46">
        <v>1</v>
      </c>
      <c r="M1048" s="46">
        <v>2</v>
      </c>
      <c r="N1048" s="46">
        <v>2</v>
      </c>
      <c r="O1048" s="46">
        <v>1</v>
      </c>
      <c r="P1048" s="46">
        <v>9</v>
      </c>
      <c r="Q1048" s="46">
        <v>843</v>
      </c>
      <c r="R1048" s="46">
        <v>0</v>
      </c>
      <c r="S1048" s="46">
        <v>0</v>
      </c>
      <c r="T1048" s="46">
        <v>0</v>
      </c>
      <c r="U1048" s="46">
        <v>4</v>
      </c>
      <c r="V1048" s="46">
        <v>3</v>
      </c>
      <c r="W1048" s="46">
        <v>3</v>
      </c>
      <c r="X1048" s="46">
        <v>2</v>
      </c>
      <c r="Y1048" s="46">
        <v>2</v>
      </c>
      <c r="Z1048" s="46">
        <v>15</v>
      </c>
      <c r="AA1048" s="46">
        <v>1</v>
      </c>
      <c r="AB1048" s="46">
        <v>0</v>
      </c>
      <c r="AC1048" s="46">
        <v>2</v>
      </c>
      <c r="AD1048" s="46">
        <v>1</v>
      </c>
      <c r="AE1048" s="46">
        <v>2</v>
      </c>
      <c r="AF1048" s="46">
        <v>0</v>
      </c>
      <c r="AG1048" s="46">
        <v>0</v>
      </c>
      <c r="AH1048" s="46">
        <v>1</v>
      </c>
      <c r="AI1048" s="46">
        <v>1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</row>
    <row r="1049" spans="1:40">
      <c r="A1049">
        <v>1038</v>
      </c>
      <c r="B1049" s="100">
        <v>0.72013888888888899</v>
      </c>
      <c r="C1049">
        <f t="shared" ca="1" si="48"/>
        <v>1</v>
      </c>
      <c r="D1049">
        <f t="shared" si="49"/>
        <v>1272</v>
      </c>
      <c r="E1049">
        <f>IF(appliances!$D$46="YES",light_sim_data!B1049,0)</f>
        <v>170</v>
      </c>
      <c r="F1049">
        <f t="shared" si="50"/>
        <v>1102</v>
      </c>
      <c r="H1049" s="46">
        <v>0</v>
      </c>
      <c r="I1049" s="46">
        <v>207</v>
      </c>
      <c r="J1049" s="46">
        <v>0</v>
      </c>
      <c r="K1049" s="46">
        <v>0</v>
      </c>
      <c r="L1049" s="46">
        <v>1</v>
      </c>
      <c r="M1049" s="46">
        <v>2</v>
      </c>
      <c r="N1049" s="46">
        <v>2</v>
      </c>
      <c r="O1049" s="46">
        <v>1</v>
      </c>
      <c r="P1049" s="46">
        <v>9</v>
      </c>
      <c r="Q1049" s="46">
        <v>843</v>
      </c>
      <c r="R1049" s="46">
        <v>0</v>
      </c>
      <c r="S1049" s="46">
        <v>0</v>
      </c>
      <c r="T1049" s="46">
        <v>0</v>
      </c>
      <c r="U1049" s="46">
        <v>4</v>
      </c>
      <c r="V1049" s="46">
        <v>3</v>
      </c>
      <c r="W1049" s="46">
        <v>3</v>
      </c>
      <c r="X1049" s="46">
        <v>2</v>
      </c>
      <c r="Y1049" s="46">
        <v>2</v>
      </c>
      <c r="Z1049" s="46">
        <v>15</v>
      </c>
      <c r="AA1049" s="46">
        <v>1</v>
      </c>
      <c r="AB1049" s="46">
        <v>0</v>
      </c>
      <c r="AC1049" s="46">
        <v>2</v>
      </c>
      <c r="AD1049" s="46">
        <v>1</v>
      </c>
      <c r="AE1049" s="46">
        <v>2</v>
      </c>
      <c r="AF1049" s="46">
        <v>0</v>
      </c>
      <c r="AG1049" s="46">
        <v>0</v>
      </c>
      <c r="AH1049" s="46">
        <v>1</v>
      </c>
      <c r="AI1049" s="46">
        <v>1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</row>
    <row r="1050" spans="1:40">
      <c r="A1050">
        <v>1039</v>
      </c>
      <c r="B1050" s="100">
        <v>0.72083333333333299</v>
      </c>
      <c r="C1050">
        <f t="shared" ca="1" si="48"/>
        <v>1</v>
      </c>
      <c r="D1050">
        <f t="shared" si="49"/>
        <v>1065</v>
      </c>
      <c r="E1050">
        <f>IF(appliances!$D$46="YES",light_sim_data!B1050,0)</f>
        <v>170</v>
      </c>
      <c r="F1050">
        <f t="shared" si="50"/>
        <v>895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2</v>
      </c>
      <c r="O1050" s="46">
        <v>1</v>
      </c>
      <c r="P1050" s="46">
        <v>9</v>
      </c>
      <c r="Q1050" s="46">
        <v>843</v>
      </c>
      <c r="R1050" s="46">
        <v>0</v>
      </c>
      <c r="S1050" s="46">
        <v>0</v>
      </c>
      <c r="T1050" s="46">
        <v>0</v>
      </c>
      <c r="U1050" s="46">
        <v>4</v>
      </c>
      <c r="V1050" s="46">
        <v>3</v>
      </c>
      <c r="W1050" s="46">
        <v>3</v>
      </c>
      <c r="X1050" s="46">
        <v>2</v>
      </c>
      <c r="Y1050" s="46">
        <v>2</v>
      </c>
      <c r="Z1050" s="46">
        <v>15</v>
      </c>
      <c r="AA1050" s="46">
        <v>1</v>
      </c>
      <c r="AB1050" s="46">
        <v>0</v>
      </c>
      <c r="AC1050" s="46">
        <v>2</v>
      </c>
      <c r="AD1050" s="46">
        <v>1</v>
      </c>
      <c r="AE1050" s="46">
        <v>2</v>
      </c>
      <c r="AF1050" s="46">
        <v>0</v>
      </c>
      <c r="AG1050" s="46">
        <v>0</v>
      </c>
      <c r="AH1050" s="46">
        <v>1</v>
      </c>
      <c r="AI1050" s="46">
        <v>1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</row>
    <row r="1051" spans="1:40">
      <c r="A1051">
        <v>1040</v>
      </c>
      <c r="B1051" s="100">
        <v>0.72152777777777799</v>
      </c>
      <c r="C1051">
        <f t="shared" ca="1" si="48"/>
        <v>1</v>
      </c>
      <c r="D1051">
        <f t="shared" si="49"/>
        <v>1065</v>
      </c>
      <c r="E1051">
        <f>IF(appliances!$D$46="YES",light_sim_data!B1051,0)</f>
        <v>170</v>
      </c>
      <c r="F1051">
        <f t="shared" si="50"/>
        <v>895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2</v>
      </c>
      <c r="O1051" s="46">
        <v>1</v>
      </c>
      <c r="P1051" s="46">
        <v>9</v>
      </c>
      <c r="Q1051" s="46">
        <v>843</v>
      </c>
      <c r="R1051" s="46">
        <v>0</v>
      </c>
      <c r="S1051" s="46">
        <v>0</v>
      </c>
      <c r="T1051" s="46">
        <v>0</v>
      </c>
      <c r="U1051" s="46">
        <v>4</v>
      </c>
      <c r="V1051" s="46">
        <v>3</v>
      </c>
      <c r="W1051" s="46">
        <v>3</v>
      </c>
      <c r="X1051" s="46">
        <v>2</v>
      </c>
      <c r="Y1051" s="46">
        <v>2</v>
      </c>
      <c r="Z1051" s="46">
        <v>15</v>
      </c>
      <c r="AA1051" s="46">
        <v>1</v>
      </c>
      <c r="AB1051" s="46">
        <v>0</v>
      </c>
      <c r="AC1051" s="46">
        <v>2</v>
      </c>
      <c r="AD1051" s="46">
        <v>1</v>
      </c>
      <c r="AE1051" s="46">
        <v>2</v>
      </c>
      <c r="AF1051" s="46">
        <v>0</v>
      </c>
      <c r="AG1051" s="46">
        <v>0</v>
      </c>
      <c r="AH1051" s="46">
        <v>1</v>
      </c>
      <c r="AI1051" s="46">
        <v>1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</row>
    <row r="1052" spans="1:40">
      <c r="A1052">
        <v>1041</v>
      </c>
      <c r="B1052" s="100">
        <v>0.72222222222222199</v>
      </c>
      <c r="C1052">
        <f t="shared" ca="1" si="48"/>
        <v>1</v>
      </c>
      <c r="D1052">
        <f t="shared" si="49"/>
        <v>1065</v>
      </c>
      <c r="E1052">
        <f>IF(appliances!$D$46="YES",light_sim_data!B1052,0)</f>
        <v>170</v>
      </c>
      <c r="F1052">
        <f t="shared" si="50"/>
        <v>895</v>
      </c>
      <c r="H1052" s="46">
        <v>0</v>
      </c>
      <c r="I1052" s="46">
        <v>0</v>
      </c>
      <c r="J1052" s="46">
        <v>0</v>
      </c>
      <c r="K1052" s="46">
        <v>0</v>
      </c>
      <c r="L1052" s="46">
        <v>1</v>
      </c>
      <c r="M1052" s="46">
        <v>2</v>
      </c>
      <c r="N1052" s="46">
        <v>2</v>
      </c>
      <c r="O1052" s="46">
        <v>1</v>
      </c>
      <c r="P1052" s="46">
        <v>9</v>
      </c>
      <c r="Q1052" s="46">
        <v>843</v>
      </c>
      <c r="R1052" s="46">
        <v>0</v>
      </c>
      <c r="S1052" s="46">
        <v>0</v>
      </c>
      <c r="T1052" s="46">
        <v>0</v>
      </c>
      <c r="U1052" s="46">
        <v>4</v>
      </c>
      <c r="V1052" s="46">
        <v>3</v>
      </c>
      <c r="W1052" s="46">
        <v>3</v>
      </c>
      <c r="X1052" s="46">
        <v>2</v>
      </c>
      <c r="Y1052" s="46">
        <v>2</v>
      </c>
      <c r="Z1052" s="46">
        <v>15</v>
      </c>
      <c r="AA1052" s="46">
        <v>1</v>
      </c>
      <c r="AB1052" s="46">
        <v>0</v>
      </c>
      <c r="AC1052" s="46">
        <v>2</v>
      </c>
      <c r="AD1052" s="46">
        <v>1</v>
      </c>
      <c r="AE1052" s="46">
        <v>2</v>
      </c>
      <c r="AF1052" s="46">
        <v>0</v>
      </c>
      <c r="AG1052" s="46">
        <v>0</v>
      </c>
      <c r="AH1052" s="46">
        <v>1</v>
      </c>
      <c r="AI1052" s="46">
        <v>1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</row>
    <row r="1053" spans="1:40">
      <c r="A1053">
        <v>1042</v>
      </c>
      <c r="B1053" s="100">
        <v>0.72291666666666698</v>
      </c>
      <c r="C1053">
        <f t="shared" ca="1" si="48"/>
        <v>1</v>
      </c>
      <c r="D1053">
        <f t="shared" si="49"/>
        <v>1065</v>
      </c>
      <c r="E1053">
        <f>IF(appliances!$D$46="YES",light_sim_data!B1053,0)</f>
        <v>170</v>
      </c>
      <c r="F1053">
        <f t="shared" si="50"/>
        <v>895</v>
      </c>
      <c r="H1053" s="46">
        <v>0</v>
      </c>
      <c r="I1053" s="46">
        <v>0</v>
      </c>
      <c r="J1053" s="46">
        <v>0</v>
      </c>
      <c r="K1053" s="46">
        <v>0</v>
      </c>
      <c r="L1053" s="46">
        <v>1</v>
      </c>
      <c r="M1053" s="46">
        <v>2</v>
      </c>
      <c r="N1053" s="46">
        <v>2</v>
      </c>
      <c r="O1053" s="46">
        <v>1</v>
      </c>
      <c r="P1053" s="46">
        <v>9</v>
      </c>
      <c r="Q1053" s="46">
        <v>843</v>
      </c>
      <c r="R1053" s="46">
        <v>0</v>
      </c>
      <c r="S1053" s="46">
        <v>0</v>
      </c>
      <c r="T1053" s="46">
        <v>0</v>
      </c>
      <c r="U1053" s="46">
        <v>4</v>
      </c>
      <c r="V1053" s="46">
        <v>3</v>
      </c>
      <c r="W1053" s="46">
        <v>3</v>
      </c>
      <c r="X1053" s="46">
        <v>2</v>
      </c>
      <c r="Y1053" s="46">
        <v>2</v>
      </c>
      <c r="Z1053" s="46">
        <v>15</v>
      </c>
      <c r="AA1053" s="46">
        <v>1</v>
      </c>
      <c r="AB1053" s="46">
        <v>0</v>
      </c>
      <c r="AC1053" s="46">
        <v>2</v>
      </c>
      <c r="AD1053" s="46">
        <v>1</v>
      </c>
      <c r="AE1053" s="46">
        <v>2</v>
      </c>
      <c r="AF1053" s="46">
        <v>0</v>
      </c>
      <c r="AG1053" s="46">
        <v>0</v>
      </c>
      <c r="AH1053" s="46">
        <v>1</v>
      </c>
      <c r="AI1053" s="46">
        <v>1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</row>
    <row r="1054" spans="1:40">
      <c r="A1054">
        <v>1043</v>
      </c>
      <c r="B1054" s="100">
        <v>0.72361111111111098</v>
      </c>
      <c r="C1054">
        <f t="shared" ca="1" si="48"/>
        <v>1</v>
      </c>
      <c r="D1054">
        <f t="shared" si="49"/>
        <v>1005</v>
      </c>
      <c r="E1054">
        <f>IF(appliances!$D$46="YES",light_sim_data!B1054,0)</f>
        <v>110</v>
      </c>
      <c r="F1054">
        <f t="shared" si="50"/>
        <v>895</v>
      </c>
      <c r="H1054" s="46">
        <v>0</v>
      </c>
      <c r="I1054" s="46">
        <v>0</v>
      </c>
      <c r="J1054" s="46">
        <v>0</v>
      </c>
      <c r="K1054" s="46">
        <v>0</v>
      </c>
      <c r="L1054" s="46">
        <v>1</v>
      </c>
      <c r="M1054" s="46">
        <v>2</v>
      </c>
      <c r="N1054" s="46">
        <v>2</v>
      </c>
      <c r="O1054" s="46">
        <v>1</v>
      </c>
      <c r="P1054" s="46">
        <v>9</v>
      </c>
      <c r="Q1054" s="46">
        <v>843</v>
      </c>
      <c r="R1054" s="46">
        <v>0</v>
      </c>
      <c r="S1054" s="46">
        <v>0</v>
      </c>
      <c r="T1054" s="46">
        <v>0</v>
      </c>
      <c r="U1054" s="46">
        <v>4</v>
      </c>
      <c r="V1054" s="46">
        <v>3</v>
      </c>
      <c r="W1054" s="46">
        <v>3</v>
      </c>
      <c r="X1054" s="46">
        <v>2</v>
      </c>
      <c r="Y1054" s="46">
        <v>2</v>
      </c>
      <c r="Z1054" s="46">
        <v>15</v>
      </c>
      <c r="AA1054" s="46">
        <v>1</v>
      </c>
      <c r="AB1054" s="46">
        <v>0</v>
      </c>
      <c r="AC1054" s="46">
        <v>2</v>
      </c>
      <c r="AD1054" s="46">
        <v>1</v>
      </c>
      <c r="AE1054" s="46">
        <v>2</v>
      </c>
      <c r="AF1054" s="46">
        <v>0</v>
      </c>
      <c r="AG1054" s="46">
        <v>0</v>
      </c>
      <c r="AH1054" s="46">
        <v>1</v>
      </c>
      <c r="AI1054" s="46">
        <v>1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</row>
    <row r="1055" spans="1:40">
      <c r="A1055">
        <v>1044</v>
      </c>
      <c r="B1055" s="100">
        <v>0.72430555555555598</v>
      </c>
      <c r="C1055">
        <f t="shared" ca="1" si="48"/>
        <v>1</v>
      </c>
      <c r="D1055">
        <f t="shared" si="49"/>
        <v>1005</v>
      </c>
      <c r="E1055">
        <f>IF(appliances!$D$46="YES",light_sim_data!B1055,0)</f>
        <v>110</v>
      </c>
      <c r="F1055">
        <f t="shared" si="50"/>
        <v>895</v>
      </c>
      <c r="H1055" s="46">
        <v>0</v>
      </c>
      <c r="I1055" s="46">
        <v>0</v>
      </c>
      <c r="J1055" s="46">
        <v>0</v>
      </c>
      <c r="K1055" s="46">
        <v>0</v>
      </c>
      <c r="L1055" s="46">
        <v>1</v>
      </c>
      <c r="M1055" s="46">
        <v>2</v>
      </c>
      <c r="N1055" s="46">
        <v>2</v>
      </c>
      <c r="O1055" s="46">
        <v>1</v>
      </c>
      <c r="P1055" s="46">
        <v>9</v>
      </c>
      <c r="Q1055" s="46">
        <v>843</v>
      </c>
      <c r="R1055" s="46">
        <v>0</v>
      </c>
      <c r="S1055" s="46">
        <v>0</v>
      </c>
      <c r="T1055" s="46">
        <v>0</v>
      </c>
      <c r="U1055" s="46">
        <v>4</v>
      </c>
      <c r="V1055" s="46">
        <v>3</v>
      </c>
      <c r="W1055" s="46">
        <v>3</v>
      </c>
      <c r="X1055" s="46">
        <v>2</v>
      </c>
      <c r="Y1055" s="46">
        <v>2</v>
      </c>
      <c r="Z1055" s="46">
        <v>15</v>
      </c>
      <c r="AA1055" s="46">
        <v>1</v>
      </c>
      <c r="AB1055" s="46">
        <v>0</v>
      </c>
      <c r="AC1055" s="46">
        <v>2</v>
      </c>
      <c r="AD1055" s="46">
        <v>1</v>
      </c>
      <c r="AE1055" s="46">
        <v>2</v>
      </c>
      <c r="AF1055" s="46">
        <v>0</v>
      </c>
      <c r="AG1055" s="46">
        <v>0</v>
      </c>
      <c r="AH1055" s="46">
        <v>1</v>
      </c>
      <c r="AI1055" s="46">
        <v>1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</row>
    <row r="1056" spans="1:40">
      <c r="A1056">
        <v>1045</v>
      </c>
      <c r="B1056" s="100">
        <v>0.72499999999999998</v>
      </c>
      <c r="C1056">
        <f t="shared" ca="1" si="48"/>
        <v>1</v>
      </c>
      <c r="D1056">
        <f t="shared" si="49"/>
        <v>1005</v>
      </c>
      <c r="E1056">
        <f>IF(appliances!$D$46="YES",light_sim_data!B1056,0)</f>
        <v>110</v>
      </c>
      <c r="F1056">
        <f t="shared" si="50"/>
        <v>895</v>
      </c>
      <c r="H1056" s="46">
        <v>0</v>
      </c>
      <c r="I1056" s="46">
        <v>0</v>
      </c>
      <c r="J1056" s="46">
        <v>0</v>
      </c>
      <c r="K1056" s="46">
        <v>0</v>
      </c>
      <c r="L1056" s="46">
        <v>1</v>
      </c>
      <c r="M1056" s="46">
        <v>2</v>
      </c>
      <c r="N1056" s="46">
        <v>2</v>
      </c>
      <c r="O1056" s="46">
        <v>1</v>
      </c>
      <c r="P1056" s="46">
        <v>9</v>
      </c>
      <c r="Q1056" s="46">
        <v>843</v>
      </c>
      <c r="R1056" s="46">
        <v>0</v>
      </c>
      <c r="S1056" s="46">
        <v>0</v>
      </c>
      <c r="T1056" s="46">
        <v>0</v>
      </c>
      <c r="U1056" s="46">
        <v>4</v>
      </c>
      <c r="V1056" s="46">
        <v>3</v>
      </c>
      <c r="W1056" s="46">
        <v>3</v>
      </c>
      <c r="X1056" s="46">
        <v>2</v>
      </c>
      <c r="Y1056" s="46">
        <v>2</v>
      </c>
      <c r="Z1056" s="46">
        <v>15</v>
      </c>
      <c r="AA1056" s="46">
        <v>1</v>
      </c>
      <c r="AB1056" s="46">
        <v>0</v>
      </c>
      <c r="AC1056" s="46">
        <v>2</v>
      </c>
      <c r="AD1056" s="46">
        <v>1</v>
      </c>
      <c r="AE1056" s="46">
        <v>2</v>
      </c>
      <c r="AF1056" s="46">
        <v>0</v>
      </c>
      <c r="AG1056" s="46">
        <v>0</v>
      </c>
      <c r="AH1056" s="46">
        <v>1</v>
      </c>
      <c r="AI1056" s="46">
        <v>1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</row>
    <row r="1057" spans="1:40">
      <c r="A1057">
        <v>1046</v>
      </c>
      <c r="B1057" s="100">
        <v>0.72569444444444398</v>
      </c>
      <c r="C1057">
        <f t="shared" ca="1" si="48"/>
        <v>1</v>
      </c>
      <c r="D1057">
        <f t="shared" si="49"/>
        <v>1005</v>
      </c>
      <c r="E1057">
        <f>IF(appliances!$D$46="YES",light_sim_data!B1057,0)</f>
        <v>110</v>
      </c>
      <c r="F1057">
        <f t="shared" si="50"/>
        <v>895</v>
      </c>
      <c r="H1057" s="46">
        <v>0</v>
      </c>
      <c r="I1057" s="46">
        <v>0</v>
      </c>
      <c r="J1057" s="46">
        <v>0</v>
      </c>
      <c r="K1057" s="46">
        <v>0</v>
      </c>
      <c r="L1057" s="46">
        <v>1</v>
      </c>
      <c r="M1057" s="46">
        <v>2</v>
      </c>
      <c r="N1057" s="46">
        <v>2</v>
      </c>
      <c r="O1057" s="46">
        <v>1</v>
      </c>
      <c r="P1057" s="46">
        <v>9</v>
      </c>
      <c r="Q1057" s="46">
        <v>843</v>
      </c>
      <c r="R1057" s="46">
        <v>0</v>
      </c>
      <c r="S1057" s="46">
        <v>0</v>
      </c>
      <c r="T1057" s="46">
        <v>0</v>
      </c>
      <c r="U1057" s="46">
        <v>4</v>
      </c>
      <c r="V1057" s="46">
        <v>3</v>
      </c>
      <c r="W1057" s="46">
        <v>3</v>
      </c>
      <c r="X1057" s="46">
        <v>2</v>
      </c>
      <c r="Y1057" s="46">
        <v>2</v>
      </c>
      <c r="Z1057" s="46">
        <v>15</v>
      </c>
      <c r="AA1057" s="46">
        <v>1</v>
      </c>
      <c r="AB1057" s="46">
        <v>0</v>
      </c>
      <c r="AC1057" s="46">
        <v>2</v>
      </c>
      <c r="AD1057" s="46">
        <v>1</v>
      </c>
      <c r="AE1057" s="46">
        <v>2</v>
      </c>
      <c r="AF1057" s="46">
        <v>0</v>
      </c>
      <c r="AG1057" s="46">
        <v>0</v>
      </c>
      <c r="AH1057" s="46">
        <v>1</v>
      </c>
      <c r="AI1057" s="46">
        <v>1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</row>
    <row r="1058" spans="1:40">
      <c r="A1058">
        <v>1047</v>
      </c>
      <c r="B1058" s="100">
        <v>0.72638888888888897</v>
      </c>
      <c r="C1058">
        <f t="shared" ca="1" si="48"/>
        <v>1</v>
      </c>
      <c r="D1058">
        <f t="shared" si="49"/>
        <v>1005</v>
      </c>
      <c r="E1058">
        <f>IF(appliances!$D$46="YES",light_sim_data!B1058,0)</f>
        <v>110</v>
      </c>
      <c r="F1058">
        <f t="shared" si="50"/>
        <v>895</v>
      </c>
      <c r="H1058" s="46">
        <v>0</v>
      </c>
      <c r="I1058" s="46">
        <v>0</v>
      </c>
      <c r="J1058" s="46">
        <v>0</v>
      </c>
      <c r="K1058" s="46">
        <v>0</v>
      </c>
      <c r="L1058" s="46">
        <v>1</v>
      </c>
      <c r="M1058" s="46">
        <v>2</v>
      </c>
      <c r="N1058" s="46">
        <v>2</v>
      </c>
      <c r="O1058" s="46">
        <v>1</v>
      </c>
      <c r="P1058" s="46">
        <v>9</v>
      </c>
      <c r="Q1058" s="46">
        <v>843</v>
      </c>
      <c r="R1058" s="46">
        <v>0</v>
      </c>
      <c r="S1058" s="46">
        <v>0</v>
      </c>
      <c r="T1058" s="46">
        <v>0</v>
      </c>
      <c r="U1058" s="46">
        <v>4</v>
      </c>
      <c r="V1058" s="46">
        <v>3</v>
      </c>
      <c r="W1058" s="46">
        <v>3</v>
      </c>
      <c r="X1058" s="46">
        <v>2</v>
      </c>
      <c r="Y1058" s="46">
        <v>2</v>
      </c>
      <c r="Z1058" s="46">
        <v>15</v>
      </c>
      <c r="AA1058" s="46">
        <v>1</v>
      </c>
      <c r="AB1058" s="46">
        <v>0</v>
      </c>
      <c r="AC1058" s="46">
        <v>2</v>
      </c>
      <c r="AD1058" s="46">
        <v>1</v>
      </c>
      <c r="AE1058" s="46">
        <v>2</v>
      </c>
      <c r="AF1058" s="46">
        <v>0</v>
      </c>
      <c r="AG1058" s="46">
        <v>0</v>
      </c>
      <c r="AH1058" s="46">
        <v>1</v>
      </c>
      <c r="AI1058" s="46">
        <v>1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</row>
    <row r="1059" spans="1:40">
      <c r="A1059">
        <v>1048</v>
      </c>
      <c r="B1059" s="100">
        <v>0.72708333333333297</v>
      </c>
      <c r="C1059">
        <f t="shared" ca="1" si="48"/>
        <v>1</v>
      </c>
      <c r="D1059">
        <f t="shared" si="49"/>
        <v>1005</v>
      </c>
      <c r="E1059">
        <f>IF(appliances!$D$46="YES",light_sim_data!B1059,0)</f>
        <v>110</v>
      </c>
      <c r="F1059">
        <f t="shared" si="50"/>
        <v>895</v>
      </c>
      <c r="H1059" s="46">
        <v>0</v>
      </c>
      <c r="I1059" s="46">
        <v>0</v>
      </c>
      <c r="J1059" s="46">
        <v>0</v>
      </c>
      <c r="K1059" s="46">
        <v>0</v>
      </c>
      <c r="L1059" s="46">
        <v>1</v>
      </c>
      <c r="M1059" s="46">
        <v>2</v>
      </c>
      <c r="N1059" s="46">
        <v>2</v>
      </c>
      <c r="O1059" s="46">
        <v>1</v>
      </c>
      <c r="P1059" s="46">
        <v>9</v>
      </c>
      <c r="Q1059" s="46">
        <v>843</v>
      </c>
      <c r="R1059" s="46">
        <v>0</v>
      </c>
      <c r="S1059" s="46">
        <v>0</v>
      </c>
      <c r="T1059" s="46">
        <v>0</v>
      </c>
      <c r="U1059" s="46">
        <v>4</v>
      </c>
      <c r="V1059" s="46">
        <v>3</v>
      </c>
      <c r="W1059" s="46">
        <v>3</v>
      </c>
      <c r="X1059" s="46">
        <v>2</v>
      </c>
      <c r="Y1059" s="46">
        <v>2</v>
      </c>
      <c r="Z1059" s="46">
        <v>15</v>
      </c>
      <c r="AA1059" s="46">
        <v>1</v>
      </c>
      <c r="AB1059" s="46">
        <v>0</v>
      </c>
      <c r="AC1059" s="46">
        <v>2</v>
      </c>
      <c r="AD1059" s="46">
        <v>1</v>
      </c>
      <c r="AE1059" s="46">
        <v>2</v>
      </c>
      <c r="AF1059" s="46">
        <v>0</v>
      </c>
      <c r="AG1059" s="46">
        <v>0</v>
      </c>
      <c r="AH1059" s="46">
        <v>1</v>
      </c>
      <c r="AI1059" s="46">
        <v>1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</row>
    <row r="1060" spans="1:40">
      <c r="A1060">
        <v>1049</v>
      </c>
      <c r="B1060" s="100">
        <v>0.72777777777777797</v>
      </c>
      <c r="C1060">
        <f t="shared" ca="1" si="48"/>
        <v>1</v>
      </c>
      <c r="D1060">
        <f t="shared" si="49"/>
        <v>1045</v>
      </c>
      <c r="E1060">
        <f>IF(appliances!$D$46="YES",light_sim_data!B1060,0)</f>
        <v>150</v>
      </c>
      <c r="F1060">
        <f t="shared" si="50"/>
        <v>895</v>
      </c>
      <c r="H1060" s="46">
        <v>0</v>
      </c>
      <c r="I1060" s="46">
        <v>0</v>
      </c>
      <c r="J1060" s="46">
        <v>0</v>
      </c>
      <c r="K1060" s="46">
        <v>0</v>
      </c>
      <c r="L1060" s="46">
        <v>1</v>
      </c>
      <c r="M1060" s="46">
        <v>2</v>
      </c>
      <c r="N1060" s="46">
        <v>2</v>
      </c>
      <c r="O1060" s="46">
        <v>1</v>
      </c>
      <c r="P1060" s="46">
        <v>9</v>
      </c>
      <c r="Q1060" s="46">
        <v>843</v>
      </c>
      <c r="R1060" s="46">
        <v>0</v>
      </c>
      <c r="S1060" s="46">
        <v>0</v>
      </c>
      <c r="T1060" s="46">
        <v>0</v>
      </c>
      <c r="U1060" s="46">
        <v>4</v>
      </c>
      <c r="V1060" s="46">
        <v>3</v>
      </c>
      <c r="W1060" s="46">
        <v>3</v>
      </c>
      <c r="X1060" s="46">
        <v>2</v>
      </c>
      <c r="Y1060" s="46">
        <v>2</v>
      </c>
      <c r="Z1060" s="46">
        <v>15</v>
      </c>
      <c r="AA1060" s="46">
        <v>1</v>
      </c>
      <c r="AB1060" s="46">
        <v>0</v>
      </c>
      <c r="AC1060" s="46">
        <v>2</v>
      </c>
      <c r="AD1060" s="46">
        <v>1</v>
      </c>
      <c r="AE1060" s="46">
        <v>2</v>
      </c>
      <c r="AF1060" s="46">
        <v>0</v>
      </c>
      <c r="AG1060" s="46">
        <v>0</v>
      </c>
      <c r="AH1060" s="46">
        <v>1</v>
      </c>
      <c r="AI1060" s="46">
        <v>1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</row>
    <row r="1061" spans="1:40">
      <c r="A1061">
        <v>1050</v>
      </c>
      <c r="B1061" s="100">
        <v>0.72847222222222197</v>
      </c>
      <c r="C1061">
        <f t="shared" ca="1" si="48"/>
        <v>1</v>
      </c>
      <c r="D1061">
        <f t="shared" si="49"/>
        <v>1045</v>
      </c>
      <c r="E1061">
        <f>IF(appliances!$D$46="YES",light_sim_data!B1061,0)</f>
        <v>150</v>
      </c>
      <c r="F1061">
        <f t="shared" si="50"/>
        <v>895</v>
      </c>
      <c r="H1061" s="46">
        <v>0</v>
      </c>
      <c r="I1061" s="46">
        <v>0</v>
      </c>
      <c r="J1061" s="46">
        <v>0</v>
      </c>
      <c r="K1061" s="46">
        <v>0</v>
      </c>
      <c r="L1061" s="46">
        <v>1</v>
      </c>
      <c r="M1061" s="46">
        <v>2</v>
      </c>
      <c r="N1061" s="46">
        <v>2</v>
      </c>
      <c r="O1061" s="46">
        <v>1</v>
      </c>
      <c r="P1061" s="46">
        <v>9</v>
      </c>
      <c r="Q1061" s="46">
        <v>843</v>
      </c>
      <c r="R1061" s="46">
        <v>0</v>
      </c>
      <c r="S1061" s="46">
        <v>0</v>
      </c>
      <c r="T1061" s="46">
        <v>0</v>
      </c>
      <c r="U1061" s="46">
        <v>4</v>
      </c>
      <c r="V1061" s="46">
        <v>3</v>
      </c>
      <c r="W1061" s="46">
        <v>3</v>
      </c>
      <c r="X1061" s="46">
        <v>2</v>
      </c>
      <c r="Y1061" s="46">
        <v>2</v>
      </c>
      <c r="Z1061" s="46">
        <v>15</v>
      </c>
      <c r="AA1061" s="46">
        <v>1</v>
      </c>
      <c r="AB1061" s="46">
        <v>0</v>
      </c>
      <c r="AC1061" s="46">
        <v>2</v>
      </c>
      <c r="AD1061" s="46">
        <v>1</v>
      </c>
      <c r="AE1061" s="46">
        <v>2</v>
      </c>
      <c r="AF1061" s="46">
        <v>0</v>
      </c>
      <c r="AG1061" s="46">
        <v>0</v>
      </c>
      <c r="AH1061" s="46">
        <v>1</v>
      </c>
      <c r="AI1061" s="46">
        <v>1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</row>
    <row r="1062" spans="1:40">
      <c r="A1062">
        <v>1051</v>
      </c>
      <c r="B1062" s="100">
        <v>0.72916666666666696</v>
      </c>
      <c r="C1062">
        <f t="shared" ca="1" si="48"/>
        <v>1</v>
      </c>
      <c r="D1062">
        <f t="shared" si="49"/>
        <v>1045</v>
      </c>
      <c r="E1062">
        <f>IF(appliances!$D$46="YES",light_sim_data!B1062,0)</f>
        <v>150</v>
      </c>
      <c r="F1062">
        <f t="shared" si="50"/>
        <v>895</v>
      </c>
      <c r="H1062" s="46">
        <v>0</v>
      </c>
      <c r="I1062" s="46">
        <v>0</v>
      </c>
      <c r="J1062" s="46">
        <v>0</v>
      </c>
      <c r="K1062" s="46">
        <v>0</v>
      </c>
      <c r="L1062" s="46">
        <v>1</v>
      </c>
      <c r="M1062" s="46">
        <v>2</v>
      </c>
      <c r="N1062" s="46">
        <v>2</v>
      </c>
      <c r="O1062" s="46">
        <v>1</v>
      </c>
      <c r="P1062" s="46">
        <v>9</v>
      </c>
      <c r="Q1062" s="46">
        <v>843</v>
      </c>
      <c r="R1062" s="46">
        <v>0</v>
      </c>
      <c r="S1062" s="46">
        <v>0</v>
      </c>
      <c r="T1062" s="46">
        <v>0</v>
      </c>
      <c r="U1062" s="46">
        <v>4</v>
      </c>
      <c r="V1062" s="46">
        <v>3</v>
      </c>
      <c r="W1062" s="46">
        <v>3</v>
      </c>
      <c r="X1062" s="46">
        <v>2</v>
      </c>
      <c r="Y1062" s="46">
        <v>2</v>
      </c>
      <c r="Z1062" s="46">
        <v>15</v>
      </c>
      <c r="AA1062" s="46">
        <v>1</v>
      </c>
      <c r="AB1062" s="46">
        <v>0</v>
      </c>
      <c r="AC1062" s="46">
        <v>2</v>
      </c>
      <c r="AD1062" s="46">
        <v>1</v>
      </c>
      <c r="AE1062" s="46">
        <v>2</v>
      </c>
      <c r="AF1062" s="46">
        <v>0</v>
      </c>
      <c r="AG1062" s="46">
        <v>0</v>
      </c>
      <c r="AH1062" s="46">
        <v>1</v>
      </c>
      <c r="AI1062" s="46">
        <v>1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</row>
    <row r="1063" spans="1:40">
      <c r="A1063">
        <v>1052</v>
      </c>
      <c r="B1063" s="100">
        <v>0.72986111111111096</v>
      </c>
      <c r="C1063">
        <f t="shared" ca="1" si="48"/>
        <v>1</v>
      </c>
      <c r="D1063">
        <f t="shared" si="49"/>
        <v>202</v>
      </c>
      <c r="E1063">
        <f>IF(appliances!$D$46="YES",light_sim_data!B1063,0)</f>
        <v>150</v>
      </c>
      <c r="F1063">
        <f t="shared" si="50"/>
        <v>52</v>
      </c>
      <c r="H1063" s="46">
        <v>0</v>
      </c>
      <c r="I1063" s="46">
        <v>0</v>
      </c>
      <c r="J1063" s="46">
        <v>0</v>
      </c>
      <c r="K1063" s="46">
        <v>0</v>
      </c>
      <c r="L1063" s="46">
        <v>1</v>
      </c>
      <c r="M1063" s="46">
        <v>2</v>
      </c>
      <c r="N1063" s="46">
        <v>2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0</v>
      </c>
      <c r="U1063" s="46">
        <v>4</v>
      </c>
      <c r="V1063" s="46">
        <v>3</v>
      </c>
      <c r="W1063" s="46">
        <v>3</v>
      </c>
      <c r="X1063" s="46">
        <v>2</v>
      </c>
      <c r="Y1063" s="46">
        <v>2</v>
      </c>
      <c r="Z1063" s="46">
        <v>15</v>
      </c>
      <c r="AA1063" s="46">
        <v>1</v>
      </c>
      <c r="AB1063" s="46">
        <v>0</v>
      </c>
      <c r="AC1063" s="46">
        <v>2</v>
      </c>
      <c r="AD1063" s="46">
        <v>1</v>
      </c>
      <c r="AE1063" s="46">
        <v>2</v>
      </c>
      <c r="AF1063" s="46">
        <v>0</v>
      </c>
      <c r="AG1063" s="46">
        <v>0</v>
      </c>
      <c r="AH1063" s="46">
        <v>1</v>
      </c>
      <c r="AI1063" s="46">
        <v>1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</row>
    <row r="1064" spans="1:40">
      <c r="A1064">
        <v>1053</v>
      </c>
      <c r="B1064" s="100">
        <v>0.73055555555555596</v>
      </c>
      <c r="C1064">
        <f t="shared" ca="1" si="48"/>
        <v>1</v>
      </c>
      <c r="D1064">
        <f t="shared" si="49"/>
        <v>202</v>
      </c>
      <c r="E1064">
        <f>IF(appliances!$D$46="YES",light_sim_data!B1064,0)</f>
        <v>150</v>
      </c>
      <c r="F1064">
        <f t="shared" si="50"/>
        <v>52</v>
      </c>
      <c r="H1064" s="46">
        <v>0</v>
      </c>
      <c r="I1064" s="46">
        <v>0</v>
      </c>
      <c r="J1064" s="46">
        <v>0</v>
      </c>
      <c r="K1064" s="46">
        <v>0</v>
      </c>
      <c r="L1064" s="46">
        <v>1</v>
      </c>
      <c r="M1064" s="46">
        <v>2</v>
      </c>
      <c r="N1064" s="46">
        <v>2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0</v>
      </c>
      <c r="U1064" s="46">
        <v>4</v>
      </c>
      <c r="V1064" s="46">
        <v>3</v>
      </c>
      <c r="W1064" s="46">
        <v>3</v>
      </c>
      <c r="X1064" s="46">
        <v>2</v>
      </c>
      <c r="Y1064" s="46">
        <v>2</v>
      </c>
      <c r="Z1064" s="46">
        <v>15</v>
      </c>
      <c r="AA1064" s="46">
        <v>1</v>
      </c>
      <c r="AB1064" s="46">
        <v>0</v>
      </c>
      <c r="AC1064" s="46">
        <v>2</v>
      </c>
      <c r="AD1064" s="46">
        <v>1</v>
      </c>
      <c r="AE1064" s="46">
        <v>2</v>
      </c>
      <c r="AF1064" s="46">
        <v>0</v>
      </c>
      <c r="AG1064" s="46">
        <v>0</v>
      </c>
      <c r="AH1064" s="46">
        <v>1</v>
      </c>
      <c r="AI1064" s="46">
        <v>1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</row>
    <row r="1065" spans="1:40">
      <c r="A1065">
        <v>1054</v>
      </c>
      <c r="B1065" s="100">
        <v>0.73124999999999996</v>
      </c>
      <c r="C1065">
        <f t="shared" ca="1" si="48"/>
        <v>1</v>
      </c>
      <c r="D1065">
        <f t="shared" si="49"/>
        <v>202</v>
      </c>
      <c r="E1065">
        <f>IF(appliances!$D$46="YES",light_sim_data!B1065,0)</f>
        <v>150</v>
      </c>
      <c r="F1065">
        <f t="shared" si="50"/>
        <v>52</v>
      </c>
      <c r="H1065" s="46">
        <v>0</v>
      </c>
      <c r="I1065" s="46">
        <v>0</v>
      </c>
      <c r="J1065" s="46">
        <v>0</v>
      </c>
      <c r="K1065" s="46">
        <v>0</v>
      </c>
      <c r="L1065" s="46">
        <v>1</v>
      </c>
      <c r="M1065" s="46">
        <v>2</v>
      </c>
      <c r="N1065" s="46">
        <v>2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0</v>
      </c>
      <c r="U1065" s="46">
        <v>4</v>
      </c>
      <c r="V1065" s="46">
        <v>3</v>
      </c>
      <c r="W1065" s="46">
        <v>3</v>
      </c>
      <c r="X1065" s="46">
        <v>2</v>
      </c>
      <c r="Y1065" s="46">
        <v>2</v>
      </c>
      <c r="Z1065" s="46">
        <v>15</v>
      </c>
      <c r="AA1065" s="46">
        <v>1</v>
      </c>
      <c r="AB1065" s="46">
        <v>0</v>
      </c>
      <c r="AC1065" s="46">
        <v>2</v>
      </c>
      <c r="AD1065" s="46">
        <v>1</v>
      </c>
      <c r="AE1065" s="46">
        <v>2</v>
      </c>
      <c r="AF1065" s="46">
        <v>0</v>
      </c>
      <c r="AG1065" s="46">
        <v>0</v>
      </c>
      <c r="AH1065" s="46">
        <v>1</v>
      </c>
      <c r="AI1065" s="46">
        <v>1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</row>
    <row r="1066" spans="1:40">
      <c r="A1066">
        <v>1055</v>
      </c>
      <c r="B1066" s="100">
        <v>0.73194444444444495</v>
      </c>
      <c r="C1066">
        <f t="shared" ca="1" si="48"/>
        <v>1</v>
      </c>
      <c r="D1066">
        <f t="shared" si="49"/>
        <v>202</v>
      </c>
      <c r="E1066">
        <f>IF(appliances!$D$46="YES",light_sim_data!B1066,0)</f>
        <v>150</v>
      </c>
      <c r="F1066">
        <f t="shared" si="50"/>
        <v>52</v>
      </c>
      <c r="H1066" s="46">
        <v>0</v>
      </c>
      <c r="I1066" s="46">
        <v>0</v>
      </c>
      <c r="J1066" s="46">
        <v>0</v>
      </c>
      <c r="K1066" s="46">
        <v>0</v>
      </c>
      <c r="L1066" s="46">
        <v>1</v>
      </c>
      <c r="M1066" s="46">
        <v>2</v>
      </c>
      <c r="N1066" s="46">
        <v>2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0</v>
      </c>
      <c r="U1066" s="46">
        <v>4</v>
      </c>
      <c r="V1066" s="46">
        <v>3</v>
      </c>
      <c r="W1066" s="46">
        <v>3</v>
      </c>
      <c r="X1066" s="46">
        <v>2</v>
      </c>
      <c r="Y1066" s="46">
        <v>2</v>
      </c>
      <c r="Z1066" s="46">
        <v>15</v>
      </c>
      <c r="AA1066" s="46">
        <v>1</v>
      </c>
      <c r="AB1066" s="46">
        <v>0</v>
      </c>
      <c r="AC1066" s="46">
        <v>2</v>
      </c>
      <c r="AD1066" s="46">
        <v>1</v>
      </c>
      <c r="AE1066" s="46">
        <v>2</v>
      </c>
      <c r="AF1066" s="46">
        <v>0</v>
      </c>
      <c r="AG1066" s="46">
        <v>0</v>
      </c>
      <c r="AH1066" s="46">
        <v>1</v>
      </c>
      <c r="AI1066" s="46">
        <v>1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</row>
    <row r="1067" spans="1:40">
      <c r="A1067">
        <v>1056</v>
      </c>
      <c r="B1067" s="100">
        <v>0.73263888888888895</v>
      </c>
      <c r="C1067">
        <f t="shared" ca="1" si="48"/>
        <v>1</v>
      </c>
      <c r="D1067">
        <f t="shared" si="49"/>
        <v>202</v>
      </c>
      <c r="E1067">
        <f>IF(appliances!$D$46="YES",light_sim_data!B1067,0)</f>
        <v>150</v>
      </c>
      <c r="F1067">
        <f t="shared" si="50"/>
        <v>52</v>
      </c>
      <c r="H1067" s="46">
        <v>0</v>
      </c>
      <c r="I1067" s="46">
        <v>0</v>
      </c>
      <c r="J1067" s="46">
        <v>0</v>
      </c>
      <c r="K1067" s="46">
        <v>0</v>
      </c>
      <c r="L1067" s="46">
        <v>1</v>
      </c>
      <c r="M1067" s="46">
        <v>2</v>
      </c>
      <c r="N1067" s="46">
        <v>2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0</v>
      </c>
      <c r="U1067" s="46">
        <v>4</v>
      </c>
      <c r="V1067" s="46">
        <v>3</v>
      </c>
      <c r="W1067" s="46">
        <v>3</v>
      </c>
      <c r="X1067" s="46">
        <v>2</v>
      </c>
      <c r="Y1067" s="46">
        <v>2</v>
      </c>
      <c r="Z1067" s="46">
        <v>15</v>
      </c>
      <c r="AA1067" s="46">
        <v>1</v>
      </c>
      <c r="AB1067" s="46">
        <v>0</v>
      </c>
      <c r="AC1067" s="46">
        <v>2</v>
      </c>
      <c r="AD1067" s="46">
        <v>1</v>
      </c>
      <c r="AE1067" s="46">
        <v>2</v>
      </c>
      <c r="AF1067" s="46">
        <v>0</v>
      </c>
      <c r="AG1067" s="46">
        <v>0</v>
      </c>
      <c r="AH1067" s="46">
        <v>1</v>
      </c>
      <c r="AI1067" s="46">
        <v>1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</row>
    <row r="1068" spans="1:40">
      <c r="A1068">
        <v>1057</v>
      </c>
      <c r="B1068" s="100">
        <v>0.73333333333333295</v>
      </c>
      <c r="C1068">
        <f t="shared" ca="1" si="48"/>
        <v>1</v>
      </c>
      <c r="D1068">
        <f t="shared" si="49"/>
        <v>142</v>
      </c>
      <c r="E1068">
        <f>IF(appliances!$D$46="YES",light_sim_data!B1068,0)</f>
        <v>90</v>
      </c>
      <c r="F1068">
        <f t="shared" si="50"/>
        <v>52</v>
      </c>
      <c r="H1068" s="46">
        <v>0</v>
      </c>
      <c r="I1068" s="46">
        <v>0</v>
      </c>
      <c r="J1068" s="46">
        <v>0</v>
      </c>
      <c r="K1068" s="46">
        <v>0</v>
      </c>
      <c r="L1068" s="46">
        <v>1</v>
      </c>
      <c r="M1068" s="46">
        <v>2</v>
      </c>
      <c r="N1068" s="46">
        <v>2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0</v>
      </c>
      <c r="U1068" s="46">
        <v>4</v>
      </c>
      <c r="V1068" s="46">
        <v>3</v>
      </c>
      <c r="W1068" s="46">
        <v>3</v>
      </c>
      <c r="X1068" s="46">
        <v>2</v>
      </c>
      <c r="Y1068" s="46">
        <v>2</v>
      </c>
      <c r="Z1068" s="46">
        <v>15</v>
      </c>
      <c r="AA1068" s="46">
        <v>1</v>
      </c>
      <c r="AB1068" s="46">
        <v>0</v>
      </c>
      <c r="AC1068" s="46">
        <v>2</v>
      </c>
      <c r="AD1068" s="46">
        <v>1</v>
      </c>
      <c r="AE1068" s="46">
        <v>2</v>
      </c>
      <c r="AF1068" s="46">
        <v>0</v>
      </c>
      <c r="AG1068" s="46">
        <v>0</v>
      </c>
      <c r="AH1068" s="46">
        <v>1</v>
      </c>
      <c r="AI1068" s="46">
        <v>1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</row>
    <row r="1069" spans="1:40">
      <c r="A1069">
        <v>1058</v>
      </c>
      <c r="B1069" s="100">
        <v>0.73402777777777795</v>
      </c>
      <c r="C1069">
        <f t="shared" ca="1" si="48"/>
        <v>1</v>
      </c>
      <c r="D1069">
        <f t="shared" si="49"/>
        <v>142</v>
      </c>
      <c r="E1069">
        <f>IF(appliances!$D$46="YES",light_sim_data!B1069,0)</f>
        <v>90</v>
      </c>
      <c r="F1069">
        <f t="shared" si="50"/>
        <v>52</v>
      </c>
      <c r="H1069" s="46">
        <v>0</v>
      </c>
      <c r="I1069" s="46">
        <v>0</v>
      </c>
      <c r="J1069" s="46">
        <v>0</v>
      </c>
      <c r="K1069" s="46">
        <v>0</v>
      </c>
      <c r="L1069" s="46">
        <v>1</v>
      </c>
      <c r="M1069" s="46">
        <v>2</v>
      </c>
      <c r="N1069" s="46">
        <v>2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0</v>
      </c>
      <c r="U1069" s="46">
        <v>4</v>
      </c>
      <c r="V1069" s="46">
        <v>3</v>
      </c>
      <c r="W1069" s="46">
        <v>3</v>
      </c>
      <c r="X1069" s="46">
        <v>2</v>
      </c>
      <c r="Y1069" s="46">
        <v>2</v>
      </c>
      <c r="Z1069" s="46">
        <v>15</v>
      </c>
      <c r="AA1069" s="46">
        <v>1</v>
      </c>
      <c r="AB1069" s="46">
        <v>0</v>
      </c>
      <c r="AC1069" s="46">
        <v>2</v>
      </c>
      <c r="AD1069" s="46">
        <v>1</v>
      </c>
      <c r="AE1069" s="46">
        <v>2</v>
      </c>
      <c r="AF1069" s="46">
        <v>0</v>
      </c>
      <c r="AG1069" s="46">
        <v>0</v>
      </c>
      <c r="AH1069" s="46">
        <v>1</v>
      </c>
      <c r="AI1069" s="46">
        <v>1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</row>
    <row r="1070" spans="1:40">
      <c r="A1070">
        <v>1059</v>
      </c>
      <c r="B1070" s="100">
        <v>0.73472222222222205</v>
      </c>
      <c r="C1070">
        <f t="shared" ca="1" si="48"/>
        <v>1</v>
      </c>
      <c r="D1070">
        <f t="shared" si="49"/>
        <v>202</v>
      </c>
      <c r="E1070">
        <f>IF(appliances!$D$46="YES",light_sim_data!B1070,0)</f>
        <v>150</v>
      </c>
      <c r="F1070">
        <f t="shared" si="50"/>
        <v>52</v>
      </c>
      <c r="H1070" s="46">
        <v>0</v>
      </c>
      <c r="I1070" s="46">
        <v>0</v>
      </c>
      <c r="J1070" s="46">
        <v>0</v>
      </c>
      <c r="K1070" s="46">
        <v>0</v>
      </c>
      <c r="L1070" s="46">
        <v>1</v>
      </c>
      <c r="M1070" s="46">
        <v>2</v>
      </c>
      <c r="N1070" s="46">
        <v>2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0</v>
      </c>
      <c r="U1070" s="46">
        <v>4</v>
      </c>
      <c r="V1070" s="46">
        <v>3</v>
      </c>
      <c r="W1070" s="46">
        <v>3</v>
      </c>
      <c r="X1070" s="46">
        <v>2</v>
      </c>
      <c r="Y1070" s="46">
        <v>2</v>
      </c>
      <c r="Z1070" s="46">
        <v>15</v>
      </c>
      <c r="AA1070" s="46">
        <v>1</v>
      </c>
      <c r="AB1070" s="46">
        <v>0</v>
      </c>
      <c r="AC1070" s="46">
        <v>2</v>
      </c>
      <c r="AD1070" s="46">
        <v>1</v>
      </c>
      <c r="AE1070" s="46">
        <v>2</v>
      </c>
      <c r="AF1070" s="46">
        <v>0</v>
      </c>
      <c r="AG1070" s="46">
        <v>0</v>
      </c>
      <c r="AH1070" s="46">
        <v>1</v>
      </c>
      <c r="AI1070" s="46">
        <v>1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</row>
    <row r="1071" spans="1:40">
      <c r="A1071">
        <v>1060</v>
      </c>
      <c r="B1071" s="100">
        <v>0.73541666666666705</v>
      </c>
      <c r="C1071">
        <f t="shared" ca="1" si="48"/>
        <v>1</v>
      </c>
      <c r="D1071">
        <f t="shared" si="49"/>
        <v>242</v>
      </c>
      <c r="E1071">
        <f>IF(appliances!$D$46="YES",light_sim_data!B1071,0)</f>
        <v>190</v>
      </c>
      <c r="F1071">
        <f t="shared" si="50"/>
        <v>52</v>
      </c>
      <c r="H1071" s="46">
        <v>0</v>
      </c>
      <c r="I1071" s="46">
        <v>0</v>
      </c>
      <c r="J1071" s="46">
        <v>0</v>
      </c>
      <c r="K1071" s="46">
        <v>0</v>
      </c>
      <c r="L1071" s="46">
        <v>1</v>
      </c>
      <c r="M1071" s="46">
        <v>2</v>
      </c>
      <c r="N1071" s="46">
        <v>2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0</v>
      </c>
      <c r="U1071" s="46">
        <v>4</v>
      </c>
      <c r="V1071" s="46">
        <v>3</v>
      </c>
      <c r="W1071" s="46">
        <v>3</v>
      </c>
      <c r="X1071" s="46">
        <v>2</v>
      </c>
      <c r="Y1071" s="46">
        <v>2</v>
      </c>
      <c r="Z1071" s="46">
        <v>15</v>
      </c>
      <c r="AA1071" s="46">
        <v>1</v>
      </c>
      <c r="AB1071" s="46">
        <v>0</v>
      </c>
      <c r="AC1071" s="46">
        <v>2</v>
      </c>
      <c r="AD1071" s="46">
        <v>1</v>
      </c>
      <c r="AE1071" s="46">
        <v>2</v>
      </c>
      <c r="AF1071" s="46">
        <v>0</v>
      </c>
      <c r="AG1071" s="46">
        <v>0</v>
      </c>
      <c r="AH1071" s="46">
        <v>1</v>
      </c>
      <c r="AI1071" s="46">
        <v>1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</row>
    <row r="1072" spans="1:40">
      <c r="A1072">
        <v>1061</v>
      </c>
      <c r="B1072" s="100">
        <v>0.73611111111111105</v>
      </c>
      <c r="C1072">
        <f t="shared" ca="1" si="48"/>
        <v>1</v>
      </c>
      <c r="D1072">
        <f t="shared" si="49"/>
        <v>182</v>
      </c>
      <c r="E1072">
        <f>IF(appliances!$D$46="YES",light_sim_data!B1072,0)</f>
        <v>130</v>
      </c>
      <c r="F1072">
        <f t="shared" si="50"/>
        <v>52</v>
      </c>
      <c r="H1072" s="46">
        <v>0</v>
      </c>
      <c r="I1072" s="46">
        <v>0</v>
      </c>
      <c r="J1072" s="46">
        <v>0</v>
      </c>
      <c r="K1072" s="46">
        <v>0</v>
      </c>
      <c r="L1072" s="46">
        <v>1</v>
      </c>
      <c r="M1072" s="46">
        <v>2</v>
      </c>
      <c r="N1072" s="46">
        <v>2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0</v>
      </c>
      <c r="U1072" s="46">
        <v>4</v>
      </c>
      <c r="V1072" s="46">
        <v>3</v>
      </c>
      <c r="W1072" s="46">
        <v>3</v>
      </c>
      <c r="X1072" s="46">
        <v>2</v>
      </c>
      <c r="Y1072" s="46">
        <v>2</v>
      </c>
      <c r="Z1072" s="46">
        <v>15</v>
      </c>
      <c r="AA1072" s="46">
        <v>1</v>
      </c>
      <c r="AB1072" s="46">
        <v>0</v>
      </c>
      <c r="AC1072" s="46">
        <v>2</v>
      </c>
      <c r="AD1072" s="46">
        <v>1</v>
      </c>
      <c r="AE1072" s="46">
        <v>2</v>
      </c>
      <c r="AF1072" s="46">
        <v>0</v>
      </c>
      <c r="AG1072" s="46">
        <v>0</v>
      </c>
      <c r="AH1072" s="46">
        <v>1</v>
      </c>
      <c r="AI1072" s="46">
        <v>1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</row>
    <row r="1073" spans="1:40">
      <c r="A1073">
        <v>1062</v>
      </c>
      <c r="B1073" s="100">
        <v>0.73680555555555605</v>
      </c>
      <c r="C1073">
        <f t="shared" ca="1" si="48"/>
        <v>1</v>
      </c>
      <c r="D1073">
        <f t="shared" si="49"/>
        <v>132</v>
      </c>
      <c r="E1073">
        <f>IF(appliances!$D$46="YES",light_sim_data!B1073,0)</f>
        <v>80</v>
      </c>
      <c r="F1073">
        <f t="shared" si="50"/>
        <v>52</v>
      </c>
      <c r="H1073" s="46">
        <v>0</v>
      </c>
      <c r="I1073" s="46">
        <v>0</v>
      </c>
      <c r="J1073" s="46">
        <v>0</v>
      </c>
      <c r="K1073" s="46">
        <v>0</v>
      </c>
      <c r="L1073" s="46">
        <v>1</v>
      </c>
      <c r="M1073" s="46">
        <v>2</v>
      </c>
      <c r="N1073" s="46">
        <v>2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0</v>
      </c>
      <c r="U1073" s="46">
        <v>4</v>
      </c>
      <c r="V1073" s="46">
        <v>3</v>
      </c>
      <c r="W1073" s="46">
        <v>3</v>
      </c>
      <c r="X1073" s="46">
        <v>2</v>
      </c>
      <c r="Y1073" s="46">
        <v>2</v>
      </c>
      <c r="Z1073" s="46">
        <v>15</v>
      </c>
      <c r="AA1073" s="46">
        <v>1</v>
      </c>
      <c r="AB1073" s="46">
        <v>0</v>
      </c>
      <c r="AC1073" s="46">
        <v>2</v>
      </c>
      <c r="AD1073" s="46">
        <v>1</v>
      </c>
      <c r="AE1073" s="46">
        <v>2</v>
      </c>
      <c r="AF1073" s="46">
        <v>0</v>
      </c>
      <c r="AG1073" s="46">
        <v>0</v>
      </c>
      <c r="AH1073" s="46">
        <v>1</v>
      </c>
      <c r="AI1073" s="46">
        <v>1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</row>
    <row r="1074" spans="1:40">
      <c r="A1074">
        <v>1063</v>
      </c>
      <c r="B1074" s="100">
        <v>0.73750000000000004</v>
      </c>
      <c r="C1074">
        <f t="shared" ca="1" si="48"/>
        <v>1</v>
      </c>
      <c r="D1074">
        <f t="shared" si="49"/>
        <v>132</v>
      </c>
      <c r="E1074">
        <f>IF(appliances!$D$46="YES",light_sim_data!B1074,0)</f>
        <v>80</v>
      </c>
      <c r="F1074">
        <f t="shared" si="50"/>
        <v>52</v>
      </c>
      <c r="H1074" s="46">
        <v>0</v>
      </c>
      <c r="I1074" s="46">
        <v>0</v>
      </c>
      <c r="J1074" s="46">
        <v>0</v>
      </c>
      <c r="K1074" s="46">
        <v>0</v>
      </c>
      <c r="L1074" s="46">
        <v>1</v>
      </c>
      <c r="M1074" s="46">
        <v>2</v>
      </c>
      <c r="N1074" s="46">
        <v>2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0</v>
      </c>
      <c r="U1074" s="46">
        <v>4</v>
      </c>
      <c r="V1074" s="46">
        <v>3</v>
      </c>
      <c r="W1074" s="46">
        <v>3</v>
      </c>
      <c r="X1074" s="46">
        <v>2</v>
      </c>
      <c r="Y1074" s="46">
        <v>2</v>
      </c>
      <c r="Z1074" s="46">
        <v>15</v>
      </c>
      <c r="AA1074" s="46">
        <v>1</v>
      </c>
      <c r="AB1074" s="46">
        <v>0</v>
      </c>
      <c r="AC1074" s="46">
        <v>2</v>
      </c>
      <c r="AD1074" s="46">
        <v>1</v>
      </c>
      <c r="AE1074" s="46">
        <v>2</v>
      </c>
      <c r="AF1074" s="46">
        <v>0</v>
      </c>
      <c r="AG1074" s="46">
        <v>0</v>
      </c>
      <c r="AH1074" s="46">
        <v>1</v>
      </c>
      <c r="AI1074" s="46">
        <v>1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</row>
    <row r="1075" spans="1:40">
      <c r="A1075">
        <v>1064</v>
      </c>
      <c r="B1075" s="100">
        <v>0.73819444444444404</v>
      </c>
      <c r="C1075">
        <f t="shared" ca="1" si="48"/>
        <v>1</v>
      </c>
      <c r="D1075">
        <f t="shared" si="49"/>
        <v>92</v>
      </c>
      <c r="E1075">
        <f>IF(appliances!$D$46="YES",light_sim_data!B1075,0)</f>
        <v>40</v>
      </c>
      <c r="F1075">
        <f t="shared" si="50"/>
        <v>52</v>
      </c>
      <c r="H1075" s="46">
        <v>0</v>
      </c>
      <c r="I1075" s="46">
        <v>0</v>
      </c>
      <c r="J1075" s="46">
        <v>0</v>
      </c>
      <c r="K1075" s="46">
        <v>0</v>
      </c>
      <c r="L1075" s="46">
        <v>1</v>
      </c>
      <c r="M1075" s="46">
        <v>2</v>
      </c>
      <c r="N1075" s="46">
        <v>2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0</v>
      </c>
      <c r="U1075" s="46">
        <v>4</v>
      </c>
      <c r="V1075" s="46">
        <v>3</v>
      </c>
      <c r="W1075" s="46">
        <v>3</v>
      </c>
      <c r="X1075" s="46">
        <v>2</v>
      </c>
      <c r="Y1075" s="46">
        <v>2</v>
      </c>
      <c r="Z1075" s="46">
        <v>15</v>
      </c>
      <c r="AA1075" s="46">
        <v>1</v>
      </c>
      <c r="AB1075" s="46">
        <v>0</v>
      </c>
      <c r="AC1075" s="46">
        <v>2</v>
      </c>
      <c r="AD1075" s="46">
        <v>1</v>
      </c>
      <c r="AE1075" s="46">
        <v>2</v>
      </c>
      <c r="AF1075" s="46">
        <v>0</v>
      </c>
      <c r="AG1075" s="46">
        <v>0</v>
      </c>
      <c r="AH1075" s="46">
        <v>1</v>
      </c>
      <c r="AI1075" s="46">
        <v>1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</row>
    <row r="1076" spans="1:40">
      <c r="A1076">
        <v>1065</v>
      </c>
      <c r="B1076" s="100">
        <v>0.73888888888888904</v>
      </c>
      <c r="C1076">
        <f t="shared" ca="1" si="48"/>
        <v>1</v>
      </c>
      <c r="D1076">
        <f t="shared" si="49"/>
        <v>92</v>
      </c>
      <c r="E1076">
        <f>IF(appliances!$D$46="YES",light_sim_data!B1076,0)</f>
        <v>40</v>
      </c>
      <c r="F1076">
        <f t="shared" si="50"/>
        <v>52</v>
      </c>
      <c r="H1076" s="46">
        <v>0</v>
      </c>
      <c r="I1076" s="46">
        <v>0</v>
      </c>
      <c r="J1076" s="46">
        <v>0</v>
      </c>
      <c r="K1076" s="46">
        <v>0</v>
      </c>
      <c r="L1076" s="46">
        <v>1</v>
      </c>
      <c r="M1076" s="46">
        <v>2</v>
      </c>
      <c r="N1076" s="46">
        <v>2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0</v>
      </c>
      <c r="U1076" s="46">
        <v>4</v>
      </c>
      <c r="V1076" s="46">
        <v>3</v>
      </c>
      <c r="W1076" s="46">
        <v>3</v>
      </c>
      <c r="X1076" s="46">
        <v>2</v>
      </c>
      <c r="Y1076" s="46">
        <v>2</v>
      </c>
      <c r="Z1076" s="46">
        <v>15</v>
      </c>
      <c r="AA1076" s="46">
        <v>1</v>
      </c>
      <c r="AB1076" s="46">
        <v>0</v>
      </c>
      <c r="AC1076" s="46">
        <v>2</v>
      </c>
      <c r="AD1076" s="46">
        <v>1</v>
      </c>
      <c r="AE1076" s="46">
        <v>2</v>
      </c>
      <c r="AF1076" s="46">
        <v>0</v>
      </c>
      <c r="AG1076" s="46">
        <v>0</v>
      </c>
      <c r="AH1076" s="46">
        <v>1</v>
      </c>
      <c r="AI1076" s="46">
        <v>1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</row>
    <row r="1077" spans="1:40">
      <c r="A1077">
        <v>1066</v>
      </c>
      <c r="B1077" s="100">
        <v>0.73958333333333304</v>
      </c>
      <c r="C1077">
        <f t="shared" ca="1" si="48"/>
        <v>1</v>
      </c>
      <c r="D1077">
        <f t="shared" si="49"/>
        <v>152</v>
      </c>
      <c r="E1077">
        <f>IF(appliances!$D$46="YES",light_sim_data!B1077,0)</f>
        <v>100</v>
      </c>
      <c r="F1077">
        <f t="shared" si="50"/>
        <v>52</v>
      </c>
      <c r="H1077" s="46">
        <v>0</v>
      </c>
      <c r="I1077" s="46">
        <v>0</v>
      </c>
      <c r="J1077" s="46">
        <v>0</v>
      </c>
      <c r="K1077" s="46">
        <v>0</v>
      </c>
      <c r="L1077" s="46">
        <v>1</v>
      </c>
      <c r="M1077" s="46">
        <v>2</v>
      </c>
      <c r="N1077" s="46">
        <v>2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0</v>
      </c>
      <c r="U1077" s="46">
        <v>4</v>
      </c>
      <c r="V1077" s="46">
        <v>3</v>
      </c>
      <c r="W1077" s="46">
        <v>3</v>
      </c>
      <c r="X1077" s="46">
        <v>2</v>
      </c>
      <c r="Y1077" s="46">
        <v>2</v>
      </c>
      <c r="Z1077" s="46">
        <v>15</v>
      </c>
      <c r="AA1077" s="46">
        <v>1</v>
      </c>
      <c r="AB1077" s="46">
        <v>0</v>
      </c>
      <c r="AC1077" s="46">
        <v>2</v>
      </c>
      <c r="AD1077" s="46">
        <v>1</v>
      </c>
      <c r="AE1077" s="46">
        <v>2</v>
      </c>
      <c r="AF1077" s="46">
        <v>0</v>
      </c>
      <c r="AG1077" s="46">
        <v>0</v>
      </c>
      <c r="AH1077" s="46">
        <v>1</v>
      </c>
      <c r="AI1077" s="46">
        <v>1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</row>
    <row r="1078" spans="1:40">
      <c r="A1078">
        <v>1067</v>
      </c>
      <c r="B1078" s="100">
        <v>0.74027777777777803</v>
      </c>
      <c r="C1078">
        <f t="shared" ca="1" si="48"/>
        <v>1</v>
      </c>
      <c r="D1078">
        <f t="shared" si="49"/>
        <v>152</v>
      </c>
      <c r="E1078">
        <f>IF(appliances!$D$46="YES",light_sim_data!B1078,0)</f>
        <v>100</v>
      </c>
      <c r="F1078">
        <f t="shared" si="50"/>
        <v>52</v>
      </c>
      <c r="H1078" s="46">
        <v>0</v>
      </c>
      <c r="I1078" s="46">
        <v>0</v>
      </c>
      <c r="J1078" s="46">
        <v>0</v>
      </c>
      <c r="K1078" s="46">
        <v>0</v>
      </c>
      <c r="L1078" s="46">
        <v>1</v>
      </c>
      <c r="M1078" s="46">
        <v>2</v>
      </c>
      <c r="N1078" s="46">
        <v>2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0</v>
      </c>
      <c r="U1078" s="46">
        <v>4</v>
      </c>
      <c r="V1078" s="46">
        <v>3</v>
      </c>
      <c r="W1078" s="46">
        <v>3</v>
      </c>
      <c r="X1078" s="46">
        <v>2</v>
      </c>
      <c r="Y1078" s="46">
        <v>2</v>
      </c>
      <c r="Z1078" s="46">
        <v>15</v>
      </c>
      <c r="AA1078" s="46">
        <v>1</v>
      </c>
      <c r="AB1078" s="46">
        <v>0</v>
      </c>
      <c r="AC1078" s="46">
        <v>2</v>
      </c>
      <c r="AD1078" s="46">
        <v>1</v>
      </c>
      <c r="AE1078" s="46">
        <v>2</v>
      </c>
      <c r="AF1078" s="46">
        <v>0</v>
      </c>
      <c r="AG1078" s="46">
        <v>0</v>
      </c>
      <c r="AH1078" s="46">
        <v>1</v>
      </c>
      <c r="AI1078" s="46">
        <v>1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</row>
    <row r="1079" spans="1:40">
      <c r="A1079">
        <v>1068</v>
      </c>
      <c r="B1079" s="100">
        <v>0.74097222222222203</v>
      </c>
      <c r="C1079">
        <f t="shared" ca="1" si="48"/>
        <v>1</v>
      </c>
      <c r="D1079">
        <f t="shared" si="49"/>
        <v>132</v>
      </c>
      <c r="E1079">
        <f>IF(appliances!$D$46="YES",light_sim_data!B1079,0)</f>
        <v>80</v>
      </c>
      <c r="F1079">
        <f t="shared" si="50"/>
        <v>52</v>
      </c>
      <c r="H1079" s="46">
        <v>0</v>
      </c>
      <c r="I1079" s="46">
        <v>0</v>
      </c>
      <c r="J1079" s="46">
        <v>0</v>
      </c>
      <c r="K1079" s="46">
        <v>0</v>
      </c>
      <c r="L1079" s="46">
        <v>1</v>
      </c>
      <c r="M1079" s="46">
        <v>2</v>
      </c>
      <c r="N1079" s="46">
        <v>2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0</v>
      </c>
      <c r="U1079" s="46">
        <v>4</v>
      </c>
      <c r="V1079" s="46">
        <v>3</v>
      </c>
      <c r="W1079" s="46">
        <v>3</v>
      </c>
      <c r="X1079" s="46">
        <v>2</v>
      </c>
      <c r="Y1079" s="46">
        <v>2</v>
      </c>
      <c r="Z1079" s="46">
        <v>15</v>
      </c>
      <c r="AA1079" s="46">
        <v>1</v>
      </c>
      <c r="AB1079" s="46">
        <v>0</v>
      </c>
      <c r="AC1079" s="46">
        <v>2</v>
      </c>
      <c r="AD1079" s="46">
        <v>1</v>
      </c>
      <c r="AE1079" s="46">
        <v>2</v>
      </c>
      <c r="AF1079" s="46">
        <v>0</v>
      </c>
      <c r="AG1079" s="46">
        <v>0</v>
      </c>
      <c r="AH1079" s="46">
        <v>1</v>
      </c>
      <c r="AI1079" s="46">
        <v>1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</row>
    <row r="1080" spans="1:40">
      <c r="A1080">
        <v>1069</v>
      </c>
      <c r="B1080" s="100">
        <v>0.74166666666666703</v>
      </c>
      <c r="C1080">
        <f t="shared" ca="1" si="48"/>
        <v>1</v>
      </c>
      <c r="D1080">
        <f t="shared" si="49"/>
        <v>92</v>
      </c>
      <c r="E1080">
        <f>IF(appliances!$D$46="YES",light_sim_data!B1080,0)</f>
        <v>40</v>
      </c>
      <c r="F1080">
        <f t="shared" si="50"/>
        <v>52</v>
      </c>
      <c r="H1080" s="46">
        <v>0</v>
      </c>
      <c r="I1080" s="46">
        <v>0</v>
      </c>
      <c r="J1080" s="46">
        <v>0</v>
      </c>
      <c r="K1080" s="46">
        <v>0</v>
      </c>
      <c r="L1080" s="46">
        <v>1</v>
      </c>
      <c r="M1080" s="46">
        <v>2</v>
      </c>
      <c r="N1080" s="46">
        <v>2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0</v>
      </c>
      <c r="U1080" s="46">
        <v>4</v>
      </c>
      <c r="V1080" s="46">
        <v>3</v>
      </c>
      <c r="W1080" s="46">
        <v>3</v>
      </c>
      <c r="X1080" s="46">
        <v>2</v>
      </c>
      <c r="Y1080" s="46">
        <v>2</v>
      </c>
      <c r="Z1080" s="46">
        <v>15</v>
      </c>
      <c r="AA1080" s="46">
        <v>1</v>
      </c>
      <c r="AB1080" s="46">
        <v>0</v>
      </c>
      <c r="AC1080" s="46">
        <v>2</v>
      </c>
      <c r="AD1080" s="46">
        <v>1</v>
      </c>
      <c r="AE1080" s="46">
        <v>2</v>
      </c>
      <c r="AF1080" s="46">
        <v>0</v>
      </c>
      <c r="AG1080" s="46">
        <v>0</v>
      </c>
      <c r="AH1080" s="46">
        <v>1</v>
      </c>
      <c r="AI1080" s="46">
        <v>1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</row>
    <row r="1081" spans="1:40">
      <c r="A1081">
        <v>1070</v>
      </c>
      <c r="B1081" s="100">
        <v>0.74236111111111103</v>
      </c>
      <c r="C1081">
        <f t="shared" ca="1" si="48"/>
        <v>1</v>
      </c>
      <c r="D1081">
        <f t="shared" si="49"/>
        <v>177</v>
      </c>
      <c r="E1081">
        <f>IF(appliances!$D$46="YES",light_sim_data!B1081,0)</f>
        <v>40</v>
      </c>
      <c r="F1081">
        <f t="shared" si="50"/>
        <v>137</v>
      </c>
      <c r="H1081" s="46">
        <v>0</v>
      </c>
      <c r="I1081" s="46">
        <v>0</v>
      </c>
      <c r="J1081" s="46">
        <v>85</v>
      </c>
      <c r="K1081" s="46">
        <v>0</v>
      </c>
      <c r="L1081" s="46">
        <v>1</v>
      </c>
      <c r="M1081" s="46">
        <v>2</v>
      </c>
      <c r="N1081" s="46">
        <v>2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0</v>
      </c>
      <c r="U1081" s="46">
        <v>4</v>
      </c>
      <c r="V1081" s="46">
        <v>3</v>
      </c>
      <c r="W1081" s="46">
        <v>3</v>
      </c>
      <c r="X1081" s="46">
        <v>2</v>
      </c>
      <c r="Y1081" s="46">
        <v>2</v>
      </c>
      <c r="Z1081" s="46">
        <v>15</v>
      </c>
      <c r="AA1081" s="46">
        <v>1</v>
      </c>
      <c r="AB1081" s="46">
        <v>0</v>
      </c>
      <c r="AC1081" s="46">
        <v>2</v>
      </c>
      <c r="AD1081" s="46">
        <v>1</v>
      </c>
      <c r="AE1081" s="46">
        <v>2</v>
      </c>
      <c r="AF1081" s="46">
        <v>0</v>
      </c>
      <c r="AG1081" s="46">
        <v>0</v>
      </c>
      <c r="AH1081" s="46">
        <v>1</v>
      </c>
      <c r="AI1081" s="46">
        <v>1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</row>
    <row r="1082" spans="1:40">
      <c r="A1082">
        <v>1071</v>
      </c>
      <c r="B1082" s="100">
        <v>0.74305555555555602</v>
      </c>
      <c r="C1082">
        <f t="shared" ca="1" si="48"/>
        <v>1</v>
      </c>
      <c r="D1082">
        <f t="shared" si="49"/>
        <v>177</v>
      </c>
      <c r="E1082">
        <f>IF(appliances!$D$46="YES",light_sim_data!B1082,0)</f>
        <v>40</v>
      </c>
      <c r="F1082">
        <f t="shared" si="50"/>
        <v>137</v>
      </c>
      <c r="H1082" s="46">
        <v>0</v>
      </c>
      <c r="I1082" s="46">
        <v>0</v>
      </c>
      <c r="J1082" s="46">
        <v>85</v>
      </c>
      <c r="K1082" s="46">
        <v>0</v>
      </c>
      <c r="L1082" s="46">
        <v>1</v>
      </c>
      <c r="M1082" s="46">
        <v>2</v>
      </c>
      <c r="N1082" s="46">
        <v>2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0</v>
      </c>
      <c r="U1082" s="46">
        <v>4</v>
      </c>
      <c r="V1082" s="46">
        <v>3</v>
      </c>
      <c r="W1082" s="46">
        <v>3</v>
      </c>
      <c r="X1082" s="46">
        <v>2</v>
      </c>
      <c r="Y1082" s="46">
        <v>2</v>
      </c>
      <c r="Z1082" s="46">
        <v>15</v>
      </c>
      <c r="AA1082" s="46">
        <v>1</v>
      </c>
      <c r="AB1082" s="46">
        <v>0</v>
      </c>
      <c r="AC1082" s="46">
        <v>2</v>
      </c>
      <c r="AD1082" s="46">
        <v>1</v>
      </c>
      <c r="AE1082" s="46">
        <v>2</v>
      </c>
      <c r="AF1082" s="46">
        <v>0</v>
      </c>
      <c r="AG1082" s="46">
        <v>0</v>
      </c>
      <c r="AH1082" s="46">
        <v>1</v>
      </c>
      <c r="AI1082" s="46">
        <v>1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</row>
    <row r="1083" spans="1:40">
      <c r="A1083">
        <v>1072</v>
      </c>
      <c r="B1083" s="100">
        <v>0.74375000000000002</v>
      </c>
      <c r="C1083">
        <f t="shared" ca="1" si="48"/>
        <v>1</v>
      </c>
      <c r="D1083">
        <f t="shared" si="49"/>
        <v>177</v>
      </c>
      <c r="E1083">
        <f>IF(appliances!$D$46="YES",light_sim_data!B1083,0)</f>
        <v>40</v>
      </c>
      <c r="F1083">
        <f t="shared" si="50"/>
        <v>137</v>
      </c>
      <c r="H1083" s="46">
        <v>0</v>
      </c>
      <c r="I1083" s="46">
        <v>0</v>
      </c>
      <c r="J1083" s="46">
        <v>85</v>
      </c>
      <c r="K1083" s="46">
        <v>0</v>
      </c>
      <c r="L1083" s="46">
        <v>1</v>
      </c>
      <c r="M1083" s="46">
        <v>2</v>
      </c>
      <c r="N1083" s="46">
        <v>2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0</v>
      </c>
      <c r="U1083" s="46">
        <v>4</v>
      </c>
      <c r="V1083" s="46">
        <v>3</v>
      </c>
      <c r="W1083" s="46">
        <v>3</v>
      </c>
      <c r="X1083" s="46">
        <v>2</v>
      </c>
      <c r="Y1083" s="46">
        <v>2</v>
      </c>
      <c r="Z1083" s="46">
        <v>15</v>
      </c>
      <c r="AA1083" s="46">
        <v>1</v>
      </c>
      <c r="AB1083" s="46">
        <v>0</v>
      </c>
      <c r="AC1083" s="46">
        <v>2</v>
      </c>
      <c r="AD1083" s="46">
        <v>1</v>
      </c>
      <c r="AE1083" s="46">
        <v>2</v>
      </c>
      <c r="AF1083" s="46">
        <v>0</v>
      </c>
      <c r="AG1083" s="46">
        <v>0</v>
      </c>
      <c r="AH1083" s="46">
        <v>1</v>
      </c>
      <c r="AI1083" s="46">
        <v>1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</row>
    <row r="1084" spans="1:40">
      <c r="A1084">
        <v>1073</v>
      </c>
      <c r="B1084" s="100">
        <v>0.74444444444444402</v>
      </c>
      <c r="C1084">
        <f t="shared" ca="1" si="48"/>
        <v>1</v>
      </c>
      <c r="D1084">
        <f t="shared" si="49"/>
        <v>177</v>
      </c>
      <c r="E1084">
        <f>IF(appliances!$D$46="YES",light_sim_data!B1084,0)</f>
        <v>40</v>
      </c>
      <c r="F1084">
        <f t="shared" si="50"/>
        <v>137</v>
      </c>
      <c r="H1084" s="46">
        <v>0</v>
      </c>
      <c r="I1084" s="46">
        <v>0</v>
      </c>
      <c r="J1084" s="46">
        <v>85</v>
      </c>
      <c r="K1084" s="46">
        <v>0</v>
      </c>
      <c r="L1084" s="46">
        <v>1</v>
      </c>
      <c r="M1084" s="46">
        <v>2</v>
      </c>
      <c r="N1084" s="46">
        <v>2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0</v>
      </c>
      <c r="U1084" s="46">
        <v>4</v>
      </c>
      <c r="V1084" s="46">
        <v>3</v>
      </c>
      <c r="W1084" s="46">
        <v>3</v>
      </c>
      <c r="X1084" s="46">
        <v>2</v>
      </c>
      <c r="Y1084" s="46">
        <v>2</v>
      </c>
      <c r="Z1084" s="46">
        <v>15</v>
      </c>
      <c r="AA1084" s="46">
        <v>1</v>
      </c>
      <c r="AB1084" s="46">
        <v>0</v>
      </c>
      <c r="AC1084" s="46">
        <v>2</v>
      </c>
      <c r="AD1084" s="46">
        <v>1</v>
      </c>
      <c r="AE1084" s="46">
        <v>2</v>
      </c>
      <c r="AF1084" s="46">
        <v>0</v>
      </c>
      <c r="AG1084" s="46">
        <v>0</v>
      </c>
      <c r="AH1084" s="46">
        <v>1</v>
      </c>
      <c r="AI1084" s="46">
        <v>1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</row>
    <row r="1085" spans="1:40">
      <c r="A1085">
        <v>1074</v>
      </c>
      <c r="B1085" s="100">
        <v>0.74513888888888902</v>
      </c>
      <c r="C1085">
        <f t="shared" ca="1" si="48"/>
        <v>1</v>
      </c>
      <c r="D1085">
        <f t="shared" si="49"/>
        <v>137</v>
      </c>
      <c r="E1085">
        <f>IF(appliances!$D$46="YES",light_sim_data!B1085,0)</f>
        <v>0</v>
      </c>
      <c r="F1085">
        <f t="shared" si="50"/>
        <v>137</v>
      </c>
      <c r="H1085" s="46">
        <v>0</v>
      </c>
      <c r="I1085" s="46">
        <v>0</v>
      </c>
      <c r="J1085" s="46">
        <v>85</v>
      </c>
      <c r="K1085" s="46">
        <v>0</v>
      </c>
      <c r="L1085" s="46">
        <v>1</v>
      </c>
      <c r="M1085" s="46">
        <v>2</v>
      </c>
      <c r="N1085" s="46">
        <v>2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0</v>
      </c>
      <c r="U1085" s="46">
        <v>4</v>
      </c>
      <c r="V1085" s="46">
        <v>3</v>
      </c>
      <c r="W1085" s="46">
        <v>3</v>
      </c>
      <c r="X1085" s="46">
        <v>2</v>
      </c>
      <c r="Y1085" s="46">
        <v>2</v>
      </c>
      <c r="Z1085" s="46">
        <v>15</v>
      </c>
      <c r="AA1085" s="46">
        <v>1</v>
      </c>
      <c r="AB1085" s="46">
        <v>0</v>
      </c>
      <c r="AC1085" s="46">
        <v>2</v>
      </c>
      <c r="AD1085" s="46">
        <v>1</v>
      </c>
      <c r="AE1085" s="46">
        <v>2</v>
      </c>
      <c r="AF1085" s="46">
        <v>0</v>
      </c>
      <c r="AG1085" s="46">
        <v>0</v>
      </c>
      <c r="AH1085" s="46">
        <v>1</v>
      </c>
      <c r="AI1085" s="46">
        <v>1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</row>
    <row r="1086" spans="1:40">
      <c r="A1086">
        <v>1075</v>
      </c>
      <c r="B1086" s="100">
        <v>0.74583333333333302</v>
      </c>
      <c r="C1086">
        <f t="shared" ca="1" si="48"/>
        <v>1</v>
      </c>
      <c r="D1086">
        <f t="shared" si="49"/>
        <v>257</v>
      </c>
      <c r="E1086">
        <f>IF(appliances!$D$46="YES",light_sim_data!B1086,0)</f>
        <v>120</v>
      </c>
      <c r="F1086">
        <f t="shared" si="50"/>
        <v>137</v>
      </c>
      <c r="H1086" s="46">
        <v>0</v>
      </c>
      <c r="I1086" s="46">
        <v>0</v>
      </c>
      <c r="J1086" s="46">
        <v>85</v>
      </c>
      <c r="K1086" s="46">
        <v>0</v>
      </c>
      <c r="L1086" s="46">
        <v>1</v>
      </c>
      <c r="M1086" s="46">
        <v>2</v>
      </c>
      <c r="N1086" s="46">
        <v>2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0</v>
      </c>
      <c r="U1086" s="46">
        <v>4</v>
      </c>
      <c r="V1086" s="46">
        <v>3</v>
      </c>
      <c r="W1086" s="46">
        <v>3</v>
      </c>
      <c r="X1086" s="46">
        <v>2</v>
      </c>
      <c r="Y1086" s="46">
        <v>2</v>
      </c>
      <c r="Z1086" s="46">
        <v>15</v>
      </c>
      <c r="AA1086" s="46">
        <v>1</v>
      </c>
      <c r="AB1086" s="46">
        <v>0</v>
      </c>
      <c r="AC1086" s="46">
        <v>2</v>
      </c>
      <c r="AD1086" s="46">
        <v>1</v>
      </c>
      <c r="AE1086" s="46">
        <v>2</v>
      </c>
      <c r="AF1086" s="46">
        <v>0</v>
      </c>
      <c r="AG1086" s="46">
        <v>0</v>
      </c>
      <c r="AH1086" s="46">
        <v>1</v>
      </c>
      <c r="AI1086" s="46">
        <v>1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</row>
    <row r="1087" spans="1:40">
      <c r="A1087">
        <v>1076</v>
      </c>
      <c r="B1087" s="100">
        <v>0.74652777777777801</v>
      </c>
      <c r="C1087">
        <f t="shared" ca="1" si="48"/>
        <v>1</v>
      </c>
      <c r="D1087">
        <f t="shared" si="49"/>
        <v>257</v>
      </c>
      <c r="E1087">
        <f>IF(appliances!$D$46="YES",light_sim_data!B1087,0)</f>
        <v>120</v>
      </c>
      <c r="F1087">
        <f t="shared" si="50"/>
        <v>137</v>
      </c>
      <c r="H1087" s="46">
        <v>0</v>
      </c>
      <c r="I1087" s="46">
        <v>0</v>
      </c>
      <c r="J1087" s="46">
        <v>85</v>
      </c>
      <c r="K1087" s="46">
        <v>0</v>
      </c>
      <c r="L1087" s="46">
        <v>1</v>
      </c>
      <c r="M1087" s="46">
        <v>2</v>
      </c>
      <c r="N1087" s="46">
        <v>2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0</v>
      </c>
      <c r="U1087" s="46">
        <v>4</v>
      </c>
      <c r="V1087" s="46">
        <v>3</v>
      </c>
      <c r="W1087" s="46">
        <v>3</v>
      </c>
      <c r="X1087" s="46">
        <v>2</v>
      </c>
      <c r="Y1087" s="46">
        <v>2</v>
      </c>
      <c r="Z1087" s="46">
        <v>15</v>
      </c>
      <c r="AA1087" s="46">
        <v>1</v>
      </c>
      <c r="AB1087" s="46">
        <v>0</v>
      </c>
      <c r="AC1087" s="46">
        <v>2</v>
      </c>
      <c r="AD1087" s="46">
        <v>1</v>
      </c>
      <c r="AE1087" s="46">
        <v>2</v>
      </c>
      <c r="AF1087" s="46">
        <v>0</v>
      </c>
      <c r="AG1087" s="46">
        <v>0</v>
      </c>
      <c r="AH1087" s="46">
        <v>1</v>
      </c>
      <c r="AI1087" s="46">
        <v>1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</row>
    <row r="1088" spans="1:40">
      <c r="A1088">
        <v>1077</v>
      </c>
      <c r="B1088" s="100">
        <v>0.74722222222222201</v>
      </c>
      <c r="C1088">
        <f t="shared" ca="1" si="48"/>
        <v>1</v>
      </c>
      <c r="D1088">
        <f t="shared" si="49"/>
        <v>257</v>
      </c>
      <c r="E1088">
        <f>IF(appliances!$D$46="YES",light_sim_data!B1088,0)</f>
        <v>120</v>
      </c>
      <c r="F1088">
        <f t="shared" si="50"/>
        <v>137</v>
      </c>
      <c r="H1088" s="46">
        <v>0</v>
      </c>
      <c r="I1088" s="46">
        <v>0</v>
      </c>
      <c r="J1088" s="46">
        <v>85</v>
      </c>
      <c r="K1088" s="46">
        <v>0</v>
      </c>
      <c r="L1088" s="46">
        <v>1</v>
      </c>
      <c r="M1088" s="46">
        <v>2</v>
      </c>
      <c r="N1088" s="46">
        <v>2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0</v>
      </c>
      <c r="U1088" s="46">
        <v>4</v>
      </c>
      <c r="V1088" s="46">
        <v>3</v>
      </c>
      <c r="W1088" s="46">
        <v>3</v>
      </c>
      <c r="X1088" s="46">
        <v>2</v>
      </c>
      <c r="Y1088" s="46">
        <v>2</v>
      </c>
      <c r="Z1088" s="46">
        <v>15</v>
      </c>
      <c r="AA1088" s="46">
        <v>1</v>
      </c>
      <c r="AB1088" s="46">
        <v>0</v>
      </c>
      <c r="AC1088" s="46">
        <v>2</v>
      </c>
      <c r="AD1088" s="46">
        <v>1</v>
      </c>
      <c r="AE1088" s="46">
        <v>2</v>
      </c>
      <c r="AF1088" s="46">
        <v>0</v>
      </c>
      <c r="AG1088" s="46">
        <v>0</v>
      </c>
      <c r="AH1088" s="46">
        <v>1</v>
      </c>
      <c r="AI1088" s="46">
        <v>1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</row>
    <row r="1089" spans="1:40">
      <c r="A1089">
        <v>1078</v>
      </c>
      <c r="B1089" s="100">
        <v>0.74791666666666701</v>
      </c>
      <c r="C1089">
        <f t="shared" ca="1" si="48"/>
        <v>1</v>
      </c>
      <c r="D1089">
        <f t="shared" si="49"/>
        <v>257</v>
      </c>
      <c r="E1089">
        <f>IF(appliances!$D$46="YES",light_sim_data!B1089,0)</f>
        <v>120</v>
      </c>
      <c r="F1089">
        <f t="shared" si="50"/>
        <v>137</v>
      </c>
      <c r="H1089" s="46">
        <v>0</v>
      </c>
      <c r="I1089" s="46">
        <v>0</v>
      </c>
      <c r="J1089" s="46">
        <v>85</v>
      </c>
      <c r="K1089" s="46">
        <v>0</v>
      </c>
      <c r="L1089" s="46">
        <v>1</v>
      </c>
      <c r="M1089" s="46">
        <v>2</v>
      </c>
      <c r="N1089" s="46">
        <v>2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0</v>
      </c>
      <c r="U1089" s="46">
        <v>4</v>
      </c>
      <c r="V1089" s="46">
        <v>3</v>
      </c>
      <c r="W1089" s="46">
        <v>3</v>
      </c>
      <c r="X1089" s="46">
        <v>2</v>
      </c>
      <c r="Y1089" s="46">
        <v>2</v>
      </c>
      <c r="Z1089" s="46">
        <v>15</v>
      </c>
      <c r="AA1089" s="46">
        <v>1</v>
      </c>
      <c r="AB1089" s="46">
        <v>0</v>
      </c>
      <c r="AC1089" s="46">
        <v>2</v>
      </c>
      <c r="AD1089" s="46">
        <v>1</v>
      </c>
      <c r="AE1089" s="46">
        <v>2</v>
      </c>
      <c r="AF1089" s="46">
        <v>0</v>
      </c>
      <c r="AG1089" s="46">
        <v>0</v>
      </c>
      <c r="AH1089" s="46">
        <v>1</v>
      </c>
      <c r="AI1089" s="46">
        <v>1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</row>
    <row r="1090" spans="1:40">
      <c r="A1090">
        <v>1079</v>
      </c>
      <c r="B1090" s="100">
        <v>0.74861111111111101</v>
      </c>
      <c r="C1090">
        <f t="shared" ca="1" si="48"/>
        <v>1</v>
      </c>
      <c r="D1090">
        <f t="shared" si="49"/>
        <v>257</v>
      </c>
      <c r="E1090">
        <f>IF(appliances!$D$46="YES",light_sim_data!B1090,0)</f>
        <v>120</v>
      </c>
      <c r="F1090">
        <f t="shared" si="50"/>
        <v>137</v>
      </c>
      <c r="H1090" s="46">
        <v>0</v>
      </c>
      <c r="I1090" s="46">
        <v>0</v>
      </c>
      <c r="J1090" s="46">
        <v>85</v>
      </c>
      <c r="K1090" s="46">
        <v>0</v>
      </c>
      <c r="L1090" s="46">
        <v>1</v>
      </c>
      <c r="M1090" s="46">
        <v>2</v>
      </c>
      <c r="N1090" s="46">
        <v>2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0</v>
      </c>
      <c r="U1090" s="46">
        <v>4</v>
      </c>
      <c r="V1090" s="46">
        <v>3</v>
      </c>
      <c r="W1090" s="46">
        <v>3</v>
      </c>
      <c r="X1090" s="46">
        <v>2</v>
      </c>
      <c r="Y1090" s="46">
        <v>2</v>
      </c>
      <c r="Z1090" s="46">
        <v>15</v>
      </c>
      <c r="AA1090" s="46">
        <v>1</v>
      </c>
      <c r="AB1090" s="46">
        <v>0</v>
      </c>
      <c r="AC1090" s="46">
        <v>2</v>
      </c>
      <c r="AD1090" s="46">
        <v>1</v>
      </c>
      <c r="AE1090" s="46">
        <v>2</v>
      </c>
      <c r="AF1090" s="46">
        <v>0</v>
      </c>
      <c r="AG1090" s="46">
        <v>0</v>
      </c>
      <c r="AH1090" s="46">
        <v>1</v>
      </c>
      <c r="AI1090" s="46">
        <v>1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</row>
    <row r="1091" spans="1:40">
      <c r="A1091">
        <v>1080</v>
      </c>
      <c r="B1091" s="100">
        <v>0.749305555555556</v>
      </c>
      <c r="C1091">
        <f t="shared" ca="1" si="48"/>
        <v>1</v>
      </c>
      <c r="D1091">
        <f t="shared" si="49"/>
        <v>257</v>
      </c>
      <c r="E1091">
        <f>IF(appliances!$D$46="YES",light_sim_data!B1091,0)</f>
        <v>120</v>
      </c>
      <c r="F1091">
        <f t="shared" si="50"/>
        <v>137</v>
      </c>
      <c r="H1091" s="46">
        <v>0</v>
      </c>
      <c r="I1091" s="46">
        <v>0</v>
      </c>
      <c r="J1091" s="46">
        <v>85</v>
      </c>
      <c r="K1091" s="46">
        <v>0</v>
      </c>
      <c r="L1091" s="46">
        <v>1</v>
      </c>
      <c r="M1091" s="46">
        <v>2</v>
      </c>
      <c r="N1091" s="46">
        <v>2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0</v>
      </c>
      <c r="U1091" s="46">
        <v>4</v>
      </c>
      <c r="V1091" s="46">
        <v>3</v>
      </c>
      <c r="W1091" s="46">
        <v>3</v>
      </c>
      <c r="X1091" s="46">
        <v>2</v>
      </c>
      <c r="Y1091" s="46">
        <v>2</v>
      </c>
      <c r="Z1091" s="46">
        <v>15</v>
      </c>
      <c r="AA1091" s="46">
        <v>1</v>
      </c>
      <c r="AB1091" s="46">
        <v>0</v>
      </c>
      <c r="AC1091" s="46">
        <v>2</v>
      </c>
      <c r="AD1091" s="46">
        <v>1</v>
      </c>
      <c r="AE1091" s="46">
        <v>2</v>
      </c>
      <c r="AF1091" s="46">
        <v>0</v>
      </c>
      <c r="AG1091" s="46">
        <v>0</v>
      </c>
      <c r="AH1091" s="46">
        <v>1</v>
      </c>
      <c r="AI1091" s="46">
        <v>1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</row>
    <row r="1092" spans="1:40">
      <c r="A1092">
        <v>1081</v>
      </c>
      <c r="B1092" s="100">
        <v>0.75</v>
      </c>
      <c r="C1092">
        <f t="shared" ca="1" si="48"/>
        <v>1</v>
      </c>
      <c r="D1092">
        <f t="shared" si="49"/>
        <v>257</v>
      </c>
      <c r="E1092">
        <f>IF(appliances!$D$46="YES",light_sim_data!B1092,0)</f>
        <v>120</v>
      </c>
      <c r="F1092">
        <f t="shared" si="50"/>
        <v>137</v>
      </c>
      <c r="H1092" s="46">
        <v>0</v>
      </c>
      <c r="I1092" s="46">
        <v>0</v>
      </c>
      <c r="J1092" s="46">
        <v>85</v>
      </c>
      <c r="K1092" s="46">
        <v>0</v>
      </c>
      <c r="L1092" s="46">
        <v>1</v>
      </c>
      <c r="M1092" s="46">
        <v>2</v>
      </c>
      <c r="N1092" s="46">
        <v>2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0</v>
      </c>
      <c r="U1092" s="46">
        <v>4</v>
      </c>
      <c r="V1092" s="46">
        <v>3</v>
      </c>
      <c r="W1092" s="46">
        <v>3</v>
      </c>
      <c r="X1092" s="46">
        <v>2</v>
      </c>
      <c r="Y1092" s="46">
        <v>2</v>
      </c>
      <c r="Z1092" s="46">
        <v>15</v>
      </c>
      <c r="AA1092" s="46">
        <v>1</v>
      </c>
      <c r="AB1092" s="46">
        <v>0</v>
      </c>
      <c r="AC1092" s="46">
        <v>2</v>
      </c>
      <c r="AD1092" s="46">
        <v>1</v>
      </c>
      <c r="AE1092" s="46">
        <v>2</v>
      </c>
      <c r="AF1092" s="46">
        <v>0</v>
      </c>
      <c r="AG1092" s="46">
        <v>0</v>
      </c>
      <c r="AH1092" s="46">
        <v>1</v>
      </c>
      <c r="AI1092" s="46">
        <v>1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</row>
    <row r="1093" spans="1:40">
      <c r="A1093">
        <v>1082</v>
      </c>
      <c r="B1093" s="100">
        <v>0.750694444444444</v>
      </c>
      <c r="C1093">
        <f t="shared" ca="1" si="48"/>
        <v>1</v>
      </c>
      <c r="D1093">
        <f t="shared" si="49"/>
        <v>257</v>
      </c>
      <c r="E1093">
        <f>IF(appliances!$D$46="YES",light_sim_data!B1093,0)</f>
        <v>120</v>
      </c>
      <c r="F1093">
        <f t="shared" si="50"/>
        <v>137</v>
      </c>
      <c r="H1093" s="46">
        <v>0</v>
      </c>
      <c r="I1093" s="46">
        <v>0</v>
      </c>
      <c r="J1093" s="46">
        <v>85</v>
      </c>
      <c r="K1093" s="46">
        <v>0</v>
      </c>
      <c r="L1093" s="46">
        <v>1</v>
      </c>
      <c r="M1093" s="46">
        <v>2</v>
      </c>
      <c r="N1093" s="46">
        <v>2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0</v>
      </c>
      <c r="U1093" s="46">
        <v>4</v>
      </c>
      <c r="V1093" s="46">
        <v>3</v>
      </c>
      <c r="W1093" s="46">
        <v>3</v>
      </c>
      <c r="X1093" s="46">
        <v>2</v>
      </c>
      <c r="Y1093" s="46">
        <v>2</v>
      </c>
      <c r="Z1093" s="46">
        <v>15</v>
      </c>
      <c r="AA1093" s="46">
        <v>1</v>
      </c>
      <c r="AB1093" s="46">
        <v>0</v>
      </c>
      <c r="AC1093" s="46">
        <v>2</v>
      </c>
      <c r="AD1093" s="46">
        <v>1</v>
      </c>
      <c r="AE1093" s="46">
        <v>2</v>
      </c>
      <c r="AF1093" s="46">
        <v>0</v>
      </c>
      <c r="AG1093" s="46">
        <v>0</v>
      </c>
      <c r="AH1093" s="46">
        <v>1</v>
      </c>
      <c r="AI1093" s="46">
        <v>1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</row>
    <row r="1094" spans="1:40">
      <c r="A1094">
        <v>1083</v>
      </c>
      <c r="B1094" s="100">
        <v>0.75138888888888899</v>
      </c>
      <c r="C1094">
        <f t="shared" ca="1" si="48"/>
        <v>1</v>
      </c>
      <c r="D1094">
        <f t="shared" si="49"/>
        <v>269</v>
      </c>
      <c r="E1094">
        <f>IF(appliances!$D$46="YES",light_sim_data!B1094,0)</f>
        <v>132</v>
      </c>
      <c r="F1094">
        <f t="shared" si="50"/>
        <v>137</v>
      </c>
      <c r="H1094" s="46">
        <v>0</v>
      </c>
      <c r="I1094" s="46">
        <v>0</v>
      </c>
      <c r="J1094" s="46">
        <v>85</v>
      </c>
      <c r="K1094" s="46">
        <v>0</v>
      </c>
      <c r="L1094" s="46">
        <v>1</v>
      </c>
      <c r="M1094" s="46">
        <v>2</v>
      </c>
      <c r="N1094" s="46">
        <v>2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0</v>
      </c>
      <c r="U1094" s="46">
        <v>4</v>
      </c>
      <c r="V1094" s="46">
        <v>3</v>
      </c>
      <c r="W1094" s="46">
        <v>3</v>
      </c>
      <c r="X1094" s="46">
        <v>2</v>
      </c>
      <c r="Y1094" s="46">
        <v>2</v>
      </c>
      <c r="Z1094" s="46">
        <v>15</v>
      </c>
      <c r="AA1094" s="46">
        <v>1</v>
      </c>
      <c r="AB1094" s="46">
        <v>0</v>
      </c>
      <c r="AC1094" s="46">
        <v>2</v>
      </c>
      <c r="AD1094" s="46">
        <v>1</v>
      </c>
      <c r="AE1094" s="46">
        <v>2</v>
      </c>
      <c r="AF1094" s="46">
        <v>0</v>
      </c>
      <c r="AG1094" s="46">
        <v>0</v>
      </c>
      <c r="AH1094" s="46">
        <v>1</v>
      </c>
      <c r="AI1094" s="46">
        <v>1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</row>
    <row r="1095" spans="1:40">
      <c r="A1095">
        <v>1084</v>
      </c>
      <c r="B1095" s="100">
        <v>0.75208333333333299</v>
      </c>
      <c r="C1095">
        <f t="shared" ca="1" si="48"/>
        <v>1</v>
      </c>
      <c r="D1095">
        <f t="shared" si="49"/>
        <v>369</v>
      </c>
      <c r="E1095">
        <f>IF(appliances!$D$46="YES",light_sim_data!B1095,0)</f>
        <v>232</v>
      </c>
      <c r="F1095">
        <f t="shared" si="50"/>
        <v>137</v>
      </c>
      <c r="H1095" s="46">
        <v>0</v>
      </c>
      <c r="I1095" s="46">
        <v>0</v>
      </c>
      <c r="J1095" s="46">
        <v>85</v>
      </c>
      <c r="K1095" s="46">
        <v>0</v>
      </c>
      <c r="L1095" s="46">
        <v>1</v>
      </c>
      <c r="M1095" s="46">
        <v>2</v>
      </c>
      <c r="N1095" s="46">
        <v>2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0</v>
      </c>
      <c r="U1095" s="46">
        <v>4</v>
      </c>
      <c r="V1095" s="46">
        <v>3</v>
      </c>
      <c r="W1095" s="46">
        <v>3</v>
      </c>
      <c r="X1095" s="46">
        <v>2</v>
      </c>
      <c r="Y1095" s="46">
        <v>2</v>
      </c>
      <c r="Z1095" s="46">
        <v>15</v>
      </c>
      <c r="AA1095" s="46">
        <v>1</v>
      </c>
      <c r="AB1095" s="46">
        <v>0</v>
      </c>
      <c r="AC1095" s="46">
        <v>2</v>
      </c>
      <c r="AD1095" s="46">
        <v>1</v>
      </c>
      <c r="AE1095" s="46">
        <v>2</v>
      </c>
      <c r="AF1095" s="46">
        <v>0</v>
      </c>
      <c r="AG1095" s="46">
        <v>0</v>
      </c>
      <c r="AH1095" s="46">
        <v>1</v>
      </c>
      <c r="AI1095" s="46">
        <v>1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</row>
    <row r="1096" spans="1:40">
      <c r="A1096">
        <v>1085</v>
      </c>
      <c r="B1096" s="100">
        <v>0.75277777777777799</v>
      </c>
      <c r="C1096">
        <f t="shared" ca="1" si="48"/>
        <v>1</v>
      </c>
      <c r="D1096">
        <f t="shared" si="49"/>
        <v>369</v>
      </c>
      <c r="E1096">
        <f>IF(appliances!$D$46="YES",light_sim_data!B1096,0)</f>
        <v>232</v>
      </c>
      <c r="F1096">
        <f t="shared" si="50"/>
        <v>137</v>
      </c>
      <c r="H1096" s="46">
        <v>0</v>
      </c>
      <c r="I1096" s="46">
        <v>0</v>
      </c>
      <c r="J1096" s="46">
        <v>85</v>
      </c>
      <c r="K1096" s="46">
        <v>0</v>
      </c>
      <c r="L1096" s="46">
        <v>1</v>
      </c>
      <c r="M1096" s="46">
        <v>2</v>
      </c>
      <c r="N1096" s="46">
        <v>2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0</v>
      </c>
      <c r="U1096" s="46">
        <v>4</v>
      </c>
      <c r="V1096" s="46">
        <v>3</v>
      </c>
      <c r="W1096" s="46">
        <v>3</v>
      </c>
      <c r="X1096" s="46">
        <v>2</v>
      </c>
      <c r="Y1096" s="46">
        <v>2</v>
      </c>
      <c r="Z1096" s="46">
        <v>15</v>
      </c>
      <c r="AA1096" s="46">
        <v>1</v>
      </c>
      <c r="AB1096" s="46">
        <v>0</v>
      </c>
      <c r="AC1096" s="46">
        <v>2</v>
      </c>
      <c r="AD1096" s="46">
        <v>1</v>
      </c>
      <c r="AE1096" s="46">
        <v>2</v>
      </c>
      <c r="AF1096" s="46">
        <v>0</v>
      </c>
      <c r="AG1096" s="46">
        <v>0</v>
      </c>
      <c r="AH1096" s="46">
        <v>1</v>
      </c>
      <c r="AI1096" s="46">
        <v>1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</row>
    <row r="1097" spans="1:40">
      <c r="A1097">
        <v>1086</v>
      </c>
      <c r="B1097" s="100">
        <v>0.75347222222222199</v>
      </c>
      <c r="C1097">
        <f t="shared" ca="1" si="48"/>
        <v>1</v>
      </c>
      <c r="D1097">
        <f t="shared" si="49"/>
        <v>269</v>
      </c>
      <c r="E1097">
        <f>IF(appliances!$D$46="YES",light_sim_data!B1097,0)</f>
        <v>132</v>
      </c>
      <c r="F1097">
        <f t="shared" si="50"/>
        <v>137</v>
      </c>
      <c r="H1097" s="46">
        <v>0</v>
      </c>
      <c r="I1097" s="46">
        <v>0</v>
      </c>
      <c r="J1097" s="46">
        <v>85</v>
      </c>
      <c r="K1097" s="46">
        <v>0</v>
      </c>
      <c r="L1097" s="46">
        <v>1</v>
      </c>
      <c r="M1097" s="46">
        <v>2</v>
      </c>
      <c r="N1097" s="46">
        <v>2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0</v>
      </c>
      <c r="U1097" s="46">
        <v>4</v>
      </c>
      <c r="V1097" s="46">
        <v>3</v>
      </c>
      <c r="W1097" s="46">
        <v>3</v>
      </c>
      <c r="X1097" s="46">
        <v>2</v>
      </c>
      <c r="Y1097" s="46">
        <v>2</v>
      </c>
      <c r="Z1097" s="46">
        <v>15</v>
      </c>
      <c r="AA1097" s="46">
        <v>1</v>
      </c>
      <c r="AB1097" s="46">
        <v>0</v>
      </c>
      <c r="AC1097" s="46">
        <v>2</v>
      </c>
      <c r="AD1097" s="46">
        <v>1</v>
      </c>
      <c r="AE1097" s="46">
        <v>2</v>
      </c>
      <c r="AF1097" s="46">
        <v>0</v>
      </c>
      <c r="AG1097" s="46">
        <v>0</v>
      </c>
      <c r="AH1097" s="46">
        <v>1</v>
      </c>
      <c r="AI1097" s="46">
        <v>1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</row>
    <row r="1098" spans="1:40">
      <c r="A1098">
        <v>1087</v>
      </c>
      <c r="B1098" s="100">
        <v>0.75416666666666698</v>
      </c>
      <c r="C1098">
        <f t="shared" ca="1" si="48"/>
        <v>1</v>
      </c>
      <c r="D1098">
        <f t="shared" si="49"/>
        <v>257</v>
      </c>
      <c r="E1098">
        <f>IF(appliances!$D$46="YES",light_sim_data!B1098,0)</f>
        <v>120</v>
      </c>
      <c r="F1098">
        <f t="shared" si="50"/>
        <v>137</v>
      </c>
      <c r="H1098" s="46">
        <v>0</v>
      </c>
      <c r="I1098" s="46">
        <v>0</v>
      </c>
      <c r="J1098" s="46">
        <v>85</v>
      </c>
      <c r="K1098" s="46">
        <v>0</v>
      </c>
      <c r="L1098" s="46">
        <v>1</v>
      </c>
      <c r="M1098" s="46">
        <v>2</v>
      </c>
      <c r="N1098" s="46">
        <v>2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0</v>
      </c>
      <c r="U1098" s="46">
        <v>4</v>
      </c>
      <c r="V1098" s="46">
        <v>3</v>
      </c>
      <c r="W1098" s="46">
        <v>3</v>
      </c>
      <c r="X1098" s="46">
        <v>2</v>
      </c>
      <c r="Y1098" s="46">
        <v>2</v>
      </c>
      <c r="Z1098" s="46">
        <v>15</v>
      </c>
      <c r="AA1098" s="46">
        <v>1</v>
      </c>
      <c r="AB1098" s="46">
        <v>0</v>
      </c>
      <c r="AC1098" s="46">
        <v>2</v>
      </c>
      <c r="AD1098" s="46">
        <v>1</v>
      </c>
      <c r="AE1098" s="46">
        <v>2</v>
      </c>
      <c r="AF1098" s="46">
        <v>0</v>
      </c>
      <c r="AG1098" s="46">
        <v>0</v>
      </c>
      <c r="AH1098" s="46">
        <v>1</v>
      </c>
      <c r="AI1098" s="46">
        <v>1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</row>
    <row r="1099" spans="1:40">
      <c r="A1099">
        <v>1088</v>
      </c>
      <c r="B1099" s="100">
        <v>0.75486111111111098</v>
      </c>
      <c r="C1099">
        <f t="shared" ca="1" si="48"/>
        <v>1</v>
      </c>
      <c r="D1099">
        <f t="shared" si="49"/>
        <v>379</v>
      </c>
      <c r="E1099">
        <f>IF(appliances!$D$46="YES",light_sim_data!B1099,0)</f>
        <v>120</v>
      </c>
      <c r="F1099">
        <f t="shared" si="50"/>
        <v>259</v>
      </c>
      <c r="H1099" s="46">
        <v>0</v>
      </c>
      <c r="I1099" s="46">
        <v>207</v>
      </c>
      <c r="J1099" s="46">
        <v>0</v>
      </c>
      <c r="K1099" s="46">
        <v>0</v>
      </c>
      <c r="L1099" s="46">
        <v>1</v>
      </c>
      <c r="M1099" s="46">
        <v>2</v>
      </c>
      <c r="N1099" s="46">
        <v>2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0</v>
      </c>
      <c r="U1099" s="46">
        <v>4</v>
      </c>
      <c r="V1099" s="46">
        <v>3</v>
      </c>
      <c r="W1099" s="46">
        <v>3</v>
      </c>
      <c r="X1099" s="46">
        <v>2</v>
      </c>
      <c r="Y1099" s="46">
        <v>2</v>
      </c>
      <c r="Z1099" s="46">
        <v>15</v>
      </c>
      <c r="AA1099" s="46">
        <v>1</v>
      </c>
      <c r="AB1099" s="46">
        <v>0</v>
      </c>
      <c r="AC1099" s="46">
        <v>2</v>
      </c>
      <c r="AD1099" s="46">
        <v>1</v>
      </c>
      <c r="AE1099" s="46">
        <v>2</v>
      </c>
      <c r="AF1099" s="46">
        <v>0</v>
      </c>
      <c r="AG1099" s="46">
        <v>0</v>
      </c>
      <c r="AH1099" s="46">
        <v>1</v>
      </c>
      <c r="AI1099" s="46">
        <v>1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</row>
    <row r="1100" spans="1:40">
      <c r="A1100">
        <v>1089</v>
      </c>
      <c r="B1100" s="100">
        <v>0.75555555555555598</v>
      </c>
      <c r="C1100">
        <f t="shared" ca="1" si="48"/>
        <v>1</v>
      </c>
      <c r="D1100">
        <f t="shared" si="49"/>
        <v>419</v>
      </c>
      <c r="E1100">
        <f>IF(appliances!$D$46="YES",light_sim_data!B1100,0)</f>
        <v>160</v>
      </c>
      <c r="F1100">
        <f t="shared" si="50"/>
        <v>259</v>
      </c>
      <c r="H1100" s="46">
        <v>0</v>
      </c>
      <c r="I1100" s="46">
        <v>207</v>
      </c>
      <c r="J1100" s="46">
        <v>0</v>
      </c>
      <c r="K1100" s="46">
        <v>0</v>
      </c>
      <c r="L1100" s="46">
        <v>1</v>
      </c>
      <c r="M1100" s="46">
        <v>2</v>
      </c>
      <c r="N1100" s="46">
        <v>2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0</v>
      </c>
      <c r="U1100" s="46">
        <v>4</v>
      </c>
      <c r="V1100" s="46">
        <v>3</v>
      </c>
      <c r="W1100" s="46">
        <v>3</v>
      </c>
      <c r="X1100" s="46">
        <v>2</v>
      </c>
      <c r="Y1100" s="46">
        <v>2</v>
      </c>
      <c r="Z1100" s="46">
        <v>15</v>
      </c>
      <c r="AA1100" s="46">
        <v>1</v>
      </c>
      <c r="AB1100" s="46">
        <v>0</v>
      </c>
      <c r="AC1100" s="46">
        <v>2</v>
      </c>
      <c r="AD1100" s="46">
        <v>1</v>
      </c>
      <c r="AE1100" s="46">
        <v>2</v>
      </c>
      <c r="AF1100" s="46">
        <v>0</v>
      </c>
      <c r="AG1100" s="46">
        <v>0</v>
      </c>
      <c r="AH1100" s="46">
        <v>1</v>
      </c>
      <c r="AI1100" s="46">
        <v>1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</row>
    <row r="1101" spans="1:40">
      <c r="A1101">
        <v>1090</v>
      </c>
      <c r="B1101" s="100">
        <v>0.75624999999999998</v>
      </c>
      <c r="C1101">
        <f t="shared" ref="C1101:C1164" ca="1" si="51">INDIRECT("occ_sim_data!C"&amp;(ROUNDDOWN((A1101-1)/10,0)+11))</f>
        <v>1</v>
      </c>
      <c r="D1101">
        <f t="shared" ref="D1101:D1164" si="52">E1101+F1101</f>
        <v>419</v>
      </c>
      <c r="E1101">
        <f>IF(appliances!$D$46="YES",light_sim_data!B1101,0)</f>
        <v>160</v>
      </c>
      <c r="F1101">
        <f t="shared" ref="F1101:F1164" si="53">SUM(H1101:AN1101)</f>
        <v>259</v>
      </c>
      <c r="H1101" s="46">
        <v>0</v>
      </c>
      <c r="I1101" s="46">
        <v>207</v>
      </c>
      <c r="J1101" s="46">
        <v>0</v>
      </c>
      <c r="K1101" s="46">
        <v>0</v>
      </c>
      <c r="L1101" s="46">
        <v>1</v>
      </c>
      <c r="M1101" s="46">
        <v>2</v>
      </c>
      <c r="N1101" s="46">
        <v>2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0</v>
      </c>
      <c r="U1101" s="46">
        <v>4</v>
      </c>
      <c r="V1101" s="46">
        <v>3</v>
      </c>
      <c r="W1101" s="46">
        <v>3</v>
      </c>
      <c r="X1101" s="46">
        <v>2</v>
      </c>
      <c r="Y1101" s="46">
        <v>2</v>
      </c>
      <c r="Z1101" s="46">
        <v>15</v>
      </c>
      <c r="AA1101" s="46">
        <v>1</v>
      </c>
      <c r="AB1101" s="46">
        <v>0</v>
      </c>
      <c r="AC1101" s="46">
        <v>2</v>
      </c>
      <c r="AD1101" s="46">
        <v>1</v>
      </c>
      <c r="AE1101" s="46">
        <v>2</v>
      </c>
      <c r="AF1101" s="46">
        <v>0</v>
      </c>
      <c r="AG1101" s="46">
        <v>0</v>
      </c>
      <c r="AH1101" s="46">
        <v>1</v>
      </c>
      <c r="AI1101" s="46">
        <v>1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</row>
    <row r="1102" spans="1:40">
      <c r="A1102">
        <v>1091</v>
      </c>
      <c r="B1102" s="100">
        <v>0.75694444444444398</v>
      </c>
      <c r="C1102">
        <f t="shared" ca="1" si="51"/>
        <v>1</v>
      </c>
      <c r="D1102">
        <f t="shared" si="52"/>
        <v>419</v>
      </c>
      <c r="E1102">
        <f>IF(appliances!$D$46="YES",light_sim_data!B1102,0)</f>
        <v>160</v>
      </c>
      <c r="F1102">
        <f t="shared" si="53"/>
        <v>259</v>
      </c>
      <c r="H1102" s="46">
        <v>0</v>
      </c>
      <c r="I1102" s="46">
        <v>207</v>
      </c>
      <c r="J1102" s="46">
        <v>0</v>
      </c>
      <c r="K1102" s="46">
        <v>0</v>
      </c>
      <c r="L1102" s="46">
        <v>1</v>
      </c>
      <c r="M1102" s="46">
        <v>2</v>
      </c>
      <c r="N1102" s="46">
        <v>2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0</v>
      </c>
      <c r="U1102" s="46">
        <v>4</v>
      </c>
      <c r="V1102" s="46">
        <v>3</v>
      </c>
      <c r="W1102" s="46">
        <v>3</v>
      </c>
      <c r="X1102" s="46">
        <v>2</v>
      </c>
      <c r="Y1102" s="46">
        <v>2</v>
      </c>
      <c r="Z1102" s="46">
        <v>15</v>
      </c>
      <c r="AA1102" s="46">
        <v>1</v>
      </c>
      <c r="AB1102" s="46">
        <v>0</v>
      </c>
      <c r="AC1102" s="46">
        <v>2</v>
      </c>
      <c r="AD1102" s="46">
        <v>1</v>
      </c>
      <c r="AE1102" s="46">
        <v>2</v>
      </c>
      <c r="AF1102" s="46">
        <v>0</v>
      </c>
      <c r="AG1102" s="46">
        <v>0</v>
      </c>
      <c r="AH1102" s="46">
        <v>1</v>
      </c>
      <c r="AI1102" s="46">
        <v>1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</row>
    <row r="1103" spans="1:40">
      <c r="A1103">
        <v>1092</v>
      </c>
      <c r="B1103" s="100">
        <v>0.75763888888888897</v>
      </c>
      <c r="C1103">
        <f t="shared" ca="1" si="51"/>
        <v>1</v>
      </c>
      <c r="D1103">
        <f t="shared" si="52"/>
        <v>419</v>
      </c>
      <c r="E1103">
        <f>IF(appliances!$D$46="YES",light_sim_data!B1103,0)</f>
        <v>160</v>
      </c>
      <c r="F1103">
        <f t="shared" si="53"/>
        <v>259</v>
      </c>
      <c r="H1103" s="46">
        <v>0</v>
      </c>
      <c r="I1103" s="46">
        <v>207</v>
      </c>
      <c r="J1103" s="46">
        <v>0</v>
      </c>
      <c r="K1103" s="46">
        <v>0</v>
      </c>
      <c r="L1103" s="46">
        <v>1</v>
      </c>
      <c r="M1103" s="46">
        <v>2</v>
      </c>
      <c r="N1103" s="46">
        <v>2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0</v>
      </c>
      <c r="U1103" s="46">
        <v>4</v>
      </c>
      <c r="V1103" s="46">
        <v>3</v>
      </c>
      <c r="W1103" s="46">
        <v>3</v>
      </c>
      <c r="X1103" s="46">
        <v>2</v>
      </c>
      <c r="Y1103" s="46">
        <v>2</v>
      </c>
      <c r="Z1103" s="46">
        <v>15</v>
      </c>
      <c r="AA1103" s="46">
        <v>1</v>
      </c>
      <c r="AB1103" s="46">
        <v>0</v>
      </c>
      <c r="AC1103" s="46">
        <v>2</v>
      </c>
      <c r="AD1103" s="46">
        <v>1</v>
      </c>
      <c r="AE1103" s="46">
        <v>2</v>
      </c>
      <c r="AF1103" s="46">
        <v>0</v>
      </c>
      <c r="AG1103" s="46">
        <v>0</v>
      </c>
      <c r="AH1103" s="46">
        <v>1</v>
      </c>
      <c r="AI1103" s="46">
        <v>1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</row>
    <row r="1104" spans="1:40">
      <c r="A1104">
        <v>1093</v>
      </c>
      <c r="B1104" s="100">
        <v>0.75833333333333297</v>
      </c>
      <c r="C1104">
        <f t="shared" ca="1" si="51"/>
        <v>1</v>
      </c>
      <c r="D1104">
        <f t="shared" si="52"/>
        <v>419</v>
      </c>
      <c r="E1104">
        <f>IF(appliances!$D$46="YES",light_sim_data!B1104,0)</f>
        <v>160</v>
      </c>
      <c r="F1104">
        <f t="shared" si="53"/>
        <v>259</v>
      </c>
      <c r="H1104" s="46">
        <v>0</v>
      </c>
      <c r="I1104" s="46">
        <v>207</v>
      </c>
      <c r="J1104" s="46">
        <v>0</v>
      </c>
      <c r="K1104" s="46">
        <v>0</v>
      </c>
      <c r="L1104" s="46">
        <v>1</v>
      </c>
      <c r="M1104" s="46">
        <v>2</v>
      </c>
      <c r="N1104" s="46">
        <v>2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0</v>
      </c>
      <c r="U1104" s="46">
        <v>4</v>
      </c>
      <c r="V1104" s="46">
        <v>3</v>
      </c>
      <c r="W1104" s="46">
        <v>3</v>
      </c>
      <c r="X1104" s="46">
        <v>2</v>
      </c>
      <c r="Y1104" s="46">
        <v>2</v>
      </c>
      <c r="Z1104" s="46">
        <v>15</v>
      </c>
      <c r="AA1104" s="46">
        <v>1</v>
      </c>
      <c r="AB1104" s="46">
        <v>0</v>
      </c>
      <c r="AC1104" s="46">
        <v>2</v>
      </c>
      <c r="AD1104" s="46">
        <v>1</v>
      </c>
      <c r="AE1104" s="46">
        <v>2</v>
      </c>
      <c r="AF1104" s="46">
        <v>0</v>
      </c>
      <c r="AG1104" s="46">
        <v>0</v>
      </c>
      <c r="AH1104" s="46">
        <v>1</v>
      </c>
      <c r="AI1104" s="46">
        <v>1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</row>
    <row r="1105" spans="1:40">
      <c r="A1105">
        <v>1094</v>
      </c>
      <c r="B1105" s="100">
        <v>0.75902777777777797</v>
      </c>
      <c r="C1105">
        <f t="shared" ca="1" si="51"/>
        <v>1</v>
      </c>
      <c r="D1105">
        <f t="shared" si="52"/>
        <v>419</v>
      </c>
      <c r="E1105">
        <f>IF(appliances!$D$46="YES",light_sim_data!B1105,0)</f>
        <v>160</v>
      </c>
      <c r="F1105">
        <f t="shared" si="53"/>
        <v>259</v>
      </c>
      <c r="H1105" s="46">
        <v>0</v>
      </c>
      <c r="I1105" s="46">
        <v>207</v>
      </c>
      <c r="J1105" s="46">
        <v>0</v>
      </c>
      <c r="K1105" s="46">
        <v>0</v>
      </c>
      <c r="L1105" s="46">
        <v>1</v>
      </c>
      <c r="M1105" s="46">
        <v>2</v>
      </c>
      <c r="N1105" s="46">
        <v>2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0</v>
      </c>
      <c r="U1105" s="46">
        <v>4</v>
      </c>
      <c r="V1105" s="46">
        <v>3</v>
      </c>
      <c r="W1105" s="46">
        <v>3</v>
      </c>
      <c r="X1105" s="46">
        <v>2</v>
      </c>
      <c r="Y1105" s="46">
        <v>2</v>
      </c>
      <c r="Z1105" s="46">
        <v>15</v>
      </c>
      <c r="AA1105" s="46">
        <v>1</v>
      </c>
      <c r="AB1105" s="46">
        <v>0</v>
      </c>
      <c r="AC1105" s="46">
        <v>2</v>
      </c>
      <c r="AD1105" s="46">
        <v>1</v>
      </c>
      <c r="AE1105" s="46">
        <v>2</v>
      </c>
      <c r="AF1105" s="46">
        <v>0</v>
      </c>
      <c r="AG1105" s="46">
        <v>0</v>
      </c>
      <c r="AH1105" s="46">
        <v>1</v>
      </c>
      <c r="AI1105" s="46">
        <v>1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</row>
    <row r="1106" spans="1:40">
      <c r="A1106">
        <v>1095</v>
      </c>
      <c r="B1106" s="100">
        <v>0.75972222222222197</v>
      </c>
      <c r="C1106">
        <f t="shared" ca="1" si="51"/>
        <v>1</v>
      </c>
      <c r="D1106">
        <f t="shared" si="52"/>
        <v>428</v>
      </c>
      <c r="E1106">
        <f>IF(appliances!$D$46="YES",light_sim_data!B1106,0)</f>
        <v>169</v>
      </c>
      <c r="F1106">
        <f t="shared" si="53"/>
        <v>259</v>
      </c>
      <c r="H1106" s="46">
        <v>0</v>
      </c>
      <c r="I1106" s="46">
        <v>207</v>
      </c>
      <c r="J1106" s="46">
        <v>0</v>
      </c>
      <c r="K1106" s="46">
        <v>0</v>
      </c>
      <c r="L1106" s="46">
        <v>1</v>
      </c>
      <c r="M1106" s="46">
        <v>2</v>
      </c>
      <c r="N1106" s="46">
        <v>2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0</v>
      </c>
      <c r="U1106" s="46">
        <v>4</v>
      </c>
      <c r="V1106" s="46">
        <v>3</v>
      </c>
      <c r="W1106" s="46">
        <v>3</v>
      </c>
      <c r="X1106" s="46">
        <v>2</v>
      </c>
      <c r="Y1106" s="46">
        <v>2</v>
      </c>
      <c r="Z1106" s="46">
        <v>15</v>
      </c>
      <c r="AA1106" s="46">
        <v>1</v>
      </c>
      <c r="AB1106" s="46">
        <v>0</v>
      </c>
      <c r="AC1106" s="46">
        <v>2</v>
      </c>
      <c r="AD1106" s="46">
        <v>1</v>
      </c>
      <c r="AE1106" s="46">
        <v>2</v>
      </c>
      <c r="AF1106" s="46">
        <v>0</v>
      </c>
      <c r="AG1106" s="46">
        <v>0</v>
      </c>
      <c r="AH1106" s="46">
        <v>1</v>
      </c>
      <c r="AI1106" s="46">
        <v>1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</row>
    <row r="1107" spans="1:40">
      <c r="A1107">
        <v>1096</v>
      </c>
      <c r="B1107" s="100">
        <v>0.76041666666666696</v>
      </c>
      <c r="C1107">
        <f t="shared" ca="1" si="51"/>
        <v>1</v>
      </c>
      <c r="D1107">
        <f t="shared" si="52"/>
        <v>368</v>
      </c>
      <c r="E1107">
        <f>IF(appliances!$D$46="YES",light_sim_data!B1107,0)</f>
        <v>109</v>
      </c>
      <c r="F1107">
        <f t="shared" si="53"/>
        <v>259</v>
      </c>
      <c r="H1107" s="46">
        <v>0</v>
      </c>
      <c r="I1107" s="46">
        <v>207</v>
      </c>
      <c r="J1107" s="46">
        <v>0</v>
      </c>
      <c r="K1107" s="46">
        <v>0</v>
      </c>
      <c r="L1107" s="46">
        <v>1</v>
      </c>
      <c r="M1107" s="46">
        <v>2</v>
      </c>
      <c r="N1107" s="46">
        <v>2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0</v>
      </c>
      <c r="U1107" s="46">
        <v>4</v>
      </c>
      <c r="V1107" s="46">
        <v>3</v>
      </c>
      <c r="W1107" s="46">
        <v>3</v>
      </c>
      <c r="X1107" s="46">
        <v>2</v>
      </c>
      <c r="Y1107" s="46">
        <v>2</v>
      </c>
      <c r="Z1107" s="46">
        <v>15</v>
      </c>
      <c r="AA1107" s="46">
        <v>1</v>
      </c>
      <c r="AB1107" s="46">
        <v>0</v>
      </c>
      <c r="AC1107" s="46">
        <v>2</v>
      </c>
      <c r="AD1107" s="46">
        <v>1</v>
      </c>
      <c r="AE1107" s="46">
        <v>2</v>
      </c>
      <c r="AF1107" s="46">
        <v>0</v>
      </c>
      <c r="AG1107" s="46">
        <v>0</v>
      </c>
      <c r="AH1107" s="46">
        <v>1</v>
      </c>
      <c r="AI1107" s="46">
        <v>1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</row>
    <row r="1108" spans="1:40">
      <c r="A1108">
        <v>1097</v>
      </c>
      <c r="B1108" s="100">
        <v>0.76111111111111096</v>
      </c>
      <c r="C1108">
        <f t="shared" ca="1" si="51"/>
        <v>1</v>
      </c>
      <c r="D1108">
        <f t="shared" si="52"/>
        <v>368</v>
      </c>
      <c r="E1108">
        <f>IF(appliances!$D$46="YES",light_sim_data!B1108,0)</f>
        <v>109</v>
      </c>
      <c r="F1108">
        <f t="shared" si="53"/>
        <v>259</v>
      </c>
      <c r="H1108" s="46">
        <v>0</v>
      </c>
      <c r="I1108" s="46">
        <v>207</v>
      </c>
      <c r="J1108" s="46">
        <v>0</v>
      </c>
      <c r="K1108" s="46">
        <v>0</v>
      </c>
      <c r="L1108" s="46">
        <v>1</v>
      </c>
      <c r="M1108" s="46">
        <v>2</v>
      </c>
      <c r="N1108" s="46">
        <v>2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0</v>
      </c>
      <c r="U1108" s="46">
        <v>4</v>
      </c>
      <c r="V1108" s="46">
        <v>3</v>
      </c>
      <c r="W1108" s="46">
        <v>3</v>
      </c>
      <c r="X1108" s="46">
        <v>2</v>
      </c>
      <c r="Y1108" s="46">
        <v>2</v>
      </c>
      <c r="Z1108" s="46">
        <v>15</v>
      </c>
      <c r="AA1108" s="46">
        <v>1</v>
      </c>
      <c r="AB1108" s="46">
        <v>0</v>
      </c>
      <c r="AC1108" s="46">
        <v>2</v>
      </c>
      <c r="AD1108" s="46">
        <v>1</v>
      </c>
      <c r="AE1108" s="46">
        <v>2</v>
      </c>
      <c r="AF1108" s="46">
        <v>0</v>
      </c>
      <c r="AG1108" s="46">
        <v>0</v>
      </c>
      <c r="AH1108" s="46">
        <v>1</v>
      </c>
      <c r="AI1108" s="46">
        <v>1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</row>
    <row r="1109" spans="1:40">
      <c r="A1109">
        <v>1098</v>
      </c>
      <c r="B1109" s="100">
        <v>0.76180555555555596</v>
      </c>
      <c r="C1109">
        <f t="shared" ca="1" si="51"/>
        <v>1</v>
      </c>
      <c r="D1109">
        <f t="shared" si="52"/>
        <v>368</v>
      </c>
      <c r="E1109">
        <f>IF(appliances!$D$46="YES",light_sim_data!B1109,0)</f>
        <v>109</v>
      </c>
      <c r="F1109">
        <f t="shared" si="53"/>
        <v>259</v>
      </c>
      <c r="H1109" s="46">
        <v>0</v>
      </c>
      <c r="I1109" s="46">
        <v>207</v>
      </c>
      <c r="J1109" s="46">
        <v>0</v>
      </c>
      <c r="K1109" s="46">
        <v>0</v>
      </c>
      <c r="L1109" s="46">
        <v>1</v>
      </c>
      <c r="M1109" s="46">
        <v>2</v>
      </c>
      <c r="N1109" s="46">
        <v>2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0</v>
      </c>
      <c r="U1109" s="46">
        <v>4</v>
      </c>
      <c r="V1109" s="46">
        <v>3</v>
      </c>
      <c r="W1109" s="46">
        <v>3</v>
      </c>
      <c r="X1109" s="46">
        <v>2</v>
      </c>
      <c r="Y1109" s="46">
        <v>2</v>
      </c>
      <c r="Z1109" s="46">
        <v>15</v>
      </c>
      <c r="AA1109" s="46">
        <v>1</v>
      </c>
      <c r="AB1109" s="46">
        <v>0</v>
      </c>
      <c r="AC1109" s="46">
        <v>2</v>
      </c>
      <c r="AD1109" s="46">
        <v>1</v>
      </c>
      <c r="AE1109" s="46">
        <v>2</v>
      </c>
      <c r="AF1109" s="46">
        <v>0</v>
      </c>
      <c r="AG1109" s="46">
        <v>0</v>
      </c>
      <c r="AH1109" s="46">
        <v>1</v>
      </c>
      <c r="AI1109" s="46">
        <v>1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</row>
    <row r="1110" spans="1:40">
      <c r="A1110">
        <v>1099</v>
      </c>
      <c r="B1110" s="100">
        <v>0.76249999999999996</v>
      </c>
      <c r="C1110">
        <f t="shared" ca="1" si="51"/>
        <v>1</v>
      </c>
      <c r="D1110">
        <f t="shared" si="52"/>
        <v>459</v>
      </c>
      <c r="E1110">
        <f>IF(appliances!$D$46="YES",light_sim_data!B1110,0)</f>
        <v>200</v>
      </c>
      <c r="F1110">
        <f t="shared" si="53"/>
        <v>259</v>
      </c>
      <c r="H1110" s="46">
        <v>0</v>
      </c>
      <c r="I1110" s="46">
        <v>207</v>
      </c>
      <c r="J1110" s="46">
        <v>0</v>
      </c>
      <c r="K1110" s="46">
        <v>0</v>
      </c>
      <c r="L1110" s="46">
        <v>1</v>
      </c>
      <c r="M1110" s="46">
        <v>2</v>
      </c>
      <c r="N1110" s="46">
        <v>2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0</v>
      </c>
      <c r="U1110" s="46">
        <v>4</v>
      </c>
      <c r="V1110" s="46">
        <v>3</v>
      </c>
      <c r="W1110" s="46">
        <v>3</v>
      </c>
      <c r="X1110" s="46">
        <v>2</v>
      </c>
      <c r="Y1110" s="46">
        <v>2</v>
      </c>
      <c r="Z1110" s="46">
        <v>15</v>
      </c>
      <c r="AA1110" s="46">
        <v>1</v>
      </c>
      <c r="AB1110" s="46">
        <v>0</v>
      </c>
      <c r="AC1110" s="46">
        <v>2</v>
      </c>
      <c r="AD1110" s="46">
        <v>1</v>
      </c>
      <c r="AE1110" s="46">
        <v>2</v>
      </c>
      <c r="AF1110" s="46">
        <v>0</v>
      </c>
      <c r="AG1110" s="46">
        <v>0</v>
      </c>
      <c r="AH1110" s="46">
        <v>1</v>
      </c>
      <c r="AI1110" s="46">
        <v>1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</row>
    <row r="1111" spans="1:40">
      <c r="A1111">
        <v>1100</v>
      </c>
      <c r="B1111" s="100">
        <v>0.76319444444444495</v>
      </c>
      <c r="C1111">
        <f t="shared" ca="1" si="51"/>
        <v>1</v>
      </c>
      <c r="D1111">
        <f t="shared" si="52"/>
        <v>459</v>
      </c>
      <c r="E1111">
        <f>IF(appliances!$D$46="YES",light_sim_data!B1111,0)</f>
        <v>200</v>
      </c>
      <c r="F1111">
        <f t="shared" si="53"/>
        <v>259</v>
      </c>
      <c r="H1111" s="46">
        <v>0</v>
      </c>
      <c r="I1111" s="46">
        <v>207</v>
      </c>
      <c r="J1111" s="46">
        <v>0</v>
      </c>
      <c r="K1111" s="46">
        <v>0</v>
      </c>
      <c r="L1111" s="46">
        <v>1</v>
      </c>
      <c r="M1111" s="46">
        <v>2</v>
      </c>
      <c r="N1111" s="46">
        <v>2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0</v>
      </c>
      <c r="U1111" s="46">
        <v>4</v>
      </c>
      <c r="V1111" s="46">
        <v>3</v>
      </c>
      <c r="W1111" s="46">
        <v>3</v>
      </c>
      <c r="X1111" s="46">
        <v>2</v>
      </c>
      <c r="Y1111" s="46">
        <v>2</v>
      </c>
      <c r="Z1111" s="46">
        <v>15</v>
      </c>
      <c r="AA1111" s="46">
        <v>1</v>
      </c>
      <c r="AB1111" s="46">
        <v>0</v>
      </c>
      <c r="AC1111" s="46">
        <v>2</v>
      </c>
      <c r="AD1111" s="46">
        <v>1</v>
      </c>
      <c r="AE1111" s="46">
        <v>2</v>
      </c>
      <c r="AF1111" s="46">
        <v>0</v>
      </c>
      <c r="AG1111" s="46">
        <v>0</v>
      </c>
      <c r="AH1111" s="46">
        <v>1</v>
      </c>
      <c r="AI1111" s="46">
        <v>1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</row>
    <row r="1112" spans="1:40">
      <c r="A1112">
        <v>1101</v>
      </c>
      <c r="B1112" s="100">
        <v>0.76388888888888895</v>
      </c>
      <c r="C1112">
        <f t="shared" ca="1" si="51"/>
        <v>1</v>
      </c>
      <c r="D1112">
        <f t="shared" si="52"/>
        <v>459</v>
      </c>
      <c r="E1112">
        <f>IF(appliances!$D$46="YES",light_sim_data!B1112,0)</f>
        <v>200</v>
      </c>
      <c r="F1112">
        <f t="shared" si="53"/>
        <v>259</v>
      </c>
      <c r="H1112" s="46">
        <v>0</v>
      </c>
      <c r="I1112" s="46">
        <v>207</v>
      </c>
      <c r="J1112" s="46">
        <v>0</v>
      </c>
      <c r="K1112" s="46">
        <v>0</v>
      </c>
      <c r="L1112" s="46">
        <v>1</v>
      </c>
      <c r="M1112" s="46">
        <v>2</v>
      </c>
      <c r="N1112" s="46">
        <v>2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0</v>
      </c>
      <c r="U1112" s="46">
        <v>4</v>
      </c>
      <c r="V1112" s="46">
        <v>3</v>
      </c>
      <c r="W1112" s="46">
        <v>3</v>
      </c>
      <c r="X1112" s="46">
        <v>2</v>
      </c>
      <c r="Y1112" s="46">
        <v>2</v>
      </c>
      <c r="Z1112" s="46">
        <v>15</v>
      </c>
      <c r="AA1112" s="46">
        <v>1</v>
      </c>
      <c r="AB1112" s="46">
        <v>0</v>
      </c>
      <c r="AC1112" s="46">
        <v>2</v>
      </c>
      <c r="AD1112" s="46">
        <v>1</v>
      </c>
      <c r="AE1112" s="46">
        <v>2</v>
      </c>
      <c r="AF1112" s="46">
        <v>0</v>
      </c>
      <c r="AG1112" s="46">
        <v>0</v>
      </c>
      <c r="AH1112" s="46">
        <v>1</v>
      </c>
      <c r="AI1112" s="46">
        <v>1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</row>
    <row r="1113" spans="1:40">
      <c r="A1113">
        <v>1102</v>
      </c>
      <c r="B1113" s="100">
        <v>0.76458333333333295</v>
      </c>
      <c r="C1113">
        <f t="shared" ca="1" si="51"/>
        <v>1</v>
      </c>
      <c r="D1113">
        <f t="shared" si="52"/>
        <v>459</v>
      </c>
      <c r="E1113">
        <f>IF(appliances!$D$46="YES",light_sim_data!B1113,0)</f>
        <v>200</v>
      </c>
      <c r="F1113">
        <f t="shared" si="53"/>
        <v>259</v>
      </c>
      <c r="H1113" s="46">
        <v>0</v>
      </c>
      <c r="I1113" s="46">
        <v>207</v>
      </c>
      <c r="J1113" s="46">
        <v>0</v>
      </c>
      <c r="K1113" s="46">
        <v>0</v>
      </c>
      <c r="L1113" s="46">
        <v>1</v>
      </c>
      <c r="M1113" s="46">
        <v>2</v>
      </c>
      <c r="N1113" s="46">
        <v>2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0</v>
      </c>
      <c r="U1113" s="46">
        <v>4</v>
      </c>
      <c r="V1113" s="46">
        <v>3</v>
      </c>
      <c r="W1113" s="46">
        <v>3</v>
      </c>
      <c r="X1113" s="46">
        <v>2</v>
      </c>
      <c r="Y1113" s="46">
        <v>2</v>
      </c>
      <c r="Z1113" s="46">
        <v>15</v>
      </c>
      <c r="AA1113" s="46">
        <v>1</v>
      </c>
      <c r="AB1113" s="46">
        <v>0</v>
      </c>
      <c r="AC1113" s="46">
        <v>2</v>
      </c>
      <c r="AD1113" s="46">
        <v>1</v>
      </c>
      <c r="AE1113" s="46">
        <v>2</v>
      </c>
      <c r="AF1113" s="46">
        <v>0</v>
      </c>
      <c r="AG1113" s="46">
        <v>0</v>
      </c>
      <c r="AH1113" s="46">
        <v>1</v>
      </c>
      <c r="AI1113" s="46">
        <v>1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</row>
    <row r="1114" spans="1:40">
      <c r="A1114">
        <v>1103</v>
      </c>
      <c r="B1114" s="100">
        <v>0.76527777777777795</v>
      </c>
      <c r="C1114">
        <f t="shared" ca="1" si="51"/>
        <v>1</v>
      </c>
      <c r="D1114">
        <f t="shared" si="52"/>
        <v>459</v>
      </c>
      <c r="E1114">
        <f>IF(appliances!$D$46="YES",light_sim_data!B1114,0)</f>
        <v>200</v>
      </c>
      <c r="F1114">
        <f t="shared" si="53"/>
        <v>259</v>
      </c>
      <c r="H1114" s="46">
        <v>0</v>
      </c>
      <c r="I1114" s="46">
        <v>207</v>
      </c>
      <c r="J1114" s="46">
        <v>0</v>
      </c>
      <c r="K1114" s="46">
        <v>0</v>
      </c>
      <c r="L1114" s="46">
        <v>1</v>
      </c>
      <c r="M1114" s="46">
        <v>2</v>
      </c>
      <c r="N1114" s="46">
        <v>2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0</v>
      </c>
      <c r="U1114" s="46">
        <v>4</v>
      </c>
      <c r="V1114" s="46">
        <v>3</v>
      </c>
      <c r="W1114" s="46">
        <v>3</v>
      </c>
      <c r="X1114" s="46">
        <v>2</v>
      </c>
      <c r="Y1114" s="46">
        <v>2</v>
      </c>
      <c r="Z1114" s="46">
        <v>15</v>
      </c>
      <c r="AA1114" s="46">
        <v>1</v>
      </c>
      <c r="AB1114" s="46">
        <v>0</v>
      </c>
      <c r="AC1114" s="46">
        <v>2</v>
      </c>
      <c r="AD1114" s="46">
        <v>1</v>
      </c>
      <c r="AE1114" s="46">
        <v>2</v>
      </c>
      <c r="AF1114" s="46">
        <v>0</v>
      </c>
      <c r="AG1114" s="46">
        <v>0</v>
      </c>
      <c r="AH1114" s="46">
        <v>1</v>
      </c>
      <c r="AI1114" s="46">
        <v>1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</row>
    <row r="1115" spans="1:40">
      <c r="A1115">
        <v>1104</v>
      </c>
      <c r="B1115" s="100">
        <v>0.76597222222222205</v>
      </c>
      <c r="C1115">
        <f t="shared" ca="1" si="51"/>
        <v>1</v>
      </c>
      <c r="D1115">
        <f t="shared" si="52"/>
        <v>459</v>
      </c>
      <c r="E1115">
        <f>IF(appliances!$D$46="YES",light_sim_data!B1115,0)</f>
        <v>200</v>
      </c>
      <c r="F1115">
        <f t="shared" si="53"/>
        <v>259</v>
      </c>
      <c r="H1115" s="46">
        <v>0</v>
      </c>
      <c r="I1115" s="46">
        <v>207</v>
      </c>
      <c r="J1115" s="46">
        <v>0</v>
      </c>
      <c r="K1115" s="46">
        <v>0</v>
      </c>
      <c r="L1115" s="46">
        <v>1</v>
      </c>
      <c r="M1115" s="46">
        <v>2</v>
      </c>
      <c r="N1115" s="46">
        <v>2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0</v>
      </c>
      <c r="U1115" s="46">
        <v>4</v>
      </c>
      <c r="V1115" s="46">
        <v>3</v>
      </c>
      <c r="W1115" s="46">
        <v>3</v>
      </c>
      <c r="X1115" s="46">
        <v>2</v>
      </c>
      <c r="Y1115" s="46">
        <v>2</v>
      </c>
      <c r="Z1115" s="46">
        <v>15</v>
      </c>
      <c r="AA1115" s="46">
        <v>1</v>
      </c>
      <c r="AB1115" s="46">
        <v>0</v>
      </c>
      <c r="AC1115" s="46">
        <v>2</v>
      </c>
      <c r="AD1115" s="46">
        <v>1</v>
      </c>
      <c r="AE1115" s="46">
        <v>2</v>
      </c>
      <c r="AF1115" s="46">
        <v>0</v>
      </c>
      <c r="AG1115" s="46">
        <v>0</v>
      </c>
      <c r="AH1115" s="46">
        <v>1</v>
      </c>
      <c r="AI1115" s="46">
        <v>1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</row>
    <row r="1116" spans="1:40">
      <c r="A1116">
        <v>1105</v>
      </c>
      <c r="B1116" s="100">
        <v>0.76666666666666705</v>
      </c>
      <c r="C1116">
        <f t="shared" ca="1" si="51"/>
        <v>1</v>
      </c>
      <c r="D1116">
        <f t="shared" si="52"/>
        <v>459</v>
      </c>
      <c r="E1116">
        <f>IF(appliances!$D$46="YES",light_sim_data!B1116,0)</f>
        <v>200</v>
      </c>
      <c r="F1116">
        <f t="shared" si="53"/>
        <v>259</v>
      </c>
      <c r="H1116" s="46">
        <v>0</v>
      </c>
      <c r="I1116" s="46">
        <v>207</v>
      </c>
      <c r="J1116" s="46">
        <v>0</v>
      </c>
      <c r="K1116" s="46">
        <v>0</v>
      </c>
      <c r="L1116" s="46">
        <v>1</v>
      </c>
      <c r="M1116" s="46">
        <v>2</v>
      </c>
      <c r="N1116" s="46">
        <v>2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0</v>
      </c>
      <c r="U1116" s="46">
        <v>4</v>
      </c>
      <c r="V1116" s="46">
        <v>3</v>
      </c>
      <c r="W1116" s="46">
        <v>3</v>
      </c>
      <c r="X1116" s="46">
        <v>2</v>
      </c>
      <c r="Y1116" s="46">
        <v>2</v>
      </c>
      <c r="Z1116" s="46">
        <v>15</v>
      </c>
      <c r="AA1116" s="46">
        <v>1</v>
      </c>
      <c r="AB1116" s="46">
        <v>0</v>
      </c>
      <c r="AC1116" s="46">
        <v>2</v>
      </c>
      <c r="AD1116" s="46">
        <v>1</v>
      </c>
      <c r="AE1116" s="46">
        <v>2</v>
      </c>
      <c r="AF1116" s="46">
        <v>0</v>
      </c>
      <c r="AG1116" s="46">
        <v>0</v>
      </c>
      <c r="AH1116" s="46">
        <v>1</v>
      </c>
      <c r="AI1116" s="46">
        <v>1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</row>
    <row r="1117" spans="1:40">
      <c r="A1117">
        <v>1106</v>
      </c>
      <c r="B1117" s="100">
        <v>0.76736111111111105</v>
      </c>
      <c r="C1117">
        <f t="shared" ca="1" si="51"/>
        <v>1</v>
      </c>
      <c r="D1117">
        <f t="shared" si="52"/>
        <v>459</v>
      </c>
      <c r="E1117">
        <f>IF(appliances!$D$46="YES",light_sim_data!B1117,0)</f>
        <v>200</v>
      </c>
      <c r="F1117">
        <f t="shared" si="53"/>
        <v>259</v>
      </c>
      <c r="H1117" s="46">
        <v>0</v>
      </c>
      <c r="I1117" s="46">
        <v>207</v>
      </c>
      <c r="J1117" s="46">
        <v>0</v>
      </c>
      <c r="K1117" s="46">
        <v>0</v>
      </c>
      <c r="L1117" s="46">
        <v>1</v>
      </c>
      <c r="M1117" s="46">
        <v>2</v>
      </c>
      <c r="N1117" s="46">
        <v>2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0</v>
      </c>
      <c r="U1117" s="46">
        <v>4</v>
      </c>
      <c r="V1117" s="46">
        <v>3</v>
      </c>
      <c r="W1117" s="46">
        <v>3</v>
      </c>
      <c r="X1117" s="46">
        <v>2</v>
      </c>
      <c r="Y1117" s="46">
        <v>2</v>
      </c>
      <c r="Z1117" s="46">
        <v>15</v>
      </c>
      <c r="AA1117" s="46">
        <v>1</v>
      </c>
      <c r="AB1117" s="46">
        <v>0</v>
      </c>
      <c r="AC1117" s="46">
        <v>2</v>
      </c>
      <c r="AD1117" s="46">
        <v>1</v>
      </c>
      <c r="AE1117" s="46">
        <v>2</v>
      </c>
      <c r="AF1117" s="46">
        <v>0</v>
      </c>
      <c r="AG1117" s="46">
        <v>0</v>
      </c>
      <c r="AH1117" s="46">
        <v>1</v>
      </c>
      <c r="AI1117" s="46">
        <v>1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</row>
    <row r="1118" spans="1:40">
      <c r="A1118">
        <v>1107</v>
      </c>
      <c r="B1118" s="100">
        <v>0.76805555555555605</v>
      </c>
      <c r="C1118">
        <f t="shared" ca="1" si="51"/>
        <v>1</v>
      </c>
      <c r="D1118">
        <f t="shared" si="52"/>
        <v>459</v>
      </c>
      <c r="E1118">
        <f>IF(appliances!$D$46="YES",light_sim_data!B1118,0)</f>
        <v>200</v>
      </c>
      <c r="F1118">
        <f t="shared" si="53"/>
        <v>259</v>
      </c>
      <c r="H1118" s="46">
        <v>0</v>
      </c>
      <c r="I1118" s="46">
        <v>207</v>
      </c>
      <c r="J1118" s="46">
        <v>0</v>
      </c>
      <c r="K1118" s="46">
        <v>0</v>
      </c>
      <c r="L1118" s="46">
        <v>1</v>
      </c>
      <c r="M1118" s="46">
        <v>2</v>
      </c>
      <c r="N1118" s="46">
        <v>2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0</v>
      </c>
      <c r="U1118" s="46">
        <v>4</v>
      </c>
      <c r="V1118" s="46">
        <v>3</v>
      </c>
      <c r="W1118" s="46">
        <v>3</v>
      </c>
      <c r="X1118" s="46">
        <v>2</v>
      </c>
      <c r="Y1118" s="46">
        <v>2</v>
      </c>
      <c r="Z1118" s="46">
        <v>15</v>
      </c>
      <c r="AA1118" s="46">
        <v>1</v>
      </c>
      <c r="AB1118" s="46">
        <v>0</v>
      </c>
      <c r="AC1118" s="46">
        <v>2</v>
      </c>
      <c r="AD1118" s="46">
        <v>1</v>
      </c>
      <c r="AE1118" s="46">
        <v>2</v>
      </c>
      <c r="AF1118" s="46">
        <v>0</v>
      </c>
      <c r="AG1118" s="46">
        <v>0</v>
      </c>
      <c r="AH1118" s="46">
        <v>1</v>
      </c>
      <c r="AI1118" s="46">
        <v>1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</row>
    <row r="1119" spans="1:40">
      <c r="A1119">
        <v>1108</v>
      </c>
      <c r="B1119" s="100">
        <v>0.76875000000000004</v>
      </c>
      <c r="C1119">
        <f t="shared" ca="1" si="51"/>
        <v>1</v>
      </c>
      <c r="D1119">
        <f t="shared" si="52"/>
        <v>459</v>
      </c>
      <c r="E1119">
        <f>IF(appliances!$D$46="YES",light_sim_data!B1119,0)</f>
        <v>200</v>
      </c>
      <c r="F1119">
        <f t="shared" si="53"/>
        <v>259</v>
      </c>
      <c r="H1119" s="46">
        <v>0</v>
      </c>
      <c r="I1119" s="46">
        <v>207</v>
      </c>
      <c r="J1119" s="46">
        <v>0</v>
      </c>
      <c r="K1119" s="46">
        <v>0</v>
      </c>
      <c r="L1119" s="46">
        <v>1</v>
      </c>
      <c r="M1119" s="46">
        <v>2</v>
      </c>
      <c r="N1119" s="46">
        <v>2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0</v>
      </c>
      <c r="U1119" s="46">
        <v>4</v>
      </c>
      <c r="V1119" s="46">
        <v>3</v>
      </c>
      <c r="W1119" s="46">
        <v>3</v>
      </c>
      <c r="X1119" s="46">
        <v>2</v>
      </c>
      <c r="Y1119" s="46">
        <v>2</v>
      </c>
      <c r="Z1119" s="46">
        <v>15</v>
      </c>
      <c r="AA1119" s="46">
        <v>1</v>
      </c>
      <c r="AB1119" s="46">
        <v>0</v>
      </c>
      <c r="AC1119" s="46">
        <v>2</v>
      </c>
      <c r="AD1119" s="46">
        <v>1</v>
      </c>
      <c r="AE1119" s="46">
        <v>2</v>
      </c>
      <c r="AF1119" s="46">
        <v>0</v>
      </c>
      <c r="AG1119" s="46">
        <v>0</v>
      </c>
      <c r="AH1119" s="46">
        <v>1</v>
      </c>
      <c r="AI1119" s="46">
        <v>1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</row>
    <row r="1120" spans="1:40">
      <c r="A1120">
        <v>1109</v>
      </c>
      <c r="B1120" s="100">
        <v>0.76944444444444404</v>
      </c>
      <c r="C1120">
        <f t="shared" ca="1" si="51"/>
        <v>1</v>
      </c>
      <c r="D1120">
        <f t="shared" si="52"/>
        <v>459</v>
      </c>
      <c r="E1120">
        <f>IF(appliances!$D$46="YES",light_sim_data!B1120,0)</f>
        <v>200</v>
      </c>
      <c r="F1120">
        <f t="shared" si="53"/>
        <v>259</v>
      </c>
      <c r="H1120" s="46">
        <v>0</v>
      </c>
      <c r="I1120" s="46">
        <v>207</v>
      </c>
      <c r="J1120" s="46">
        <v>0</v>
      </c>
      <c r="K1120" s="46">
        <v>0</v>
      </c>
      <c r="L1120" s="46">
        <v>1</v>
      </c>
      <c r="M1120" s="46">
        <v>2</v>
      </c>
      <c r="N1120" s="46">
        <v>2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0</v>
      </c>
      <c r="U1120" s="46">
        <v>4</v>
      </c>
      <c r="V1120" s="46">
        <v>3</v>
      </c>
      <c r="W1120" s="46">
        <v>3</v>
      </c>
      <c r="X1120" s="46">
        <v>2</v>
      </c>
      <c r="Y1120" s="46">
        <v>2</v>
      </c>
      <c r="Z1120" s="46">
        <v>15</v>
      </c>
      <c r="AA1120" s="46">
        <v>1</v>
      </c>
      <c r="AB1120" s="46">
        <v>0</v>
      </c>
      <c r="AC1120" s="46">
        <v>2</v>
      </c>
      <c r="AD1120" s="46">
        <v>1</v>
      </c>
      <c r="AE1120" s="46">
        <v>2</v>
      </c>
      <c r="AF1120" s="46">
        <v>0</v>
      </c>
      <c r="AG1120" s="46">
        <v>0</v>
      </c>
      <c r="AH1120" s="46">
        <v>1</v>
      </c>
      <c r="AI1120" s="46">
        <v>1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</row>
    <row r="1121" spans="1:40">
      <c r="A1121">
        <v>1110</v>
      </c>
      <c r="B1121" s="100">
        <v>0.77013888888888904</v>
      </c>
      <c r="C1121">
        <f t="shared" ca="1" si="51"/>
        <v>1</v>
      </c>
      <c r="D1121">
        <f t="shared" si="52"/>
        <v>252</v>
      </c>
      <c r="E1121">
        <f>IF(appliances!$D$46="YES",light_sim_data!B1121,0)</f>
        <v>200</v>
      </c>
      <c r="F1121">
        <f t="shared" si="53"/>
        <v>52</v>
      </c>
      <c r="H1121" s="46">
        <v>0</v>
      </c>
      <c r="I1121" s="46">
        <v>0</v>
      </c>
      <c r="J1121" s="46">
        <v>0</v>
      </c>
      <c r="K1121" s="46">
        <v>0</v>
      </c>
      <c r="L1121" s="46">
        <v>1</v>
      </c>
      <c r="M1121" s="46">
        <v>2</v>
      </c>
      <c r="N1121" s="46">
        <v>2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0</v>
      </c>
      <c r="U1121" s="46">
        <v>4</v>
      </c>
      <c r="V1121" s="46">
        <v>3</v>
      </c>
      <c r="W1121" s="46">
        <v>3</v>
      </c>
      <c r="X1121" s="46">
        <v>2</v>
      </c>
      <c r="Y1121" s="46">
        <v>2</v>
      </c>
      <c r="Z1121" s="46">
        <v>15</v>
      </c>
      <c r="AA1121" s="46">
        <v>1</v>
      </c>
      <c r="AB1121" s="46">
        <v>0</v>
      </c>
      <c r="AC1121" s="46">
        <v>2</v>
      </c>
      <c r="AD1121" s="46">
        <v>1</v>
      </c>
      <c r="AE1121" s="46">
        <v>2</v>
      </c>
      <c r="AF1121" s="46">
        <v>0</v>
      </c>
      <c r="AG1121" s="46">
        <v>0</v>
      </c>
      <c r="AH1121" s="46">
        <v>1</v>
      </c>
      <c r="AI1121" s="46">
        <v>1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</row>
    <row r="1122" spans="1:40">
      <c r="A1122">
        <v>1111</v>
      </c>
      <c r="B1122" s="100">
        <v>0.77083333333333304</v>
      </c>
      <c r="C1122">
        <f t="shared" ca="1" si="51"/>
        <v>2</v>
      </c>
      <c r="D1122">
        <f t="shared" si="52"/>
        <v>252</v>
      </c>
      <c r="E1122">
        <f>IF(appliances!$D$46="YES",light_sim_data!B1122,0)</f>
        <v>200</v>
      </c>
      <c r="F1122">
        <f t="shared" si="53"/>
        <v>52</v>
      </c>
      <c r="H1122" s="46">
        <v>0</v>
      </c>
      <c r="I1122" s="46">
        <v>0</v>
      </c>
      <c r="J1122" s="46">
        <v>0</v>
      </c>
      <c r="K1122" s="46">
        <v>0</v>
      </c>
      <c r="L1122" s="46">
        <v>1</v>
      </c>
      <c r="M1122" s="46">
        <v>2</v>
      </c>
      <c r="N1122" s="46">
        <v>2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0</v>
      </c>
      <c r="U1122" s="46">
        <v>4</v>
      </c>
      <c r="V1122" s="46">
        <v>3</v>
      </c>
      <c r="W1122" s="46">
        <v>3</v>
      </c>
      <c r="X1122" s="46">
        <v>2</v>
      </c>
      <c r="Y1122" s="46">
        <v>2</v>
      </c>
      <c r="Z1122" s="46">
        <v>15</v>
      </c>
      <c r="AA1122" s="46">
        <v>1</v>
      </c>
      <c r="AB1122" s="46">
        <v>0</v>
      </c>
      <c r="AC1122" s="46">
        <v>2</v>
      </c>
      <c r="AD1122" s="46">
        <v>1</v>
      </c>
      <c r="AE1122" s="46">
        <v>2</v>
      </c>
      <c r="AF1122" s="46">
        <v>0</v>
      </c>
      <c r="AG1122" s="46">
        <v>0</v>
      </c>
      <c r="AH1122" s="46">
        <v>1</v>
      </c>
      <c r="AI1122" s="46">
        <v>1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</row>
    <row r="1123" spans="1:40">
      <c r="A1123">
        <v>1112</v>
      </c>
      <c r="B1123" s="100">
        <v>0.77152777777777803</v>
      </c>
      <c r="C1123">
        <f t="shared" ca="1" si="51"/>
        <v>2</v>
      </c>
      <c r="D1123">
        <f t="shared" si="52"/>
        <v>376</v>
      </c>
      <c r="E1123">
        <f>IF(appliances!$D$46="YES",light_sim_data!B1123,0)</f>
        <v>200</v>
      </c>
      <c r="F1123">
        <f t="shared" si="53"/>
        <v>176</v>
      </c>
      <c r="H1123" s="46">
        <v>0</v>
      </c>
      <c r="I1123" s="46">
        <v>0</v>
      </c>
      <c r="J1123" s="46">
        <v>0</v>
      </c>
      <c r="K1123" s="46">
        <v>0</v>
      </c>
      <c r="L1123" s="46">
        <v>1</v>
      </c>
      <c r="M1123" s="46">
        <v>2</v>
      </c>
      <c r="N1123" s="46">
        <v>2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0</v>
      </c>
      <c r="U1123" s="46">
        <v>4</v>
      </c>
      <c r="V1123" s="46">
        <v>127</v>
      </c>
      <c r="W1123" s="46">
        <v>3</v>
      </c>
      <c r="X1123" s="46">
        <v>2</v>
      </c>
      <c r="Y1123" s="46">
        <v>2</v>
      </c>
      <c r="Z1123" s="46">
        <v>15</v>
      </c>
      <c r="AA1123" s="46">
        <v>1</v>
      </c>
      <c r="AB1123" s="46">
        <v>0</v>
      </c>
      <c r="AC1123" s="46">
        <v>2</v>
      </c>
      <c r="AD1123" s="46">
        <v>1</v>
      </c>
      <c r="AE1123" s="46">
        <v>2</v>
      </c>
      <c r="AF1123" s="46">
        <v>0</v>
      </c>
      <c r="AG1123" s="46">
        <v>0</v>
      </c>
      <c r="AH1123" s="46">
        <v>1</v>
      </c>
      <c r="AI1123" s="46">
        <v>1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</row>
    <row r="1124" spans="1:40">
      <c r="A1124">
        <v>1113</v>
      </c>
      <c r="B1124" s="100">
        <v>0.77222222222222203</v>
      </c>
      <c r="C1124">
        <f t="shared" ca="1" si="51"/>
        <v>2</v>
      </c>
      <c r="D1124">
        <f t="shared" si="52"/>
        <v>376</v>
      </c>
      <c r="E1124">
        <f>IF(appliances!$D$46="YES",light_sim_data!B1124,0)</f>
        <v>200</v>
      </c>
      <c r="F1124">
        <f t="shared" si="53"/>
        <v>176</v>
      </c>
      <c r="H1124" s="46">
        <v>0</v>
      </c>
      <c r="I1124" s="46">
        <v>0</v>
      </c>
      <c r="J1124" s="46">
        <v>0</v>
      </c>
      <c r="K1124" s="46">
        <v>0</v>
      </c>
      <c r="L1124" s="46">
        <v>1</v>
      </c>
      <c r="M1124" s="46">
        <v>2</v>
      </c>
      <c r="N1124" s="46">
        <v>2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0</v>
      </c>
      <c r="U1124" s="46">
        <v>4</v>
      </c>
      <c r="V1124" s="46">
        <v>127</v>
      </c>
      <c r="W1124" s="46">
        <v>3</v>
      </c>
      <c r="X1124" s="46">
        <v>2</v>
      </c>
      <c r="Y1124" s="46">
        <v>2</v>
      </c>
      <c r="Z1124" s="46">
        <v>15</v>
      </c>
      <c r="AA1124" s="46">
        <v>1</v>
      </c>
      <c r="AB1124" s="46">
        <v>0</v>
      </c>
      <c r="AC1124" s="46">
        <v>2</v>
      </c>
      <c r="AD1124" s="46">
        <v>1</v>
      </c>
      <c r="AE1124" s="46">
        <v>2</v>
      </c>
      <c r="AF1124" s="46">
        <v>0</v>
      </c>
      <c r="AG1124" s="46">
        <v>0</v>
      </c>
      <c r="AH1124" s="46">
        <v>1</v>
      </c>
      <c r="AI1124" s="46">
        <v>1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</row>
    <row r="1125" spans="1:40">
      <c r="A1125">
        <v>1114</v>
      </c>
      <c r="B1125" s="100">
        <v>0.77291666666666703</v>
      </c>
      <c r="C1125">
        <f t="shared" ca="1" si="51"/>
        <v>2</v>
      </c>
      <c r="D1125">
        <f t="shared" si="52"/>
        <v>376</v>
      </c>
      <c r="E1125">
        <f>IF(appliances!$D$46="YES",light_sim_data!B1125,0)</f>
        <v>200</v>
      </c>
      <c r="F1125">
        <f t="shared" si="53"/>
        <v>176</v>
      </c>
      <c r="H1125" s="46">
        <v>0</v>
      </c>
      <c r="I1125" s="46">
        <v>0</v>
      </c>
      <c r="J1125" s="46">
        <v>0</v>
      </c>
      <c r="K1125" s="46">
        <v>0</v>
      </c>
      <c r="L1125" s="46">
        <v>1</v>
      </c>
      <c r="M1125" s="46">
        <v>2</v>
      </c>
      <c r="N1125" s="46">
        <v>2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0</v>
      </c>
      <c r="U1125" s="46">
        <v>4</v>
      </c>
      <c r="V1125" s="46">
        <v>127</v>
      </c>
      <c r="W1125" s="46">
        <v>3</v>
      </c>
      <c r="X1125" s="46">
        <v>2</v>
      </c>
      <c r="Y1125" s="46">
        <v>2</v>
      </c>
      <c r="Z1125" s="46">
        <v>15</v>
      </c>
      <c r="AA1125" s="46">
        <v>1</v>
      </c>
      <c r="AB1125" s="46">
        <v>0</v>
      </c>
      <c r="AC1125" s="46">
        <v>2</v>
      </c>
      <c r="AD1125" s="46">
        <v>1</v>
      </c>
      <c r="AE1125" s="46">
        <v>2</v>
      </c>
      <c r="AF1125" s="46">
        <v>0</v>
      </c>
      <c r="AG1125" s="46">
        <v>0</v>
      </c>
      <c r="AH1125" s="46">
        <v>1</v>
      </c>
      <c r="AI1125" s="46">
        <v>1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</row>
    <row r="1126" spans="1:40">
      <c r="A1126">
        <v>1115</v>
      </c>
      <c r="B1126" s="100">
        <v>0.77361111111111103</v>
      </c>
      <c r="C1126">
        <f t="shared" ca="1" si="51"/>
        <v>2</v>
      </c>
      <c r="D1126">
        <f t="shared" si="52"/>
        <v>541</v>
      </c>
      <c r="E1126">
        <f>IF(appliances!$D$46="YES",light_sim_data!B1126,0)</f>
        <v>260</v>
      </c>
      <c r="F1126">
        <f t="shared" si="53"/>
        <v>281</v>
      </c>
      <c r="H1126" s="46">
        <v>0</v>
      </c>
      <c r="I1126" s="46">
        <v>0</v>
      </c>
      <c r="J1126" s="46">
        <v>0</v>
      </c>
      <c r="K1126" s="46">
        <v>0</v>
      </c>
      <c r="L1126" s="46">
        <v>1</v>
      </c>
      <c r="M1126" s="46">
        <v>2</v>
      </c>
      <c r="N1126" s="46">
        <v>2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0</v>
      </c>
      <c r="U1126" s="46">
        <v>4</v>
      </c>
      <c r="V1126" s="46">
        <v>127</v>
      </c>
      <c r="W1126" s="46">
        <v>108</v>
      </c>
      <c r="X1126" s="46">
        <v>2</v>
      </c>
      <c r="Y1126" s="46">
        <v>2</v>
      </c>
      <c r="Z1126" s="46">
        <v>15</v>
      </c>
      <c r="AA1126" s="46">
        <v>1</v>
      </c>
      <c r="AB1126" s="46">
        <v>0</v>
      </c>
      <c r="AC1126" s="46">
        <v>2</v>
      </c>
      <c r="AD1126" s="46">
        <v>1</v>
      </c>
      <c r="AE1126" s="46">
        <v>2</v>
      </c>
      <c r="AF1126" s="46">
        <v>0</v>
      </c>
      <c r="AG1126" s="46">
        <v>0</v>
      </c>
      <c r="AH1126" s="46">
        <v>1</v>
      </c>
      <c r="AI1126" s="46">
        <v>1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</row>
    <row r="1127" spans="1:40">
      <c r="A1127">
        <v>1116</v>
      </c>
      <c r="B1127" s="100">
        <v>0.77430555555555602</v>
      </c>
      <c r="C1127">
        <f t="shared" ca="1" si="51"/>
        <v>2</v>
      </c>
      <c r="D1127">
        <f t="shared" si="52"/>
        <v>541</v>
      </c>
      <c r="E1127">
        <f>IF(appliances!$D$46="YES",light_sim_data!B1127,0)</f>
        <v>260</v>
      </c>
      <c r="F1127">
        <f t="shared" si="53"/>
        <v>281</v>
      </c>
      <c r="H1127" s="46">
        <v>0</v>
      </c>
      <c r="I1127" s="46">
        <v>0</v>
      </c>
      <c r="J1127" s="46">
        <v>0</v>
      </c>
      <c r="K1127" s="46">
        <v>0</v>
      </c>
      <c r="L1127" s="46">
        <v>1</v>
      </c>
      <c r="M1127" s="46">
        <v>2</v>
      </c>
      <c r="N1127" s="46">
        <v>2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0</v>
      </c>
      <c r="U1127" s="46">
        <v>4</v>
      </c>
      <c r="V1127" s="46">
        <v>127</v>
      </c>
      <c r="W1127" s="46">
        <v>108</v>
      </c>
      <c r="X1127" s="46">
        <v>2</v>
      </c>
      <c r="Y1127" s="46">
        <v>2</v>
      </c>
      <c r="Z1127" s="46">
        <v>15</v>
      </c>
      <c r="AA1127" s="46">
        <v>1</v>
      </c>
      <c r="AB1127" s="46">
        <v>0</v>
      </c>
      <c r="AC1127" s="46">
        <v>2</v>
      </c>
      <c r="AD1127" s="46">
        <v>1</v>
      </c>
      <c r="AE1127" s="46">
        <v>2</v>
      </c>
      <c r="AF1127" s="46">
        <v>0</v>
      </c>
      <c r="AG1127" s="46">
        <v>0</v>
      </c>
      <c r="AH1127" s="46">
        <v>1</v>
      </c>
      <c r="AI1127" s="46">
        <v>1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</row>
    <row r="1128" spans="1:40">
      <c r="A1128">
        <v>1117</v>
      </c>
      <c r="B1128" s="100">
        <v>0.77500000000000002</v>
      </c>
      <c r="C1128">
        <f t="shared" ca="1" si="51"/>
        <v>2</v>
      </c>
      <c r="D1128">
        <f t="shared" si="52"/>
        <v>670</v>
      </c>
      <c r="E1128">
        <f>IF(appliances!$D$46="YES",light_sim_data!B1128,0)</f>
        <v>260</v>
      </c>
      <c r="F1128">
        <f t="shared" si="53"/>
        <v>410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2</v>
      </c>
      <c r="N1128" s="46">
        <v>2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0</v>
      </c>
      <c r="U1128" s="46">
        <v>4</v>
      </c>
      <c r="V1128" s="46">
        <v>127</v>
      </c>
      <c r="W1128" s="46">
        <v>108</v>
      </c>
      <c r="X1128" s="46">
        <v>131</v>
      </c>
      <c r="Y1128" s="46">
        <v>2</v>
      </c>
      <c r="Z1128" s="46">
        <v>15</v>
      </c>
      <c r="AA1128" s="46">
        <v>1</v>
      </c>
      <c r="AB1128" s="46">
        <v>0</v>
      </c>
      <c r="AC1128" s="46">
        <v>2</v>
      </c>
      <c r="AD1128" s="46">
        <v>1</v>
      </c>
      <c r="AE1128" s="46">
        <v>2</v>
      </c>
      <c r="AF1128" s="46">
        <v>0</v>
      </c>
      <c r="AG1128" s="46">
        <v>0</v>
      </c>
      <c r="AH1128" s="46">
        <v>1</v>
      </c>
      <c r="AI1128" s="46">
        <v>1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</row>
    <row r="1129" spans="1:40">
      <c r="A1129">
        <v>1118</v>
      </c>
      <c r="B1129" s="100">
        <v>0.77569444444444402</v>
      </c>
      <c r="C1129">
        <f t="shared" ca="1" si="51"/>
        <v>2</v>
      </c>
      <c r="D1129">
        <f t="shared" si="52"/>
        <v>670</v>
      </c>
      <c r="E1129">
        <f>IF(appliances!$D$46="YES",light_sim_data!B1129,0)</f>
        <v>260</v>
      </c>
      <c r="F1129">
        <f t="shared" si="53"/>
        <v>410</v>
      </c>
      <c r="H1129" s="46">
        <v>0</v>
      </c>
      <c r="I1129" s="46">
        <v>0</v>
      </c>
      <c r="J1129" s="46">
        <v>0</v>
      </c>
      <c r="K1129" s="46">
        <v>0</v>
      </c>
      <c r="L1129" s="46">
        <v>1</v>
      </c>
      <c r="M1129" s="46">
        <v>2</v>
      </c>
      <c r="N1129" s="46">
        <v>2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0</v>
      </c>
      <c r="U1129" s="46">
        <v>4</v>
      </c>
      <c r="V1129" s="46">
        <v>127</v>
      </c>
      <c r="W1129" s="46">
        <v>108</v>
      </c>
      <c r="X1129" s="46">
        <v>131</v>
      </c>
      <c r="Y1129" s="46">
        <v>2</v>
      </c>
      <c r="Z1129" s="46">
        <v>15</v>
      </c>
      <c r="AA1129" s="46">
        <v>1</v>
      </c>
      <c r="AB1129" s="46">
        <v>0</v>
      </c>
      <c r="AC1129" s="46">
        <v>2</v>
      </c>
      <c r="AD1129" s="46">
        <v>1</v>
      </c>
      <c r="AE1129" s="46">
        <v>2</v>
      </c>
      <c r="AF1129" s="46">
        <v>0</v>
      </c>
      <c r="AG1129" s="46">
        <v>0</v>
      </c>
      <c r="AH1129" s="46">
        <v>1</v>
      </c>
      <c r="AI1129" s="46">
        <v>1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</row>
    <row r="1130" spans="1:40">
      <c r="A1130">
        <v>1119</v>
      </c>
      <c r="B1130" s="100">
        <v>0.77638888888888902</v>
      </c>
      <c r="C1130">
        <f t="shared" ca="1" si="51"/>
        <v>2</v>
      </c>
      <c r="D1130">
        <f t="shared" si="52"/>
        <v>565</v>
      </c>
      <c r="E1130">
        <f>IF(appliances!$D$46="YES",light_sim_data!B1130,0)</f>
        <v>260</v>
      </c>
      <c r="F1130">
        <f t="shared" si="53"/>
        <v>305</v>
      </c>
      <c r="H1130" s="46">
        <v>0</v>
      </c>
      <c r="I1130" s="46">
        <v>0</v>
      </c>
      <c r="J1130" s="46">
        <v>0</v>
      </c>
      <c r="K1130" s="46">
        <v>0</v>
      </c>
      <c r="L1130" s="46">
        <v>1</v>
      </c>
      <c r="M1130" s="46">
        <v>2</v>
      </c>
      <c r="N1130" s="46">
        <v>2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0</v>
      </c>
      <c r="U1130" s="46">
        <v>4</v>
      </c>
      <c r="V1130" s="46">
        <v>127</v>
      </c>
      <c r="W1130" s="46">
        <v>3</v>
      </c>
      <c r="X1130" s="46">
        <v>131</v>
      </c>
      <c r="Y1130" s="46">
        <v>2</v>
      </c>
      <c r="Z1130" s="46">
        <v>15</v>
      </c>
      <c r="AA1130" s="46">
        <v>1</v>
      </c>
      <c r="AB1130" s="46">
        <v>0</v>
      </c>
      <c r="AC1130" s="46">
        <v>2</v>
      </c>
      <c r="AD1130" s="46">
        <v>1</v>
      </c>
      <c r="AE1130" s="46">
        <v>2</v>
      </c>
      <c r="AF1130" s="46">
        <v>0</v>
      </c>
      <c r="AG1130" s="46">
        <v>0</v>
      </c>
      <c r="AH1130" s="46">
        <v>1</v>
      </c>
      <c r="AI1130" s="46">
        <v>1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</row>
    <row r="1131" spans="1:40">
      <c r="A1131">
        <v>1120</v>
      </c>
      <c r="B1131" s="100">
        <v>0.77708333333333302</v>
      </c>
      <c r="C1131">
        <f t="shared" ca="1" si="51"/>
        <v>2</v>
      </c>
      <c r="D1131">
        <f t="shared" si="52"/>
        <v>625</v>
      </c>
      <c r="E1131">
        <f>IF(appliances!$D$46="YES",light_sim_data!B1131,0)</f>
        <v>320</v>
      </c>
      <c r="F1131">
        <f t="shared" si="53"/>
        <v>305</v>
      </c>
      <c r="H1131" s="46">
        <v>0</v>
      </c>
      <c r="I1131" s="46">
        <v>0</v>
      </c>
      <c r="J1131" s="46">
        <v>0</v>
      </c>
      <c r="K1131" s="46">
        <v>0</v>
      </c>
      <c r="L1131" s="46">
        <v>1</v>
      </c>
      <c r="M1131" s="46">
        <v>2</v>
      </c>
      <c r="N1131" s="46">
        <v>2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0</v>
      </c>
      <c r="U1131" s="46">
        <v>4</v>
      </c>
      <c r="V1131" s="46">
        <v>127</v>
      </c>
      <c r="W1131" s="46">
        <v>3</v>
      </c>
      <c r="X1131" s="46">
        <v>131</v>
      </c>
      <c r="Y1131" s="46">
        <v>2</v>
      </c>
      <c r="Z1131" s="46">
        <v>15</v>
      </c>
      <c r="AA1131" s="46">
        <v>1</v>
      </c>
      <c r="AB1131" s="46">
        <v>0</v>
      </c>
      <c r="AC1131" s="46">
        <v>2</v>
      </c>
      <c r="AD1131" s="46">
        <v>1</v>
      </c>
      <c r="AE1131" s="46">
        <v>2</v>
      </c>
      <c r="AF1131" s="46">
        <v>0</v>
      </c>
      <c r="AG1131" s="46">
        <v>0</v>
      </c>
      <c r="AH1131" s="46">
        <v>1</v>
      </c>
      <c r="AI1131" s="46">
        <v>1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</row>
    <row r="1132" spans="1:40">
      <c r="A1132">
        <v>1121</v>
      </c>
      <c r="B1132" s="100">
        <v>0.77777777777777801</v>
      </c>
      <c r="C1132">
        <f t="shared" ca="1" si="51"/>
        <v>2</v>
      </c>
      <c r="D1132">
        <f t="shared" si="52"/>
        <v>625</v>
      </c>
      <c r="E1132">
        <f>IF(appliances!$D$46="YES",light_sim_data!B1132,0)</f>
        <v>320</v>
      </c>
      <c r="F1132">
        <f t="shared" si="53"/>
        <v>305</v>
      </c>
      <c r="H1132" s="46">
        <v>0</v>
      </c>
      <c r="I1132" s="46">
        <v>0</v>
      </c>
      <c r="J1132" s="46">
        <v>0</v>
      </c>
      <c r="K1132" s="46">
        <v>0</v>
      </c>
      <c r="L1132" s="46">
        <v>1</v>
      </c>
      <c r="M1132" s="46">
        <v>2</v>
      </c>
      <c r="N1132" s="46">
        <v>2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0</v>
      </c>
      <c r="U1132" s="46">
        <v>4</v>
      </c>
      <c r="V1132" s="46">
        <v>127</v>
      </c>
      <c r="W1132" s="46">
        <v>3</v>
      </c>
      <c r="X1132" s="46">
        <v>131</v>
      </c>
      <c r="Y1132" s="46">
        <v>2</v>
      </c>
      <c r="Z1132" s="46">
        <v>15</v>
      </c>
      <c r="AA1132" s="46">
        <v>1</v>
      </c>
      <c r="AB1132" s="46">
        <v>0</v>
      </c>
      <c r="AC1132" s="46">
        <v>2</v>
      </c>
      <c r="AD1132" s="46">
        <v>1</v>
      </c>
      <c r="AE1132" s="46">
        <v>2</v>
      </c>
      <c r="AF1132" s="46">
        <v>0</v>
      </c>
      <c r="AG1132" s="46">
        <v>0</v>
      </c>
      <c r="AH1132" s="46">
        <v>1</v>
      </c>
      <c r="AI1132" s="46">
        <v>1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</row>
    <row r="1133" spans="1:40">
      <c r="A1133">
        <v>1122</v>
      </c>
      <c r="B1133" s="100">
        <v>0.77847222222222201</v>
      </c>
      <c r="C1133">
        <f t="shared" ca="1" si="51"/>
        <v>2</v>
      </c>
      <c r="D1133">
        <f t="shared" si="52"/>
        <v>625</v>
      </c>
      <c r="E1133">
        <f>IF(appliances!$D$46="YES",light_sim_data!B1133,0)</f>
        <v>320</v>
      </c>
      <c r="F1133">
        <f t="shared" si="53"/>
        <v>305</v>
      </c>
      <c r="H1133" s="46">
        <v>0</v>
      </c>
      <c r="I1133" s="46">
        <v>0</v>
      </c>
      <c r="J1133" s="46">
        <v>0</v>
      </c>
      <c r="K1133" s="46">
        <v>0</v>
      </c>
      <c r="L1133" s="46">
        <v>1</v>
      </c>
      <c r="M1133" s="46">
        <v>2</v>
      </c>
      <c r="N1133" s="46">
        <v>2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0</v>
      </c>
      <c r="U1133" s="46">
        <v>4</v>
      </c>
      <c r="V1133" s="46">
        <v>127</v>
      </c>
      <c r="W1133" s="46">
        <v>3</v>
      </c>
      <c r="X1133" s="46">
        <v>131</v>
      </c>
      <c r="Y1133" s="46">
        <v>2</v>
      </c>
      <c r="Z1133" s="46">
        <v>15</v>
      </c>
      <c r="AA1133" s="46">
        <v>1</v>
      </c>
      <c r="AB1133" s="46">
        <v>0</v>
      </c>
      <c r="AC1133" s="46">
        <v>2</v>
      </c>
      <c r="AD1133" s="46">
        <v>1</v>
      </c>
      <c r="AE1133" s="46">
        <v>2</v>
      </c>
      <c r="AF1133" s="46">
        <v>0</v>
      </c>
      <c r="AG1133" s="46">
        <v>0</v>
      </c>
      <c r="AH1133" s="46">
        <v>1</v>
      </c>
      <c r="AI1133" s="46">
        <v>1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</row>
    <row r="1134" spans="1:40">
      <c r="A1134">
        <v>1123</v>
      </c>
      <c r="B1134" s="100">
        <v>0.77916666666666701</v>
      </c>
      <c r="C1134">
        <f t="shared" ca="1" si="51"/>
        <v>2</v>
      </c>
      <c r="D1134">
        <f t="shared" si="52"/>
        <v>625</v>
      </c>
      <c r="E1134">
        <f>IF(appliances!$D$46="YES",light_sim_data!B1134,0)</f>
        <v>320</v>
      </c>
      <c r="F1134">
        <f t="shared" si="53"/>
        <v>305</v>
      </c>
      <c r="H1134" s="46">
        <v>0</v>
      </c>
      <c r="I1134" s="46">
        <v>0</v>
      </c>
      <c r="J1134" s="46">
        <v>0</v>
      </c>
      <c r="K1134" s="46">
        <v>0</v>
      </c>
      <c r="L1134" s="46">
        <v>1</v>
      </c>
      <c r="M1134" s="46">
        <v>2</v>
      </c>
      <c r="N1134" s="46">
        <v>2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0</v>
      </c>
      <c r="U1134" s="46">
        <v>4</v>
      </c>
      <c r="V1134" s="46">
        <v>127</v>
      </c>
      <c r="W1134" s="46">
        <v>3</v>
      </c>
      <c r="X1134" s="46">
        <v>131</v>
      </c>
      <c r="Y1134" s="46">
        <v>2</v>
      </c>
      <c r="Z1134" s="46">
        <v>15</v>
      </c>
      <c r="AA1134" s="46">
        <v>1</v>
      </c>
      <c r="AB1134" s="46">
        <v>0</v>
      </c>
      <c r="AC1134" s="46">
        <v>2</v>
      </c>
      <c r="AD1134" s="46">
        <v>1</v>
      </c>
      <c r="AE1134" s="46">
        <v>2</v>
      </c>
      <c r="AF1134" s="46">
        <v>0</v>
      </c>
      <c r="AG1134" s="46">
        <v>0</v>
      </c>
      <c r="AH1134" s="46">
        <v>1</v>
      </c>
      <c r="AI1134" s="46">
        <v>1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</row>
    <row r="1135" spans="1:40">
      <c r="A1135">
        <v>1124</v>
      </c>
      <c r="B1135" s="100">
        <v>0.77986111111111101</v>
      </c>
      <c r="C1135">
        <f t="shared" ca="1" si="51"/>
        <v>2</v>
      </c>
      <c r="D1135">
        <f t="shared" si="52"/>
        <v>710</v>
      </c>
      <c r="E1135">
        <f>IF(appliances!$D$46="YES",light_sim_data!B1135,0)</f>
        <v>320</v>
      </c>
      <c r="F1135">
        <f t="shared" si="53"/>
        <v>390</v>
      </c>
      <c r="H1135" s="46">
        <v>0</v>
      </c>
      <c r="I1135" s="46">
        <v>0</v>
      </c>
      <c r="J1135" s="46">
        <v>85</v>
      </c>
      <c r="K1135" s="46">
        <v>0</v>
      </c>
      <c r="L1135" s="46">
        <v>1</v>
      </c>
      <c r="M1135" s="46">
        <v>2</v>
      </c>
      <c r="N1135" s="46">
        <v>2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0</v>
      </c>
      <c r="U1135" s="46">
        <v>4</v>
      </c>
      <c r="V1135" s="46">
        <v>127</v>
      </c>
      <c r="W1135" s="46">
        <v>3</v>
      </c>
      <c r="X1135" s="46">
        <v>131</v>
      </c>
      <c r="Y1135" s="46">
        <v>2</v>
      </c>
      <c r="Z1135" s="46">
        <v>15</v>
      </c>
      <c r="AA1135" s="46">
        <v>1</v>
      </c>
      <c r="AB1135" s="46">
        <v>0</v>
      </c>
      <c r="AC1135" s="46">
        <v>2</v>
      </c>
      <c r="AD1135" s="46">
        <v>1</v>
      </c>
      <c r="AE1135" s="46">
        <v>2</v>
      </c>
      <c r="AF1135" s="46">
        <v>0</v>
      </c>
      <c r="AG1135" s="46">
        <v>0</v>
      </c>
      <c r="AH1135" s="46">
        <v>1</v>
      </c>
      <c r="AI1135" s="46">
        <v>1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</row>
    <row r="1136" spans="1:40">
      <c r="A1136">
        <v>1125</v>
      </c>
      <c r="B1136" s="100">
        <v>0.780555555555556</v>
      </c>
      <c r="C1136">
        <f t="shared" ca="1" si="51"/>
        <v>2</v>
      </c>
      <c r="D1136">
        <f t="shared" si="52"/>
        <v>710</v>
      </c>
      <c r="E1136">
        <f>IF(appliances!$D$46="YES",light_sim_data!B1136,0)</f>
        <v>320</v>
      </c>
      <c r="F1136">
        <f t="shared" si="53"/>
        <v>390</v>
      </c>
      <c r="H1136" s="46">
        <v>0</v>
      </c>
      <c r="I1136" s="46">
        <v>0</v>
      </c>
      <c r="J1136" s="46">
        <v>85</v>
      </c>
      <c r="K1136" s="46">
        <v>0</v>
      </c>
      <c r="L1136" s="46">
        <v>1</v>
      </c>
      <c r="M1136" s="46">
        <v>2</v>
      </c>
      <c r="N1136" s="46">
        <v>2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0</v>
      </c>
      <c r="U1136" s="46">
        <v>4</v>
      </c>
      <c r="V1136" s="46">
        <v>127</v>
      </c>
      <c r="W1136" s="46">
        <v>3</v>
      </c>
      <c r="X1136" s="46">
        <v>131</v>
      </c>
      <c r="Y1136" s="46">
        <v>2</v>
      </c>
      <c r="Z1136" s="46">
        <v>15</v>
      </c>
      <c r="AA1136" s="46">
        <v>1</v>
      </c>
      <c r="AB1136" s="46">
        <v>0</v>
      </c>
      <c r="AC1136" s="46">
        <v>2</v>
      </c>
      <c r="AD1136" s="46">
        <v>1</v>
      </c>
      <c r="AE1136" s="46">
        <v>2</v>
      </c>
      <c r="AF1136" s="46">
        <v>0</v>
      </c>
      <c r="AG1136" s="46">
        <v>0</v>
      </c>
      <c r="AH1136" s="46">
        <v>1</v>
      </c>
      <c r="AI1136" s="46">
        <v>1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</row>
    <row r="1137" spans="1:40">
      <c r="A1137">
        <v>1126</v>
      </c>
      <c r="B1137" s="100">
        <v>0.78125</v>
      </c>
      <c r="C1137">
        <f t="shared" ca="1" si="51"/>
        <v>2</v>
      </c>
      <c r="D1137">
        <f t="shared" si="52"/>
        <v>760</v>
      </c>
      <c r="E1137">
        <f>IF(appliances!$D$46="YES",light_sim_data!B1137,0)</f>
        <v>370</v>
      </c>
      <c r="F1137">
        <f t="shared" si="53"/>
        <v>390</v>
      </c>
      <c r="H1137" s="46">
        <v>0</v>
      </c>
      <c r="I1137" s="46">
        <v>0</v>
      </c>
      <c r="J1137" s="46">
        <v>85</v>
      </c>
      <c r="K1137" s="46">
        <v>0</v>
      </c>
      <c r="L1137" s="46">
        <v>1</v>
      </c>
      <c r="M1137" s="46">
        <v>2</v>
      </c>
      <c r="N1137" s="46">
        <v>2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0</v>
      </c>
      <c r="U1137" s="46">
        <v>4</v>
      </c>
      <c r="V1137" s="46">
        <v>127</v>
      </c>
      <c r="W1137" s="46">
        <v>3</v>
      </c>
      <c r="X1137" s="46">
        <v>131</v>
      </c>
      <c r="Y1137" s="46">
        <v>2</v>
      </c>
      <c r="Z1137" s="46">
        <v>15</v>
      </c>
      <c r="AA1137" s="46">
        <v>1</v>
      </c>
      <c r="AB1137" s="46">
        <v>0</v>
      </c>
      <c r="AC1137" s="46">
        <v>2</v>
      </c>
      <c r="AD1137" s="46">
        <v>1</v>
      </c>
      <c r="AE1137" s="46">
        <v>2</v>
      </c>
      <c r="AF1137" s="46">
        <v>0</v>
      </c>
      <c r="AG1137" s="46">
        <v>0</v>
      </c>
      <c r="AH1137" s="46">
        <v>1</v>
      </c>
      <c r="AI1137" s="46">
        <v>1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</row>
    <row r="1138" spans="1:40">
      <c r="A1138">
        <v>1127</v>
      </c>
      <c r="B1138" s="100">
        <v>0.781944444444444</v>
      </c>
      <c r="C1138">
        <f t="shared" ca="1" si="51"/>
        <v>2</v>
      </c>
      <c r="D1138">
        <f t="shared" si="52"/>
        <v>820</v>
      </c>
      <c r="E1138">
        <f>IF(appliances!$D$46="YES",light_sim_data!B1138,0)</f>
        <v>430</v>
      </c>
      <c r="F1138">
        <f t="shared" si="53"/>
        <v>390</v>
      </c>
      <c r="H1138" s="46">
        <v>0</v>
      </c>
      <c r="I1138" s="46">
        <v>0</v>
      </c>
      <c r="J1138" s="46">
        <v>85</v>
      </c>
      <c r="K1138" s="46">
        <v>0</v>
      </c>
      <c r="L1138" s="46">
        <v>1</v>
      </c>
      <c r="M1138" s="46">
        <v>2</v>
      </c>
      <c r="N1138" s="46">
        <v>2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0</v>
      </c>
      <c r="U1138" s="46">
        <v>4</v>
      </c>
      <c r="V1138" s="46">
        <v>127</v>
      </c>
      <c r="W1138" s="46">
        <v>3</v>
      </c>
      <c r="X1138" s="46">
        <v>131</v>
      </c>
      <c r="Y1138" s="46">
        <v>2</v>
      </c>
      <c r="Z1138" s="46">
        <v>15</v>
      </c>
      <c r="AA1138" s="46">
        <v>1</v>
      </c>
      <c r="AB1138" s="46">
        <v>0</v>
      </c>
      <c r="AC1138" s="46">
        <v>2</v>
      </c>
      <c r="AD1138" s="46">
        <v>1</v>
      </c>
      <c r="AE1138" s="46">
        <v>2</v>
      </c>
      <c r="AF1138" s="46">
        <v>0</v>
      </c>
      <c r="AG1138" s="46">
        <v>0</v>
      </c>
      <c r="AH1138" s="46">
        <v>1</v>
      </c>
      <c r="AI1138" s="46">
        <v>1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</row>
    <row r="1139" spans="1:40">
      <c r="A1139">
        <v>1128</v>
      </c>
      <c r="B1139" s="100">
        <v>0.78263888888888899</v>
      </c>
      <c r="C1139">
        <f t="shared" ca="1" si="51"/>
        <v>2</v>
      </c>
      <c r="D1139">
        <f t="shared" si="52"/>
        <v>820</v>
      </c>
      <c r="E1139">
        <f>IF(appliances!$D$46="YES",light_sim_data!B1139,0)</f>
        <v>430</v>
      </c>
      <c r="F1139">
        <f t="shared" si="53"/>
        <v>390</v>
      </c>
      <c r="H1139" s="46">
        <v>0</v>
      </c>
      <c r="I1139" s="46">
        <v>0</v>
      </c>
      <c r="J1139" s="46">
        <v>85</v>
      </c>
      <c r="K1139" s="46">
        <v>0</v>
      </c>
      <c r="L1139" s="46">
        <v>1</v>
      </c>
      <c r="M1139" s="46">
        <v>2</v>
      </c>
      <c r="N1139" s="46">
        <v>2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0</v>
      </c>
      <c r="U1139" s="46">
        <v>4</v>
      </c>
      <c r="V1139" s="46">
        <v>127</v>
      </c>
      <c r="W1139" s="46">
        <v>3</v>
      </c>
      <c r="X1139" s="46">
        <v>131</v>
      </c>
      <c r="Y1139" s="46">
        <v>2</v>
      </c>
      <c r="Z1139" s="46">
        <v>15</v>
      </c>
      <c r="AA1139" s="46">
        <v>1</v>
      </c>
      <c r="AB1139" s="46">
        <v>0</v>
      </c>
      <c r="AC1139" s="46">
        <v>2</v>
      </c>
      <c r="AD1139" s="46">
        <v>1</v>
      </c>
      <c r="AE1139" s="46">
        <v>2</v>
      </c>
      <c r="AF1139" s="46">
        <v>0</v>
      </c>
      <c r="AG1139" s="46">
        <v>0</v>
      </c>
      <c r="AH1139" s="46">
        <v>1</v>
      </c>
      <c r="AI1139" s="46">
        <v>1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</row>
    <row r="1140" spans="1:40">
      <c r="A1140">
        <v>1129</v>
      </c>
      <c r="B1140" s="100">
        <v>0.78333333333333299</v>
      </c>
      <c r="C1140">
        <f t="shared" ca="1" si="51"/>
        <v>2</v>
      </c>
      <c r="D1140">
        <f t="shared" si="52"/>
        <v>736</v>
      </c>
      <c r="E1140">
        <f>IF(appliances!$D$46="YES",light_sim_data!B1140,0)</f>
        <v>470</v>
      </c>
      <c r="F1140">
        <f t="shared" si="53"/>
        <v>266</v>
      </c>
      <c r="H1140" s="46">
        <v>0</v>
      </c>
      <c r="I1140" s="46">
        <v>0</v>
      </c>
      <c r="J1140" s="46">
        <v>85</v>
      </c>
      <c r="K1140" s="46">
        <v>0</v>
      </c>
      <c r="L1140" s="46">
        <v>1</v>
      </c>
      <c r="M1140" s="46">
        <v>2</v>
      </c>
      <c r="N1140" s="46">
        <v>2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0</v>
      </c>
      <c r="U1140" s="46">
        <v>4</v>
      </c>
      <c r="V1140" s="46">
        <v>3</v>
      </c>
      <c r="W1140" s="46">
        <v>3</v>
      </c>
      <c r="X1140" s="46">
        <v>131</v>
      </c>
      <c r="Y1140" s="46">
        <v>2</v>
      </c>
      <c r="Z1140" s="46">
        <v>15</v>
      </c>
      <c r="AA1140" s="46">
        <v>1</v>
      </c>
      <c r="AB1140" s="46">
        <v>0</v>
      </c>
      <c r="AC1140" s="46">
        <v>2</v>
      </c>
      <c r="AD1140" s="46">
        <v>1</v>
      </c>
      <c r="AE1140" s="46">
        <v>2</v>
      </c>
      <c r="AF1140" s="46">
        <v>0</v>
      </c>
      <c r="AG1140" s="46">
        <v>0</v>
      </c>
      <c r="AH1140" s="46">
        <v>1</v>
      </c>
      <c r="AI1140" s="46">
        <v>1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</row>
    <row r="1141" spans="1:40">
      <c r="A1141">
        <v>1130</v>
      </c>
      <c r="B1141" s="100">
        <v>0.78402777777777799</v>
      </c>
      <c r="C1141">
        <f t="shared" ca="1" si="51"/>
        <v>2</v>
      </c>
      <c r="D1141">
        <f t="shared" si="52"/>
        <v>736</v>
      </c>
      <c r="E1141">
        <f>IF(appliances!$D$46="YES",light_sim_data!B1141,0)</f>
        <v>470</v>
      </c>
      <c r="F1141">
        <f t="shared" si="53"/>
        <v>266</v>
      </c>
      <c r="H1141" s="46">
        <v>0</v>
      </c>
      <c r="I1141" s="46">
        <v>0</v>
      </c>
      <c r="J1141" s="46">
        <v>85</v>
      </c>
      <c r="K1141" s="46">
        <v>0</v>
      </c>
      <c r="L1141" s="46">
        <v>1</v>
      </c>
      <c r="M1141" s="46">
        <v>2</v>
      </c>
      <c r="N1141" s="46">
        <v>2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0</v>
      </c>
      <c r="U1141" s="46">
        <v>4</v>
      </c>
      <c r="V1141" s="46">
        <v>3</v>
      </c>
      <c r="W1141" s="46">
        <v>3</v>
      </c>
      <c r="X1141" s="46">
        <v>131</v>
      </c>
      <c r="Y1141" s="46">
        <v>2</v>
      </c>
      <c r="Z1141" s="46">
        <v>15</v>
      </c>
      <c r="AA1141" s="46">
        <v>1</v>
      </c>
      <c r="AB1141" s="46">
        <v>0</v>
      </c>
      <c r="AC1141" s="46">
        <v>2</v>
      </c>
      <c r="AD1141" s="46">
        <v>1</v>
      </c>
      <c r="AE1141" s="46">
        <v>2</v>
      </c>
      <c r="AF1141" s="46">
        <v>0</v>
      </c>
      <c r="AG1141" s="46">
        <v>0</v>
      </c>
      <c r="AH1141" s="46">
        <v>1</v>
      </c>
      <c r="AI1141" s="46">
        <v>1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</row>
    <row r="1142" spans="1:40">
      <c r="A1142">
        <v>1131</v>
      </c>
      <c r="B1142" s="100">
        <v>0.78472222222222199</v>
      </c>
      <c r="C1142">
        <f t="shared" ca="1" si="51"/>
        <v>2</v>
      </c>
      <c r="D1142">
        <f t="shared" si="52"/>
        <v>736</v>
      </c>
      <c r="E1142">
        <f>IF(appliances!$D$46="YES",light_sim_data!B1142,0)</f>
        <v>470</v>
      </c>
      <c r="F1142">
        <f t="shared" si="53"/>
        <v>266</v>
      </c>
      <c r="H1142" s="46">
        <v>0</v>
      </c>
      <c r="I1142" s="46">
        <v>0</v>
      </c>
      <c r="J1142" s="46">
        <v>85</v>
      </c>
      <c r="K1142" s="46">
        <v>0</v>
      </c>
      <c r="L1142" s="46">
        <v>1</v>
      </c>
      <c r="M1142" s="46">
        <v>2</v>
      </c>
      <c r="N1142" s="46">
        <v>2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0</v>
      </c>
      <c r="U1142" s="46">
        <v>4</v>
      </c>
      <c r="V1142" s="46">
        <v>3</v>
      </c>
      <c r="W1142" s="46">
        <v>3</v>
      </c>
      <c r="X1142" s="46">
        <v>131</v>
      </c>
      <c r="Y1142" s="46">
        <v>2</v>
      </c>
      <c r="Z1142" s="46">
        <v>15</v>
      </c>
      <c r="AA1142" s="46">
        <v>1</v>
      </c>
      <c r="AB1142" s="46">
        <v>0</v>
      </c>
      <c r="AC1142" s="46">
        <v>2</v>
      </c>
      <c r="AD1142" s="46">
        <v>1</v>
      </c>
      <c r="AE1142" s="46">
        <v>2</v>
      </c>
      <c r="AF1142" s="46">
        <v>0</v>
      </c>
      <c r="AG1142" s="46">
        <v>0</v>
      </c>
      <c r="AH1142" s="46">
        <v>1</v>
      </c>
      <c r="AI1142" s="46">
        <v>1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</row>
    <row r="1143" spans="1:40">
      <c r="A1143">
        <v>1132</v>
      </c>
      <c r="B1143" s="100">
        <v>0.78541666666666698</v>
      </c>
      <c r="C1143">
        <f t="shared" ca="1" si="51"/>
        <v>2</v>
      </c>
      <c r="D1143">
        <f t="shared" si="52"/>
        <v>736</v>
      </c>
      <c r="E1143">
        <f>IF(appliances!$D$46="YES",light_sim_data!B1143,0)</f>
        <v>470</v>
      </c>
      <c r="F1143">
        <f t="shared" si="53"/>
        <v>266</v>
      </c>
      <c r="H1143" s="46">
        <v>0</v>
      </c>
      <c r="I1143" s="46">
        <v>0</v>
      </c>
      <c r="J1143" s="46">
        <v>85</v>
      </c>
      <c r="K1143" s="46">
        <v>0</v>
      </c>
      <c r="L1143" s="46">
        <v>1</v>
      </c>
      <c r="M1143" s="46">
        <v>2</v>
      </c>
      <c r="N1143" s="46">
        <v>2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0</v>
      </c>
      <c r="U1143" s="46">
        <v>4</v>
      </c>
      <c r="V1143" s="46">
        <v>3</v>
      </c>
      <c r="W1143" s="46">
        <v>3</v>
      </c>
      <c r="X1143" s="46">
        <v>131</v>
      </c>
      <c r="Y1143" s="46">
        <v>2</v>
      </c>
      <c r="Z1143" s="46">
        <v>15</v>
      </c>
      <c r="AA1143" s="46">
        <v>1</v>
      </c>
      <c r="AB1143" s="46">
        <v>0</v>
      </c>
      <c r="AC1143" s="46">
        <v>2</v>
      </c>
      <c r="AD1143" s="46">
        <v>1</v>
      </c>
      <c r="AE1143" s="46">
        <v>2</v>
      </c>
      <c r="AF1143" s="46">
        <v>0</v>
      </c>
      <c r="AG1143" s="46">
        <v>0</v>
      </c>
      <c r="AH1143" s="46">
        <v>1</v>
      </c>
      <c r="AI1143" s="46">
        <v>1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</row>
    <row r="1144" spans="1:40">
      <c r="A1144">
        <v>1133</v>
      </c>
      <c r="B1144" s="100">
        <v>0.78611111111111098</v>
      </c>
      <c r="C1144">
        <f t="shared" ca="1" si="51"/>
        <v>2</v>
      </c>
      <c r="D1144">
        <f t="shared" si="52"/>
        <v>736</v>
      </c>
      <c r="E1144">
        <f>IF(appliances!$D$46="YES",light_sim_data!B1144,0)</f>
        <v>470</v>
      </c>
      <c r="F1144">
        <f t="shared" si="53"/>
        <v>266</v>
      </c>
      <c r="H1144" s="46">
        <v>0</v>
      </c>
      <c r="I1144" s="46">
        <v>0</v>
      </c>
      <c r="J1144" s="46">
        <v>85</v>
      </c>
      <c r="K1144" s="46">
        <v>0</v>
      </c>
      <c r="L1144" s="46">
        <v>1</v>
      </c>
      <c r="M1144" s="46">
        <v>2</v>
      </c>
      <c r="N1144" s="46">
        <v>2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0</v>
      </c>
      <c r="U1144" s="46">
        <v>4</v>
      </c>
      <c r="V1144" s="46">
        <v>3</v>
      </c>
      <c r="W1144" s="46">
        <v>3</v>
      </c>
      <c r="X1144" s="46">
        <v>131</v>
      </c>
      <c r="Y1144" s="46">
        <v>2</v>
      </c>
      <c r="Z1144" s="46">
        <v>15</v>
      </c>
      <c r="AA1144" s="46">
        <v>1</v>
      </c>
      <c r="AB1144" s="46">
        <v>0</v>
      </c>
      <c r="AC1144" s="46">
        <v>2</v>
      </c>
      <c r="AD1144" s="46">
        <v>1</v>
      </c>
      <c r="AE1144" s="46">
        <v>2</v>
      </c>
      <c r="AF1144" s="46">
        <v>0</v>
      </c>
      <c r="AG1144" s="46">
        <v>0</v>
      </c>
      <c r="AH1144" s="46">
        <v>1</v>
      </c>
      <c r="AI1144" s="46">
        <v>1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</row>
    <row r="1145" spans="1:40">
      <c r="A1145">
        <v>1134</v>
      </c>
      <c r="B1145" s="100">
        <v>0.78680555555555598</v>
      </c>
      <c r="C1145">
        <f t="shared" ca="1" si="51"/>
        <v>2</v>
      </c>
      <c r="D1145">
        <f t="shared" si="52"/>
        <v>696</v>
      </c>
      <c r="E1145">
        <f>IF(appliances!$D$46="YES",light_sim_data!B1145,0)</f>
        <v>430</v>
      </c>
      <c r="F1145">
        <f t="shared" si="53"/>
        <v>266</v>
      </c>
      <c r="H1145" s="46">
        <v>0</v>
      </c>
      <c r="I1145" s="46">
        <v>0</v>
      </c>
      <c r="J1145" s="46">
        <v>85</v>
      </c>
      <c r="K1145" s="46">
        <v>0</v>
      </c>
      <c r="L1145" s="46">
        <v>1</v>
      </c>
      <c r="M1145" s="46">
        <v>2</v>
      </c>
      <c r="N1145" s="46">
        <v>2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0</v>
      </c>
      <c r="U1145" s="46">
        <v>4</v>
      </c>
      <c r="V1145" s="46">
        <v>3</v>
      </c>
      <c r="W1145" s="46">
        <v>3</v>
      </c>
      <c r="X1145" s="46">
        <v>131</v>
      </c>
      <c r="Y1145" s="46">
        <v>2</v>
      </c>
      <c r="Z1145" s="46">
        <v>15</v>
      </c>
      <c r="AA1145" s="46">
        <v>1</v>
      </c>
      <c r="AB1145" s="46">
        <v>0</v>
      </c>
      <c r="AC1145" s="46">
        <v>2</v>
      </c>
      <c r="AD1145" s="46">
        <v>1</v>
      </c>
      <c r="AE1145" s="46">
        <v>2</v>
      </c>
      <c r="AF1145" s="46">
        <v>0</v>
      </c>
      <c r="AG1145" s="46">
        <v>0</v>
      </c>
      <c r="AH1145" s="46">
        <v>1</v>
      </c>
      <c r="AI1145" s="46">
        <v>1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</row>
    <row r="1146" spans="1:40">
      <c r="A1146">
        <v>1135</v>
      </c>
      <c r="B1146" s="100">
        <v>0.78749999999999998</v>
      </c>
      <c r="C1146">
        <f t="shared" ca="1" si="51"/>
        <v>2</v>
      </c>
      <c r="D1146">
        <f t="shared" si="52"/>
        <v>696</v>
      </c>
      <c r="E1146">
        <f>IF(appliances!$D$46="YES",light_sim_data!B1146,0)</f>
        <v>430</v>
      </c>
      <c r="F1146">
        <f t="shared" si="53"/>
        <v>266</v>
      </c>
      <c r="H1146" s="46">
        <v>0</v>
      </c>
      <c r="I1146" s="46">
        <v>0</v>
      </c>
      <c r="J1146" s="46">
        <v>85</v>
      </c>
      <c r="K1146" s="46">
        <v>0</v>
      </c>
      <c r="L1146" s="46">
        <v>1</v>
      </c>
      <c r="M1146" s="46">
        <v>2</v>
      </c>
      <c r="N1146" s="46">
        <v>2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0</v>
      </c>
      <c r="U1146" s="46">
        <v>4</v>
      </c>
      <c r="V1146" s="46">
        <v>3</v>
      </c>
      <c r="W1146" s="46">
        <v>3</v>
      </c>
      <c r="X1146" s="46">
        <v>131</v>
      </c>
      <c r="Y1146" s="46">
        <v>2</v>
      </c>
      <c r="Z1146" s="46">
        <v>15</v>
      </c>
      <c r="AA1146" s="46">
        <v>1</v>
      </c>
      <c r="AB1146" s="46">
        <v>0</v>
      </c>
      <c r="AC1146" s="46">
        <v>2</v>
      </c>
      <c r="AD1146" s="46">
        <v>1</v>
      </c>
      <c r="AE1146" s="46">
        <v>2</v>
      </c>
      <c r="AF1146" s="46">
        <v>0</v>
      </c>
      <c r="AG1146" s="46">
        <v>0</v>
      </c>
      <c r="AH1146" s="46">
        <v>1</v>
      </c>
      <c r="AI1146" s="46">
        <v>1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</row>
    <row r="1147" spans="1:40">
      <c r="A1147">
        <v>1136</v>
      </c>
      <c r="B1147" s="100">
        <v>0.78819444444444398</v>
      </c>
      <c r="C1147">
        <f t="shared" ca="1" si="51"/>
        <v>2</v>
      </c>
      <c r="D1147">
        <f t="shared" si="52"/>
        <v>696</v>
      </c>
      <c r="E1147">
        <f>IF(appliances!$D$46="YES",light_sim_data!B1147,0)</f>
        <v>430</v>
      </c>
      <c r="F1147">
        <f t="shared" si="53"/>
        <v>266</v>
      </c>
      <c r="H1147" s="46">
        <v>0</v>
      </c>
      <c r="I1147" s="46">
        <v>0</v>
      </c>
      <c r="J1147" s="46">
        <v>85</v>
      </c>
      <c r="K1147" s="46">
        <v>0</v>
      </c>
      <c r="L1147" s="46">
        <v>1</v>
      </c>
      <c r="M1147" s="46">
        <v>2</v>
      </c>
      <c r="N1147" s="46">
        <v>2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0</v>
      </c>
      <c r="U1147" s="46">
        <v>4</v>
      </c>
      <c r="V1147" s="46">
        <v>3</v>
      </c>
      <c r="W1147" s="46">
        <v>3</v>
      </c>
      <c r="X1147" s="46">
        <v>131</v>
      </c>
      <c r="Y1147" s="46">
        <v>2</v>
      </c>
      <c r="Z1147" s="46">
        <v>15</v>
      </c>
      <c r="AA1147" s="46">
        <v>1</v>
      </c>
      <c r="AB1147" s="46">
        <v>0</v>
      </c>
      <c r="AC1147" s="46">
        <v>2</v>
      </c>
      <c r="AD1147" s="46">
        <v>1</v>
      </c>
      <c r="AE1147" s="46">
        <v>2</v>
      </c>
      <c r="AF1147" s="46">
        <v>0</v>
      </c>
      <c r="AG1147" s="46">
        <v>0</v>
      </c>
      <c r="AH1147" s="46">
        <v>1</v>
      </c>
      <c r="AI1147" s="46">
        <v>1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</row>
    <row r="1148" spans="1:40">
      <c r="A1148">
        <v>1137</v>
      </c>
      <c r="B1148" s="100">
        <v>0.78888888888888897</v>
      </c>
      <c r="C1148">
        <f t="shared" ca="1" si="51"/>
        <v>2</v>
      </c>
      <c r="D1148">
        <f t="shared" si="52"/>
        <v>696</v>
      </c>
      <c r="E1148">
        <f>IF(appliances!$D$46="YES",light_sim_data!B1148,0)</f>
        <v>430</v>
      </c>
      <c r="F1148">
        <f t="shared" si="53"/>
        <v>266</v>
      </c>
      <c r="H1148" s="46">
        <v>0</v>
      </c>
      <c r="I1148" s="46">
        <v>0</v>
      </c>
      <c r="J1148" s="46">
        <v>85</v>
      </c>
      <c r="K1148" s="46">
        <v>0</v>
      </c>
      <c r="L1148" s="46">
        <v>1</v>
      </c>
      <c r="M1148" s="46">
        <v>2</v>
      </c>
      <c r="N1148" s="46">
        <v>2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0</v>
      </c>
      <c r="U1148" s="46">
        <v>4</v>
      </c>
      <c r="V1148" s="46">
        <v>3</v>
      </c>
      <c r="W1148" s="46">
        <v>3</v>
      </c>
      <c r="X1148" s="46">
        <v>131</v>
      </c>
      <c r="Y1148" s="46">
        <v>2</v>
      </c>
      <c r="Z1148" s="46">
        <v>15</v>
      </c>
      <c r="AA1148" s="46">
        <v>1</v>
      </c>
      <c r="AB1148" s="46">
        <v>0</v>
      </c>
      <c r="AC1148" s="46">
        <v>2</v>
      </c>
      <c r="AD1148" s="46">
        <v>1</v>
      </c>
      <c r="AE1148" s="46">
        <v>2</v>
      </c>
      <c r="AF1148" s="46">
        <v>0</v>
      </c>
      <c r="AG1148" s="46">
        <v>0</v>
      </c>
      <c r="AH1148" s="46">
        <v>1</v>
      </c>
      <c r="AI1148" s="46">
        <v>1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</row>
    <row r="1149" spans="1:40">
      <c r="A1149">
        <v>1138</v>
      </c>
      <c r="B1149" s="100">
        <v>0.78958333333333297</v>
      </c>
      <c r="C1149">
        <f t="shared" ca="1" si="51"/>
        <v>2</v>
      </c>
      <c r="D1149">
        <f t="shared" si="52"/>
        <v>696</v>
      </c>
      <c r="E1149">
        <f>IF(appliances!$D$46="YES",light_sim_data!B1149,0)</f>
        <v>430</v>
      </c>
      <c r="F1149">
        <f t="shared" si="53"/>
        <v>266</v>
      </c>
      <c r="H1149" s="46">
        <v>0</v>
      </c>
      <c r="I1149" s="46">
        <v>0</v>
      </c>
      <c r="J1149" s="46">
        <v>85</v>
      </c>
      <c r="K1149" s="46">
        <v>0</v>
      </c>
      <c r="L1149" s="46">
        <v>1</v>
      </c>
      <c r="M1149" s="46">
        <v>2</v>
      </c>
      <c r="N1149" s="46">
        <v>2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0</v>
      </c>
      <c r="U1149" s="46">
        <v>4</v>
      </c>
      <c r="V1149" s="46">
        <v>3</v>
      </c>
      <c r="W1149" s="46">
        <v>3</v>
      </c>
      <c r="X1149" s="46">
        <v>131</v>
      </c>
      <c r="Y1149" s="46">
        <v>2</v>
      </c>
      <c r="Z1149" s="46">
        <v>15</v>
      </c>
      <c r="AA1149" s="46">
        <v>1</v>
      </c>
      <c r="AB1149" s="46">
        <v>0</v>
      </c>
      <c r="AC1149" s="46">
        <v>2</v>
      </c>
      <c r="AD1149" s="46">
        <v>1</v>
      </c>
      <c r="AE1149" s="46">
        <v>2</v>
      </c>
      <c r="AF1149" s="46">
        <v>0</v>
      </c>
      <c r="AG1149" s="46">
        <v>0</v>
      </c>
      <c r="AH1149" s="46">
        <v>1</v>
      </c>
      <c r="AI1149" s="46">
        <v>1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</row>
    <row r="1150" spans="1:40">
      <c r="A1150">
        <v>1139</v>
      </c>
      <c r="B1150" s="100">
        <v>0.79027777777777797</v>
      </c>
      <c r="C1150">
        <f t="shared" ca="1" si="51"/>
        <v>2</v>
      </c>
      <c r="D1150">
        <f t="shared" si="52"/>
        <v>696</v>
      </c>
      <c r="E1150">
        <f>IF(appliances!$D$46="YES",light_sim_data!B1150,0)</f>
        <v>430</v>
      </c>
      <c r="F1150">
        <f t="shared" si="53"/>
        <v>266</v>
      </c>
      <c r="H1150" s="46">
        <v>0</v>
      </c>
      <c r="I1150" s="46">
        <v>0</v>
      </c>
      <c r="J1150" s="46">
        <v>85</v>
      </c>
      <c r="K1150" s="46">
        <v>0</v>
      </c>
      <c r="L1150" s="46">
        <v>1</v>
      </c>
      <c r="M1150" s="46">
        <v>2</v>
      </c>
      <c r="N1150" s="46">
        <v>2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0</v>
      </c>
      <c r="U1150" s="46">
        <v>4</v>
      </c>
      <c r="V1150" s="46">
        <v>3</v>
      </c>
      <c r="W1150" s="46">
        <v>3</v>
      </c>
      <c r="X1150" s="46">
        <v>131</v>
      </c>
      <c r="Y1150" s="46">
        <v>2</v>
      </c>
      <c r="Z1150" s="46">
        <v>15</v>
      </c>
      <c r="AA1150" s="46">
        <v>1</v>
      </c>
      <c r="AB1150" s="46">
        <v>0</v>
      </c>
      <c r="AC1150" s="46">
        <v>2</v>
      </c>
      <c r="AD1150" s="46">
        <v>1</v>
      </c>
      <c r="AE1150" s="46">
        <v>2</v>
      </c>
      <c r="AF1150" s="46">
        <v>0</v>
      </c>
      <c r="AG1150" s="46">
        <v>0</v>
      </c>
      <c r="AH1150" s="46">
        <v>1</v>
      </c>
      <c r="AI1150" s="46">
        <v>1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</row>
    <row r="1151" spans="1:40">
      <c r="A1151">
        <v>1140</v>
      </c>
      <c r="B1151" s="100">
        <v>0.79097222222222197</v>
      </c>
      <c r="C1151">
        <f t="shared" ca="1" si="51"/>
        <v>2</v>
      </c>
      <c r="D1151">
        <f t="shared" si="52"/>
        <v>696</v>
      </c>
      <c r="E1151">
        <f>IF(appliances!$D$46="YES",light_sim_data!B1151,0)</f>
        <v>430</v>
      </c>
      <c r="F1151">
        <f t="shared" si="53"/>
        <v>266</v>
      </c>
      <c r="H1151" s="46">
        <v>0</v>
      </c>
      <c r="I1151" s="46">
        <v>0</v>
      </c>
      <c r="J1151" s="46">
        <v>85</v>
      </c>
      <c r="K1151" s="46">
        <v>0</v>
      </c>
      <c r="L1151" s="46">
        <v>1</v>
      </c>
      <c r="M1151" s="46">
        <v>2</v>
      </c>
      <c r="N1151" s="46">
        <v>2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0</v>
      </c>
      <c r="U1151" s="46">
        <v>4</v>
      </c>
      <c r="V1151" s="46">
        <v>3</v>
      </c>
      <c r="W1151" s="46">
        <v>3</v>
      </c>
      <c r="X1151" s="46">
        <v>131</v>
      </c>
      <c r="Y1151" s="46">
        <v>2</v>
      </c>
      <c r="Z1151" s="46">
        <v>15</v>
      </c>
      <c r="AA1151" s="46">
        <v>1</v>
      </c>
      <c r="AB1151" s="46">
        <v>0</v>
      </c>
      <c r="AC1151" s="46">
        <v>2</v>
      </c>
      <c r="AD1151" s="46">
        <v>1</v>
      </c>
      <c r="AE1151" s="46">
        <v>2</v>
      </c>
      <c r="AF1151" s="46">
        <v>0</v>
      </c>
      <c r="AG1151" s="46">
        <v>0</v>
      </c>
      <c r="AH1151" s="46">
        <v>1</v>
      </c>
      <c r="AI1151" s="46">
        <v>1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</row>
    <row r="1152" spans="1:40">
      <c r="A1152">
        <v>1141</v>
      </c>
      <c r="B1152" s="100">
        <v>0.79166666666666696</v>
      </c>
      <c r="C1152">
        <f t="shared" ca="1" si="51"/>
        <v>2</v>
      </c>
      <c r="D1152">
        <f t="shared" si="52"/>
        <v>696</v>
      </c>
      <c r="E1152">
        <f>IF(appliances!$D$46="YES",light_sim_data!B1152,0)</f>
        <v>430</v>
      </c>
      <c r="F1152">
        <f t="shared" si="53"/>
        <v>266</v>
      </c>
      <c r="H1152" s="46">
        <v>0</v>
      </c>
      <c r="I1152" s="46">
        <v>0</v>
      </c>
      <c r="J1152" s="46">
        <v>85</v>
      </c>
      <c r="K1152" s="46">
        <v>0</v>
      </c>
      <c r="L1152" s="46">
        <v>1</v>
      </c>
      <c r="M1152" s="46">
        <v>2</v>
      </c>
      <c r="N1152" s="46">
        <v>2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0</v>
      </c>
      <c r="U1152" s="46">
        <v>4</v>
      </c>
      <c r="V1152" s="46">
        <v>3</v>
      </c>
      <c r="W1152" s="46">
        <v>3</v>
      </c>
      <c r="X1152" s="46">
        <v>131</v>
      </c>
      <c r="Y1152" s="46">
        <v>2</v>
      </c>
      <c r="Z1152" s="46">
        <v>15</v>
      </c>
      <c r="AA1152" s="46">
        <v>1</v>
      </c>
      <c r="AB1152" s="46">
        <v>0</v>
      </c>
      <c r="AC1152" s="46">
        <v>2</v>
      </c>
      <c r="AD1152" s="46">
        <v>1</v>
      </c>
      <c r="AE1152" s="46">
        <v>2</v>
      </c>
      <c r="AF1152" s="46">
        <v>0</v>
      </c>
      <c r="AG1152" s="46">
        <v>0</v>
      </c>
      <c r="AH1152" s="46">
        <v>1</v>
      </c>
      <c r="AI1152" s="46">
        <v>1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</row>
    <row r="1153" spans="1:40">
      <c r="A1153">
        <v>1142</v>
      </c>
      <c r="B1153" s="100">
        <v>0.79236111111111096</v>
      </c>
      <c r="C1153">
        <f t="shared" ca="1" si="51"/>
        <v>2</v>
      </c>
      <c r="D1153">
        <f t="shared" si="52"/>
        <v>611</v>
      </c>
      <c r="E1153">
        <f>IF(appliances!$D$46="YES",light_sim_data!B1153,0)</f>
        <v>430</v>
      </c>
      <c r="F1153">
        <f t="shared" si="53"/>
        <v>181</v>
      </c>
      <c r="H1153" s="46">
        <v>0</v>
      </c>
      <c r="I1153" s="46">
        <v>0</v>
      </c>
      <c r="J1153" s="46">
        <v>0</v>
      </c>
      <c r="K1153" s="46">
        <v>0</v>
      </c>
      <c r="L1153" s="46">
        <v>1</v>
      </c>
      <c r="M1153" s="46">
        <v>2</v>
      </c>
      <c r="N1153" s="46">
        <v>2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0</v>
      </c>
      <c r="U1153" s="46">
        <v>4</v>
      </c>
      <c r="V1153" s="46">
        <v>3</v>
      </c>
      <c r="W1153" s="46">
        <v>3</v>
      </c>
      <c r="X1153" s="46">
        <v>131</v>
      </c>
      <c r="Y1153" s="46">
        <v>2</v>
      </c>
      <c r="Z1153" s="46">
        <v>15</v>
      </c>
      <c r="AA1153" s="46">
        <v>1</v>
      </c>
      <c r="AB1153" s="46">
        <v>0</v>
      </c>
      <c r="AC1153" s="46">
        <v>2</v>
      </c>
      <c r="AD1153" s="46">
        <v>1</v>
      </c>
      <c r="AE1153" s="46">
        <v>2</v>
      </c>
      <c r="AF1153" s="46">
        <v>0</v>
      </c>
      <c r="AG1153" s="46">
        <v>0</v>
      </c>
      <c r="AH1153" s="46">
        <v>1</v>
      </c>
      <c r="AI1153" s="46">
        <v>1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</row>
    <row r="1154" spans="1:40">
      <c r="A1154">
        <v>1143</v>
      </c>
      <c r="B1154" s="100">
        <v>0.79305555555555596</v>
      </c>
      <c r="C1154">
        <f t="shared" ca="1" si="51"/>
        <v>2</v>
      </c>
      <c r="D1154">
        <f t="shared" si="52"/>
        <v>611</v>
      </c>
      <c r="E1154">
        <f>IF(appliances!$D$46="YES",light_sim_data!B1154,0)</f>
        <v>430</v>
      </c>
      <c r="F1154">
        <f t="shared" si="53"/>
        <v>181</v>
      </c>
      <c r="H1154" s="46">
        <v>0</v>
      </c>
      <c r="I1154" s="46">
        <v>0</v>
      </c>
      <c r="J1154" s="46">
        <v>0</v>
      </c>
      <c r="K1154" s="46">
        <v>0</v>
      </c>
      <c r="L1154" s="46">
        <v>1</v>
      </c>
      <c r="M1154" s="46">
        <v>2</v>
      </c>
      <c r="N1154" s="46">
        <v>2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0</v>
      </c>
      <c r="U1154" s="46">
        <v>4</v>
      </c>
      <c r="V1154" s="46">
        <v>3</v>
      </c>
      <c r="W1154" s="46">
        <v>3</v>
      </c>
      <c r="X1154" s="46">
        <v>131</v>
      </c>
      <c r="Y1154" s="46">
        <v>2</v>
      </c>
      <c r="Z1154" s="46">
        <v>15</v>
      </c>
      <c r="AA1154" s="46">
        <v>1</v>
      </c>
      <c r="AB1154" s="46">
        <v>0</v>
      </c>
      <c r="AC1154" s="46">
        <v>2</v>
      </c>
      <c r="AD1154" s="46">
        <v>1</v>
      </c>
      <c r="AE1154" s="46">
        <v>2</v>
      </c>
      <c r="AF1154" s="46">
        <v>0</v>
      </c>
      <c r="AG1154" s="46">
        <v>0</v>
      </c>
      <c r="AH1154" s="46">
        <v>1</v>
      </c>
      <c r="AI1154" s="46">
        <v>1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</row>
    <row r="1155" spans="1:40">
      <c r="A1155">
        <v>1144</v>
      </c>
      <c r="B1155" s="100">
        <v>0.79374999999999996</v>
      </c>
      <c r="C1155">
        <f t="shared" ca="1" si="51"/>
        <v>2</v>
      </c>
      <c r="D1155">
        <f t="shared" si="52"/>
        <v>611</v>
      </c>
      <c r="E1155">
        <f>IF(appliances!$D$46="YES",light_sim_data!B1155,0)</f>
        <v>430</v>
      </c>
      <c r="F1155">
        <f t="shared" si="53"/>
        <v>181</v>
      </c>
      <c r="H1155" s="46">
        <v>0</v>
      </c>
      <c r="I1155" s="46">
        <v>0</v>
      </c>
      <c r="J1155" s="46">
        <v>0</v>
      </c>
      <c r="K1155" s="46">
        <v>0</v>
      </c>
      <c r="L1155" s="46">
        <v>1</v>
      </c>
      <c r="M1155" s="46">
        <v>2</v>
      </c>
      <c r="N1155" s="46">
        <v>2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0</v>
      </c>
      <c r="U1155" s="46">
        <v>4</v>
      </c>
      <c r="V1155" s="46">
        <v>3</v>
      </c>
      <c r="W1155" s="46">
        <v>3</v>
      </c>
      <c r="X1155" s="46">
        <v>131</v>
      </c>
      <c r="Y1155" s="46">
        <v>2</v>
      </c>
      <c r="Z1155" s="46">
        <v>15</v>
      </c>
      <c r="AA1155" s="46">
        <v>1</v>
      </c>
      <c r="AB1155" s="46">
        <v>0</v>
      </c>
      <c r="AC1155" s="46">
        <v>2</v>
      </c>
      <c r="AD1155" s="46">
        <v>1</v>
      </c>
      <c r="AE1155" s="46">
        <v>2</v>
      </c>
      <c r="AF1155" s="46">
        <v>0</v>
      </c>
      <c r="AG1155" s="46">
        <v>0</v>
      </c>
      <c r="AH1155" s="46">
        <v>1</v>
      </c>
      <c r="AI1155" s="46">
        <v>1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</row>
    <row r="1156" spans="1:40">
      <c r="A1156">
        <v>1145</v>
      </c>
      <c r="B1156" s="100">
        <v>0.79444444444444495</v>
      </c>
      <c r="C1156">
        <f t="shared" ca="1" si="51"/>
        <v>2</v>
      </c>
      <c r="D1156">
        <f t="shared" si="52"/>
        <v>611</v>
      </c>
      <c r="E1156">
        <f>IF(appliances!$D$46="YES",light_sim_data!B1156,0)</f>
        <v>430</v>
      </c>
      <c r="F1156">
        <f t="shared" si="53"/>
        <v>181</v>
      </c>
      <c r="H1156" s="46">
        <v>0</v>
      </c>
      <c r="I1156" s="46">
        <v>0</v>
      </c>
      <c r="J1156" s="46">
        <v>0</v>
      </c>
      <c r="K1156" s="46">
        <v>0</v>
      </c>
      <c r="L1156" s="46">
        <v>1</v>
      </c>
      <c r="M1156" s="46">
        <v>2</v>
      </c>
      <c r="N1156" s="46">
        <v>2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0</v>
      </c>
      <c r="U1156" s="46">
        <v>4</v>
      </c>
      <c r="V1156" s="46">
        <v>3</v>
      </c>
      <c r="W1156" s="46">
        <v>3</v>
      </c>
      <c r="X1156" s="46">
        <v>131</v>
      </c>
      <c r="Y1156" s="46">
        <v>2</v>
      </c>
      <c r="Z1156" s="46">
        <v>15</v>
      </c>
      <c r="AA1156" s="46">
        <v>1</v>
      </c>
      <c r="AB1156" s="46">
        <v>0</v>
      </c>
      <c r="AC1156" s="46">
        <v>2</v>
      </c>
      <c r="AD1156" s="46">
        <v>1</v>
      </c>
      <c r="AE1156" s="46">
        <v>2</v>
      </c>
      <c r="AF1156" s="46">
        <v>0</v>
      </c>
      <c r="AG1156" s="46">
        <v>0</v>
      </c>
      <c r="AH1156" s="46">
        <v>1</v>
      </c>
      <c r="AI1156" s="46">
        <v>1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</row>
    <row r="1157" spans="1:40">
      <c r="A1157">
        <v>1146</v>
      </c>
      <c r="B1157" s="100">
        <v>0.79513888888888895</v>
      </c>
      <c r="C1157">
        <f t="shared" ca="1" si="51"/>
        <v>2</v>
      </c>
      <c r="D1157">
        <f t="shared" si="52"/>
        <v>622</v>
      </c>
      <c r="E1157">
        <f>IF(appliances!$D$46="YES",light_sim_data!B1157,0)</f>
        <v>430</v>
      </c>
      <c r="F1157">
        <f t="shared" si="53"/>
        <v>192</v>
      </c>
      <c r="H1157" s="46">
        <v>0</v>
      </c>
      <c r="I1157" s="46">
        <v>0</v>
      </c>
      <c r="J1157" s="46">
        <v>0</v>
      </c>
      <c r="K1157" s="46">
        <v>0</v>
      </c>
      <c r="L1157" s="46">
        <v>1</v>
      </c>
      <c r="M1157" s="46">
        <v>13</v>
      </c>
      <c r="N1157" s="46">
        <v>2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0</v>
      </c>
      <c r="U1157" s="46">
        <v>4</v>
      </c>
      <c r="V1157" s="46">
        <v>3</v>
      </c>
      <c r="W1157" s="46">
        <v>3</v>
      </c>
      <c r="X1157" s="46">
        <v>131</v>
      </c>
      <c r="Y1157" s="46">
        <v>2</v>
      </c>
      <c r="Z1157" s="46">
        <v>15</v>
      </c>
      <c r="AA1157" s="46">
        <v>1</v>
      </c>
      <c r="AB1157" s="46">
        <v>0</v>
      </c>
      <c r="AC1157" s="46">
        <v>2</v>
      </c>
      <c r="AD1157" s="46">
        <v>1</v>
      </c>
      <c r="AE1157" s="46">
        <v>2</v>
      </c>
      <c r="AF1157" s="46">
        <v>0</v>
      </c>
      <c r="AG1157" s="46">
        <v>0</v>
      </c>
      <c r="AH1157" s="46">
        <v>1</v>
      </c>
      <c r="AI1157" s="46">
        <v>1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</row>
    <row r="1158" spans="1:40">
      <c r="A1158">
        <v>1147</v>
      </c>
      <c r="B1158" s="100">
        <v>0.79583333333333295</v>
      </c>
      <c r="C1158">
        <f t="shared" ca="1" si="51"/>
        <v>2</v>
      </c>
      <c r="D1158">
        <f t="shared" si="52"/>
        <v>622</v>
      </c>
      <c r="E1158">
        <f>IF(appliances!$D$46="YES",light_sim_data!B1158,0)</f>
        <v>430</v>
      </c>
      <c r="F1158">
        <f t="shared" si="53"/>
        <v>192</v>
      </c>
      <c r="H1158" s="46">
        <v>0</v>
      </c>
      <c r="I1158" s="46">
        <v>0</v>
      </c>
      <c r="J1158" s="46">
        <v>0</v>
      </c>
      <c r="K1158" s="46">
        <v>0</v>
      </c>
      <c r="L1158" s="46">
        <v>1</v>
      </c>
      <c r="M1158" s="46">
        <v>13</v>
      </c>
      <c r="N1158" s="46">
        <v>2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0</v>
      </c>
      <c r="U1158" s="46">
        <v>4</v>
      </c>
      <c r="V1158" s="46">
        <v>3</v>
      </c>
      <c r="W1158" s="46">
        <v>3</v>
      </c>
      <c r="X1158" s="46">
        <v>131</v>
      </c>
      <c r="Y1158" s="46">
        <v>2</v>
      </c>
      <c r="Z1158" s="46">
        <v>15</v>
      </c>
      <c r="AA1158" s="46">
        <v>1</v>
      </c>
      <c r="AB1158" s="46">
        <v>0</v>
      </c>
      <c r="AC1158" s="46">
        <v>2</v>
      </c>
      <c r="AD1158" s="46">
        <v>1</v>
      </c>
      <c r="AE1158" s="46">
        <v>2</v>
      </c>
      <c r="AF1158" s="46">
        <v>0</v>
      </c>
      <c r="AG1158" s="46">
        <v>0</v>
      </c>
      <c r="AH1158" s="46">
        <v>1</v>
      </c>
      <c r="AI1158" s="46">
        <v>1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</row>
    <row r="1159" spans="1:40">
      <c r="A1159">
        <v>1148</v>
      </c>
      <c r="B1159" s="100">
        <v>0.79652777777777795</v>
      </c>
      <c r="C1159">
        <f t="shared" ca="1" si="51"/>
        <v>2</v>
      </c>
      <c r="D1159">
        <f t="shared" si="52"/>
        <v>622</v>
      </c>
      <c r="E1159">
        <f>IF(appliances!$D$46="YES",light_sim_data!B1159,0)</f>
        <v>430</v>
      </c>
      <c r="F1159">
        <f t="shared" si="53"/>
        <v>192</v>
      </c>
      <c r="H1159" s="46">
        <v>0</v>
      </c>
      <c r="I1159" s="46">
        <v>0</v>
      </c>
      <c r="J1159" s="46">
        <v>0</v>
      </c>
      <c r="K1159" s="46">
        <v>0</v>
      </c>
      <c r="L1159" s="46">
        <v>1</v>
      </c>
      <c r="M1159" s="46">
        <v>13</v>
      </c>
      <c r="N1159" s="46">
        <v>2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0</v>
      </c>
      <c r="U1159" s="46">
        <v>4</v>
      </c>
      <c r="V1159" s="46">
        <v>3</v>
      </c>
      <c r="W1159" s="46">
        <v>3</v>
      </c>
      <c r="X1159" s="46">
        <v>131</v>
      </c>
      <c r="Y1159" s="46">
        <v>2</v>
      </c>
      <c r="Z1159" s="46">
        <v>15</v>
      </c>
      <c r="AA1159" s="46">
        <v>1</v>
      </c>
      <c r="AB1159" s="46">
        <v>0</v>
      </c>
      <c r="AC1159" s="46">
        <v>2</v>
      </c>
      <c r="AD1159" s="46">
        <v>1</v>
      </c>
      <c r="AE1159" s="46">
        <v>2</v>
      </c>
      <c r="AF1159" s="46">
        <v>0</v>
      </c>
      <c r="AG1159" s="46">
        <v>0</v>
      </c>
      <c r="AH1159" s="46">
        <v>1</v>
      </c>
      <c r="AI1159" s="46">
        <v>1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</row>
    <row r="1160" spans="1:40">
      <c r="A1160">
        <v>1149</v>
      </c>
      <c r="B1160" s="100">
        <v>0.79722222222222205</v>
      </c>
      <c r="C1160">
        <f t="shared" ca="1" si="51"/>
        <v>2</v>
      </c>
      <c r="D1160">
        <f t="shared" si="52"/>
        <v>572</v>
      </c>
      <c r="E1160">
        <f>IF(appliances!$D$46="YES",light_sim_data!B1160,0)</f>
        <v>380</v>
      </c>
      <c r="F1160">
        <f t="shared" si="53"/>
        <v>192</v>
      </c>
      <c r="H1160" s="46">
        <v>0</v>
      </c>
      <c r="I1160" s="46">
        <v>0</v>
      </c>
      <c r="J1160" s="46">
        <v>0</v>
      </c>
      <c r="K1160" s="46">
        <v>0</v>
      </c>
      <c r="L1160" s="46">
        <v>1</v>
      </c>
      <c r="M1160" s="46">
        <v>13</v>
      </c>
      <c r="N1160" s="46">
        <v>2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0</v>
      </c>
      <c r="U1160" s="46">
        <v>4</v>
      </c>
      <c r="V1160" s="46">
        <v>3</v>
      </c>
      <c r="W1160" s="46">
        <v>3</v>
      </c>
      <c r="X1160" s="46">
        <v>131</v>
      </c>
      <c r="Y1160" s="46">
        <v>2</v>
      </c>
      <c r="Z1160" s="46">
        <v>15</v>
      </c>
      <c r="AA1160" s="46">
        <v>1</v>
      </c>
      <c r="AB1160" s="46">
        <v>0</v>
      </c>
      <c r="AC1160" s="46">
        <v>2</v>
      </c>
      <c r="AD1160" s="46">
        <v>1</v>
      </c>
      <c r="AE1160" s="46">
        <v>2</v>
      </c>
      <c r="AF1160" s="46">
        <v>0</v>
      </c>
      <c r="AG1160" s="46">
        <v>0</v>
      </c>
      <c r="AH1160" s="46">
        <v>1</v>
      </c>
      <c r="AI1160" s="46">
        <v>1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</row>
    <row r="1161" spans="1:40">
      <c r="A1161">
        <v>1150</v>
      </c>
      <c r="B1161" s="100">
        <v>0.79791666666666705</v>
      </c>
      <c r="C1161">
        <f t="shared" ca="1" si="51"/>
        <v>2</v>
      </c>
      <c r="D1161">
        <f t="shared" si="52"/>
        <v>572</v>
      </c>
      <c r="E1161">
        <f>IF(appliances!$D$46="YES",light_sim_data!B1161,0)</f>
        <v>380</v>
      </c>
      <c r="F1161">
        <f t="shared" si="53"/>
        <v>192</v>
      </c>
      <c r="H1161" s="46">
        <v>0</v>
      </c>
      <c r="I1161" s="46">
        <v>0</v>
      </c>
      <c r="J1161" s="46">
        <v>0</v>
      </c>
      <c r="K1161" s="46">
        <v>0</v>
      </c>
      <c r="L1161" s="46">
        <v>1</v>
      </c>
      <c r="M1161" s="46">
        <v>13</v>
      </c>
      <c r="N1161" s="46">
        <v>2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0</v>
      </c>
      <c r="U1161" s="46">
        <v>4</v>
      </c>
      <c r="V1161" s="46">
        <v>3</v>
      </c>
      <c r="W1161" s="46">
        <v>3</v>
      </c>
      <c r="X1161" s="46">
        <v>131</v>
      </c>
      <c r="Y1161" s="46">
        <v>2</v>
      </c>
      <c r="Z1161" s="46">
        <v>15</v>
      </c>
      <c r="AA1161" s="46">
        <v>1</v>
      </c>
      <c r="AB1161" s="46">
        <v>0</v>
      </c>
      <c r="AC1161" s="46">
        <v>2</v>
      </c>
      <c r="AD1161" s="46">
        <v>1</v>
      </c>
      <c r="AE1161" s="46">
        <v>2</v>
      </c>
      <c r="AF1161" s="46">
        <v>0</v>
      </c>
      <c r="AG1161" s="46">
        <v>0</v>
      </c>
      <c r="AH1161" s="46">
        <v>1</v>
      </c>
      <c r="AI1161" s="46">
        <v>1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</row>
    <row r="1162" spans="1:40">
      <c r="A1162">
        <v>1151</v>
      </c>
      <c r="B1162" s="100">
        <v>0.79861111111111105</v>
      </c>
      <c r="C1162">
        <f t="shared" ca="1" si="51"/>
        <v>2</v>
      </c>
      <c r="D1162">
        <f t="shared" si="52"/>
        <v>512</v>
      </c>
      <c r="E1162">
        <f>IF(appliances!$D$46="YES",light_sim_data!B1162,0)</f>
        <v>320</v>
      </c>
      <c r="F1162">
        <f t="shared" si="53"/>
        <v>192</v>
      </c>
      <c r="H1162" s="46">
        <v>0</v>
      </c>
      <c r="I1162" s="46">
        <v>0</v>
      </c>
      <c r="J1162" s="46">
        <v>0</v>
      </c>
      <c r="K1162" s="46">
        <v>0</v>
      </c>
      <c r="L1162" s="46">
        <v>1</v>
      </c>
      <c r="M1162" s="46">
        <v>13</v>
      </c>
      <c r="N1162" s="46">
        <v>2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0</v>
      </c>
      <c r="U1162" s="46">
        <v>4</v>
      </c>
      <c r="V1162" s="46">
        <v>3</v>
      </c>
      <c r="W1162" s="46">
        <v>3</v>
      </c>
      <c r="X1162" s="46">
        <v>131</v>
      </c>
      <c r="Y1162" s="46">
        <v>2</v>
      </c>
      <c r="Z1162" s="46">
        <v>15</v>
      </c>
      <c r="AA1162" s="46">
        <v>1</v>
      </c>
      <c r="AB1162" s="46">
        <v>0</v>
      </c>
      <c r="AC1162" s="46">
        <v>2</v>
      </c>
      <c r="AD1162" s="46">
        <v>1</v>
      </c>
      <c r="AE1162" s="46">
        <v>2</v>
      </c>
      <c r="AF1162" s="46">
        <v>0</v>
      </c>
      <c r="AG1162" s="46">
        <v>0</v>
      </c>
      <c r="AH1162" s="46">
        <v>1</v>
      </c>
      <c r="AI1162" s="46">
        <v>1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</row>
    <row r="1163" spans="1:40">
      <c r="A1163">
        <v>1152</v>
      </c>
      <c r="B1163" s="100">
        <v>0.79930555555555605</v>
      </c>
      <c r="C1163">
        <f t="shared" ca="1" si="51"/>
        <v>2</v>
      </c>
      <c r="D1163">
        <f t="shared" si="52"/>
        <v>552</v>
      </c>
      <c r="E1163">
        <f>IF(appliances!$D$46="YES",light_sim_data!B1163,0)</f>
        <v>360</v>
      </c>
      <c r="F1163">
        <f t="shared" si="53"/>
        <v>192</v>
      </c>
      <c r="H1163" s="46">
        <v>0</v>
      </c>
      <c r="I1163" s="46">
        <v>0</v>
      </c>
      <c r="J1163" s="46">
        <v>0</v>
      </c>
      <c r="K1163" s="46">
        <v>0</v>
      </c>
      <c r="L1163" s="46">
        <v>1</v>
      </c>
      <c r="M1163" s="46">
        <v>13</v>
      </c>
      <c r="N1163" s="46">
        <v>2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0</v>
      </c>
      <c r="U1163" s="46">
        <v>4</v>
      </c>
      <c r="V1163" s="46">
        <v>3</v>
      </c>
      <c r="W1163" s="46">
        <v>3</v>
      </c>
      <c r="X1163" s="46">
        <v>131</v>
      </c>
      <c r="Y1163" s="46">
        <v>2</v>
      </c>
      <c r="Z1163" s="46">
        <v>15</v>
      </c>
      <c r="AA1163" s="46">
        <v>1</v>
      </c>
      <c r="AB1163" s="46">
        <v>0</v>
      </c>
      <c r="AC1163" s="46">
        <v>2</v>
      </c>
      <c r="AD1163" s="46">
        <v>1</v>
      </c>
      <c r="AE1163" s="46">
        <v>2</v>
      </c>
      <c r="AF1163" s="46">
        <v>0</v>
      </c>
      <c r="AG1163" s="46">
        <v>0</v>
      </c>
      <c r="AH1163" s="46">
        <v>1</v>
      </c>
      <c r="AI1163" s="46">
        <v>1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</row>
    <row r="1164" spans="1:40">
      <c r="A1164">
        <v>1153</v>
      </c>
      <c r="B1164" s="100">
        <v>0.8</v>
      </c>
      <c r="C1164">
        <f t="shared" ca="1" si="51"/>
        <v>2</v>
      </c>
      <c r="D1164">
        <f t="shared" si="52"/>
        <v>572</v>
      </c>
      <c r="E1164">
        <f>IF(appliances!$D$46="YES",light_sim_data!B1164,0)</f>
        <v>380</v>
      </c>
      <c r="F1164">
        <f t="shared" si="53"/>
        <v>192</v>
      </c>
      <c r="H1164" s="46">
        <v>0</v>
      </c>
      <c r="I1164" s="46">
        <v>0</v>
      </c>
      <c r="J1164" s="46">
        <v>0</v>
      </c>
      <c r="K1164" s="46">
        <v>0</v>
      </c>
      <c r="L1164" s="46">
        <v>1</v>
      </c>
      <c r="M1164" s="46">
        <v>13</v>
      </c>
      <c r="N1164" s="46">
        <v>2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0</v>
      </c>
      <c r="U1164" s="46">
        <v>4</v>
      </c>
      <c r="V1164" s="46">
        <v>3</v>
      </c>
      <c r="W1164" s="46">
        <v>3</v>
      </c>
      <c r="X1164" s="46">
        <v>131</v>
      </c>
      <c r="Y1164" s="46">
        <v>2</v>
      </c>
      <c r="Z1164" s="46">
        <v>15</v>
      </c>
      <c r="AA1164" s="46">
        <v>1</v>
      </c>
      <c r="AB1164" s="46">
        <v>0</v>
      </c>
      <c r="AC1164" s="46">
        <v>2</v>
      </c>
      <c r="AD1164" s="46">
        <v>1</v>
      </c>
      <c r="AE1164" s="46">
        <v>2</v>
      </c>
      <c r="AF1164" s="46">
        <v>0</v>
      </c>
      <c r="AG1164" s="46">
        <v>0</v>
      </c>
      <c r="AH1164" s="46">
        <v>1</v>
      </c>
      <c r="AI1164" s="46">
        <v>1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</row>
    <row r="1165" spans="1:40">
      <c r="A1165">
        <v>1154</v>
      </c>
      <c r="B1165" s="100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632</v>
      </c>
      <c r="E1165">
        <f>IF(appliances!$D$46="YES",light_sim_data!B1165,0)</f>
        <v>440</v>
      </c>
      <c r="F1165">
        <f t="shared" ref="F1165:F1228" si="56">SUM(H1165:AN1165)</f>
        <v>192</v>
      </c>
      <c r="H1165" s="46">
        <v>0</v>
      </c>
      <c r="I1165" s="46">
        <v>0</v>
      </c>
      <c r="J1165" s="46">
        <v>0</v>
      </c>
      <c r="K1165" s="46">
        <v>0</v>
      </c>
      <c r="L1165" s="46">
        <v>1</v>
      </c>
      <c r="M1165" s="46">
        <v>13</v>
      </c>
      <c r="N1165" s="46">
        <v>2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0</v>
      </c>
      <c r="U1165" s="46">
        <v>4</v>
      </c>
      <c r="V1165" s="46">
        <v>3</v>
      </c>
      <c r="W1165" s="46">
        <v>3</v>
      </c>
      <c r="X1165" s="46">
        <v>131</v>
      </c>
      <c r="Y1165" s="46">
        <v>2</v>
      </c>
      <c r="Z1165" s="46">
        <v>15</v>
      </c>
      <c r="AA1165" s="46">
        <v>1</v>
      </c>
      <c r="AB1165" s="46">
        <v>0</v>
      </c>
      <c r="AC1165" s="46">
        <v>2</v>
      </c>
      <c r="AD1165" s="46">
        <v>1</v>
      </c>
      <c r="AE1165" s="46">
        <v>2</v>
      </c>
      <c r="AF1165" s="46">
        <v>0</v>
      </c>
      <c r="AG1165" s="46">
        <v>0</v>
      </c>
      <c r="AH1165" s="46">
        <v>1</v>
      </c>
      <c r="AI1165" s="46">
        <v>1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</row>
    <row r="1166" spans="1:40">
      <c r="A1166">
        <v>1155</v>
      </c>
      <c r="B1166" s="100">
        <v>0.80138888888888904</v>
      </c>
      <c r="C1166">
        <f t="shared" ca="1" si="54"/>
        <v>2</v>
      </c>
      <c r="D1166">
        <f t="shared" si="55"/>
        <v>632</v>
      </c>
      <c r="E1166">
        <f>IF(appliances!$D$46="YES",light_sim_data!B1166,0)</f>
        <v>440</v>
      </c>
      <c r="F1166">
        <f t="shared" si="56"/>
        <v>192</v>
      </c>
      <c r="H1166" s="46">
        <v>0</v>
      </c>
      <c r="I1166" s="46">
        <v>0</v>
      </c>
      <c r="J1166" s="46">
        <v>0</v>
      </c>
      <c r="K1166" s="46">
        <v>0</v>
      </c>
      <c r="L1166" s="46">
        <v>1</v>
      </c>
      <c r="M1166" s="46">
        <v>13</v>
      </c>
      <c r="N1166" s="46">
        <v>2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0</v>
      </c>
      <c r="U1166" s="46">
        <v>4</v>
      </c>
      <c r="V1166" s="46">
        <v>3</v>
      </c>
      <c r="W1166" s="46">
        <v>3</v>
      </c>
      <c r="X1166" s="46">
        <v>131</v>
      </c>
      <c r="Y1166" s="46">
        <v>2</v>
      </c>
      <c r="Z1166" s="46">
        <v>15</v>
      </c>
      <c r="AA1166" s="46">
        <v>1</v>
      </c>
      <c r="AB1166" s="46">
        <v>0</v>
      </c>
      <c r="AC1166" s="46">
        <v>2</v>
      </c>
      <c r="AD1166" s="46">
        <v>1</v>
      </c>
      <c r="AE1166" s="46">
        <v>2</v>
      </c>
      <c r="AF1166" s="46">
        <v>0</v>
      </c>
      <c r="AG1166" s="46">
        <v>0</v>
      </c>
      <c r="AH1166" s="46">
        <v>1</v>
      </c>
      <c r="AI1166" s="46">
        <v>1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</row>
    <row r="1167" spans="1:40">
      <c r="A1167">
        <v>1156</v>
      </c>
      <c r="B1167" s="100">
        <v>0.80208333333333304</v>
      </c>
      <c r="C1167">
        <f t="shared" ca="1" si="54"/>
        <v>2</v>
      </c>
      <c r="D1167">
        <f t="shared" si="55"/>
        <v>737</v>
      </c>
      <c r="E1167">
        <f>IF(appliances!$D$46="YES",light_sim_data!B1167,0)</f>
        <v>440</v>
      </c>
      <c r="F1167">
        <f t="shared" si="56"/>
        <v>297</v>
      </c>
      <c r="H1167" s="46">
        <v>0</v>
      </c>
      <c r="I1167" s="46">
        <v>0</v>
      </c>
      <c r="J1167" s="46">
        <v>0</v>
      </c>
      <c r="K1167" s="46">
        <v>0</v>
      </c>
      <c r="L1167" s="46">
        <v>1</v>
      </c>
      <c r="M1167" s="46">
        <v>13</v>
      </c>
      <c r="N1167" s="46">
        <v>2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0</v>
      </c>
      <c r="U1167" s="46">
        <v>4</v>
      </c>
      <c r="V1167" s="46">
        <v>3</v>
      </c>
      <c r="W1167" s="46">
        <v>108</v>
      </c>
      <c r="X1167" s="46">
        <v>131</v>
      </c>
      <c r="Y1167" s="46">
        <v>2</v>
      </c>
      <c r="Z1167" s="46">
        <v>15</v>
      </c>
      <c r="AA1167" s="46">
        <v>1</v>
      </c>
      <c r="AB1167" s="46">
        <v>0</v>
      </c>
      <c r="AC1167" s="46">
        <v>2</v>
      </c>
      <c r="AD1167" s="46">
        <v>1</v>
      </c>
      <c r="AE1167" s="46">
        <v>2</v>
      </c>
      <c r="AF1167" s="46">
        <v>0</v>
      </c>
      <c r="AG1167" s="46">
        <v>0</v>
      </c>
      <c r="AH1167" s="46">
        <v>1</v>
      </c>
      <c r="AI1167" s="46">
        <v>1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</row>
    <row r="1168" spans="1:40">
      <c r="A1168">
        <v>1157</v>
      </c>
      <c r="B1168" s="100">
        <v>0.80277777777777803</v>
      </c>
      <c r="C1168">
        <f t="shared" ca="1" si="54"/>
        <v>2</v>
      </c>
      <c r="D1168">
        <f t="shared" si="55"/>
        <v>737</v>
      </c>
      <c r="E1168">
        <f>IF(appliances!$D$46="YES",light_sim_data!B1168,0)</f>
        <v>440</v>
      </c>
      <c r="F1168">
        <f t="shared" si="56"/>
        <v>297</v>
      </c>
      <c r="H1168" s="46">
        <v>0</v>
      </c>
      <c r="I1168" s="46">
        <v>0</v>
      </c>
      <c r="J1168" s="46">
        <v>0</v>
      </c>
      <c r="K1168" s="46">
        <v>0</v>
      </c>
      <c r="L1168" s="46">
        <v>1</v>
      </c>
      <c r="M1168" s="46">
        <v>13</v>
      </c>
      <c r="N1168" s="46">
        <v>2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0</v>
      </c>
      <c r="U1168" s="46">
        <v>4</v>
      </c>
      <c r="V1168" s="46">
        <v>3</v>
      </c>
      <c r="W1168" s="46">
        <v>108</v>
      </c>
      <c r="X1168" s="46">
        <v>131</v>
      </c>
      <c r="Y1168" s="46">
        <v>2</v>
      </c>
      <c r="Z1168" s="46">
        <v>15</v>
      </c>
      <c r="AA1168" s="46">
        <v>1</v>
      </c>
      <c r="AB1168" s="46">
        <v>0</v>
      </c>
      <c r="AC1168" s="46">
        <v>2</v>
      </c>
      <c r="AD1168" s="46">
        <v>1</v>
      </c>
      <c r="AE1168" s="46">
        <v>2</v>
      </c>
      <c r="AF1168" s="46">
        <v>0</v>
      </c>
      <c r="AG1168" s="46">
        <v>0</v>
      </c>
      <c r="AH1168" s="46">
        <v>1</v>
      </c>
      <c r="AI1168" s="46">
        <v>1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</row>
    <row r="1169" spans="1:40">
      <c r="A1169">
        <v>1158</v>
      </c>
      <c r="B1169" s="100">
        <v>0.80347222222222203</v>
      </c>
      <c r="C1169">
        <f t="shared" ca="1" si="54"/>
        <v>2</v>
      </c>
      <c r="D1169">
        <f t="shared" si="55"/>
        <v>737</v>
      </c>
      <c r="E1169">
        <f>IF(appliances!$D$46="YES",light_sim_data!B1169,0)</f>
        <v>440</v>
      </c>
      <c r="F1169">
        <f t="shared" si="56"/>
        <v>297</v>
      </c>
      <c r="H1169" s="46">
        <v>0</v>
      </c>
      <c r="I1169" s="46">
        <v>0</v>
      </c>
      <c r="J1169" s="46">
        <v>0</v>
      </c>
      <c r="K1169" s="46">
        <v>0</v>
      </c>
      <c r="L1169" s="46">
        <v>1</v>
      </c>
      <c r="M1169" s="46">
        <v>13</v>
      </c>
      <c r="N1169" s="46">
        <v>2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0</v>
      </c>
      <c r="U1169" s="46">
        <v>4</v>
      </c>
      <c r="V1169" s="46">
        <v>3</v>
      </c>
      <c r="W1169" s="46">
        <v>108</v>
      </c>
      <c r="X1169" s="46">
        <v>131</v>
      </c>
      <c r="Y1169" s="46">
        <v>2</v>
      </c>
      <c r="Z1169" s="46">
        <v>15</v>
      </c>
      <c r="AA1169" s="46">
        <v>1</v>
      </c>
      <c r="AB1169" s="46">
        <v>0</v>
      </c>
      <c r="AC1169" s="46">
        <v>2</v>
      </c>
      <c r="AD1169" s="46">
        <v>1</v>
      </c>
      <c r="AE1169" s="46">
        <v>2</v>
      </c>
      <c r="AF1169" s="46">
        <v>0</v>
      </c>
      <c r="AG1169" s="46">
        <v>0</v>
      </c>
      <c r="AH1169" s="46">
        <v>1</v>
      </c>
      <c r="AI1169" s="46">
        <v>1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</row>
    <row r="1170" spans="1:40">
      <c r="A1170">
        <v>1159</v>
      </c>
      <c r="B1170" s="100">
        <v>0.80416666666666703</v>
      </c>
      <c r="C1170">
        <f t="shared" ca="1" si="54"/>
        <v>2</v>
      </c>
      <c r="D1170">
        <f t="shared" si="55"/>
        <v>737</v>
      </c>
      <c r="E1170">
        <f>IF(appliances!$D$46="YES",light_sim_data!B1170,0)</f>
        <v>440</v>
      </c>
      <c r="F1170">
        <f t="shared" si="56"/>
        <v>297</v>
      </c>
      <c r="H1170" s="46">
        <v>0</v>
      </c>
      <c r="I1170" s="46">
        <v>0</v>
      </c>
      <c r="J1170" s="46">
        <v>0</v>
      </c>
      <c r="K1170" s="46">
        <v>0</v>
      </c>
      <c r="L1170" s="46">
        <v>1</v>
      </c>
      <c r="M1170" s="46">
        <v>13</v>
      </c>
      <c r="N1170" s="46">
        <v>2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0</v>
      </c>
      <c r="U1170" s="46">
        <v>4</v>
      </c>
      <c r="V1170" s="46">
        <v>3</v>
      </c>
      <c r="W1170" s="46">
        <v>108</v>
      </c>
      <c r="X1170" s="46">
        <v>131</v>
      </c>
      <c r="Y1170" s="46">
        <v>2</v>
      </c>
      <c r="Z1170" s="46">
        <v>15</v>
      </c>
      <c r="AA1170" s="46">
        <v>1</v>
      </c>
      <c r="AB1170" s="46">
        <v>0</v>
      </c>
      <c r="AC1170" s="46">
        <v>2</v>
      </c>
      <c r="AD1170" s="46">
        <v>1</v>
      </c>
      <c r="AE1170" s="46">
        <v>2</v>
      </c>
      <c r="AF1170" s="46">
        <v>0</v>
      </c>
      <c r="AG1170" s="46">
        <v>0</v>
      </c>
      <c r="AH1170" s="46">
        <v>1</v>
      </c>
      <c r="AI1170" s="46">
        <v>1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</row>
    <row r="1171" spans="1:40">
      <c r="A1171">
        <v>1160</v>
      </c>
      <c r="B1171" s="100">
        <v>0.80486111111111103</v>
      </c>
      <c r="C1171">
        <f t="shared" ca="1" si="54"/>
        <v>2</v>
      </c>
      <c r="D1171">
        <f t="shared" si="55"/>
        <v>677</v>
      </c>
      <c r="E1171">
        <f>IF(appliances!$D$46="YES",light_sim_data!B1171,0)</f>
        <v>380</v>
      </c>
      <c r="F1171">
        <f t="shared" si="56"/>
        <v>297</v>
      </c>
      <c r="H1171" s="46">
        <v>0</v>
      </c>
      <c r="I1171" s="46">
        <v>0</v>
      </c>
      <c r="J1171" s="46">
        <v>0</v>
      </c>
      <c r="K1171" s="46">
        <v>0</v>
      </c>
      <c r="L1171" s="46">
        <v>1</v>
      </c>
      <c r="M1171" s="46">
        <v>13</v>
      </c>
      <c r="N1171" s="46">
        <v>2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0</v>
      </c>
      <c r="U1171" s="46">
        <v>4</v>
      </c>
      <c r="V1171" s="46">
        <v>3</v>
      </c>
      <c r="W1171" s="46">
        <v>108</v>
      </c>
      <c r="X1171" s="46">
        <v>131</v>
      </c>
      <c r="Y1171" s="46">
        <v>2</v>
      </c>
      <c r="Z1171" s="46">
        <v>15</v>
      </c>
      <c r="AA1171" s="46">
        <v>1</v>
      </c>
      <c r="AB1171" s="46">
        <v>0</v>
      </c>
      <c r="AC1171" s="46">
        <v>2</v>
      </c>
      <c r="AD1171" s="46">
        <v>1</v>
      </c>
      <c r="AE1171" s="46">
        <v>2</v>
      </c>
      <c r="AF1171" s="46">
        <v>0</v>
      </c>
      <c r="AG1171" s="46">
        <v>0</v>
      </c>
      <c r="AH1171" s="46">
        <v>1</v>
      </c>
      <c r="AI1171" s="46">
        <v>1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</row>
    <row r="1172" spans="1:40">
      <c r="A1172">
        <v>1161</v>
      </c>
      <c r="B1172" s="100">
        <v>0.80555555555555602</v>
      </c>
      <c r="C1172">
        <f t="shared" ca="1" si="54"/>
        <v>2</v>
      </c>
      <c r="D1172">
        <f t="shared" si="55"/>
        <v>617</v>
      </c>
      <c r="E1172">
        <f>IF(appliances!$D$46="YES",light_sim_data!B1172,0)</f>
        <v>320</v>
      </c>
      <c r="F1172">
        <f t="shared" si="56"/>
        <v>297</v>
      </c>
      <c r="H1172" s="46">
        <v>0</v>
      </c>
      <c r="I1172" s="46">
        <v>0</v>
      </c>
      <c r="J1172" s="46">
        <v>0</v>
      </c>
      <c r="K1172" s="46">
        <v>0</v>
      </c>
      <c r="L1172" s="46">
        <v>1</v>
      </c>
      <c r="M1172" s="46">
        <v>13</v>
      </c>
      <c r="N1172" s="46">
        <v>2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0</v>
      </c>
      <c r="U1172" s="46">
        <v>4</v>
      </c>
      <c r="V1172" s="46">
        <v>3</v>
      </c>
      <c r="W1172" s="46">
        <v>108</v>
      </c>
      <c r="X1172" s="46">
        <v>131</v>
      </c>
      <c r="Y1172" s="46">
        <v>2</v>
      </c>
      <c r="Z1172" s="46">
        <v>15</v>
      </c>
      <c r="AA1172" s="46">
        <v>1</v>
      </c>
      <c r="AB1172" s="46">
        <v>0</v>
      </c>
      <c r="AC1172" s="46">
        <v>2</v>
      </c>
      <c r="AD1172" s="46">
        <v>1</v>
      </c>
      <c r="AE1172" s="46">
        <v>2</v>
      </c>
      <c r="AF1172" s="46">
        <v>0</v>
      </c>
      <c r="AG1172" s="46">
        <v>0</v>
      </c>
      <c r="AH1172" s="46">
        <v>1</v>
      </c>
      <c r="AI1172" s="46">
        <v>1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</row>
    <row r="1173" spans="1:40">
      <c r="A1173">
        <v>1162</v>
      </c>
      <c r="B1173" s="100">
        <v>0.80625000000000002</v>
      </c>
      <c r="C1173">
        <f t="shared" ca="1" si="54"/>
        <v>2</v>
      </c>
      <c r="D1173">
        <f t="shared" si="55"/>
        <v>617</v>
      </c>
      <c r="E1173">
        <f>IF(appliances!$D$46="YES",light_sim_data!B1173,0)</f>
        <v>320</v>
      </c>
      <c r="F1173">
        <f t="shared" si="56"/>
        <v>297</v>
      </c>
      <c r="H1173" s="46">
        <v>0</v>
      </c>
      <c r="I1173" s="46">
        <v>0</v>
      </c>
      <c r="J1173" s="46">
        <v>0</v>
      </c>
      <c r="K1173" s="46">
        <v>0</v>
      </c>
      <c r="L1173" s="46">
        <v>1</v>
      </c>
      <c r="M1173" s="46">
        <v>13</v>
      </c>
      <c r="N1173" s="46">
        <v>2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0</v>
      </c>
      <c r="U1173" s="46">
        <v>4</v>
      </c>
      <c r="V1173" s="46">
        <v>3</v>
      </c>
      <c r="W1173" s="46">
        <v>108</v>
      </c>
      <c r="X1173" s="46">
        <v>131</v>
      </c>
      <c r="Y1173" s="46">
        <v>2</v>
      </c>
      <c r="Z1173" s="46">
        <v>15</v>
      </c>
      <c r="AA1173" s="46">
        <v>1</v>
      </c>
      <c r="AB1173" s="46">
        <v>0</v>
      </c>
      <c r="AC1173" s="46">
        <v>2</v>
      </c>
      <c r="AD1173" s="46">
        <v>1</v>
      </c>
      <c r="AE1173" s="46">
        <v>2</v>
      </c>
      <c r="AF1173" s="46">
        <v>0</v>
      </c>
      <c r="AG1173" s="46">
        <v>0</v>
      </c>
      <c r="AH1173" s="46">
        <v>1</v>
      </c>
      <c r="AI1173" s="46">
        <v>1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</row>
    <row r="1174" spans="1:40">
      <c r="A1174">
        <v>1163</v>
      </c>
      <c r="B1174" s="100">
        <v>0.80694444444444402</v>
      </c>
      <c r="C1174">
        <f t="shared" ca="1" si="54"/>
        <v>2</v>
      </c>
      <c r="D1174">
        <f t="shared" si="55"/>
        <v>617</v>
      </c>
      <c r="E1174">
        <f>IF(appliances!$D$46="YES",light_sim_data!B1174,0)</f>
        <v>320</v>
      </c>
      <c r="F1174">
        <f t="shared" si="56"/>
        <v>297</v>
      </c>
      <c r="H1174" s="46">
        <v>0</v>
      </c>
      <c r="I1174" s="46">
        <v>0</v>
      </c>
      <c r="J1174" s="46">
        <v>0</v>
      </c>
      <c r="K1174" s="46">
        <v>0</v>
      </c>
      <c r="L1174" s="46">
        <v>1</v>
      </c>
      <c r="M1174" s="46">
        <v>13</v>
      </c>
      <c r="N1174" s="46">
        <v>2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0</v>
      </c>
      <c r="U1174" s="46">
        <v>4</v>
      </c>
      <c r="V1174" s="46">
        <v>3</v>
      </c>
      <c r="W1174" s="46">
        <v>108</v>
      </c>
      <c r="X1174" s="46">
        <v>131</v>
      </c>
      <c r="Y1174" s="46">
        <v>2</v>
      </c>
      <c r="Z1174" s="46">
        <v>15</v>
      </c>
      <c r="AA1174" s="46">
        <v>1</v>
      </c>
      <c r="AB1174" s="46">
        <v>0</v>
      </c>
      <c r="AC1174" s="46">
        <v>2</v>
      </c>
      <c r="AD1174" s="46">
        <v>1</v>
      </c>
      <c r="AE1174" s="46">
        <v>2</v>
      </c>
      <c r="AF1174" s="46">
        <v>0</v>
      </c>
      <c r="AG1174" s="46">
        <v>0</v>
      </c>
      <c r="AH1174" s="46">
        <v>1</v>
      </c>
      <c r="AI1174" s="46">
        <v>1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</row>
    <row r="1175" spans="1:40">
      <c r="A1175">
        <v>1164</v>
      </c>
      <c r="B1175" s="100">
        <v>0.80763888888888902</v>
      </c>
      <c r="C1175">
        <f t="shared" ca="1" si="54"/>
        <v>2</v>
      </c>
      <c r="D1175">
        <f t="shared" si="55"/>
        <v>617</v>
      </c>
      <c r="E1175">
        <f>IF(appliances!$D$46="YES",light_sim_data!B1175,0)</f>
        <v>320</v>
      </c>
      <c r="F1175">
        <f t="shared" si="56"/>
        <v>297</v>
      </c>
      <c r="H1175" s="46">
        <v>0</v>
      </c>
      <c r="I1175" s="46">
        <v>0</v>
      </c>
      <c r="J1175" s="46">
        <v>0</v>
      </c>
      <c r="K1175" s="46">
        <v>0</v>
      </c>
      <c r="L1175" s="46">
        <v>1</v>
      </c>
      <c r="M1175" s="46">
        <v>13</v>
      </c>
      <c r="N1175" s="46">
        <v>2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0</v>
      </c>
      <c r="U1175" s="46">
        <v>4</v>
      </c>
      <c r="V1175" s="46">
        <v>3</v>
      </c>
      <c r="W1175" s="46">
        <v>108</v>
      </c>
      <c r="X1175" s="46">
        <v>131</v>
      </c>
      <c r="Y1175" s="46">
        <v>2</v>
      </c>
      <c r="Z1175" s="46">
        <v>15</v>
      </c>
      <c r="AA1175" s="46">
        <v>1</v>
      </c>
      <c r="AB1175" s="46">
        <v>0</v>
      </c>
      <c r="AC1175" s="46">
        <v>2</v>
      </c>
      <c r="AD1175" s="46">
        <v>1</v>
      </c>
      <c r="AE1175" s="46">
        <v>2</v>
      </c>
      <c r="AF1175" s="46">
        <v>0</v>
      </c>
      <c r="AG1175" s="46">
        <v>0</v>
      </c>
      <c r="AH1175" s="46">
        <v>1</v>
      </c>
      <c r="AI1175" s="46">
        <v>1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</row>
    <row r="1176" spans="1:40">
      <c r="A1176">
        <v>1165</v>
      </c>
      <c r="B1176" s="100">
        <v>0.80833333333333302</v>
      </c>
      <c r="C1176">
        <f t="shared" ca="1" si="54"/>
        <v>2</v>
      </c>
      <c r="D1176">
        <f t="shared" si="55"/>
        <v>657</v>
      </c>
      <c r="E1176">
        <f>IF(appliances!$D$46="YES",light_sim_data!B1176,0)</f>
        <v>360</v>
      </c>
      <c r="F1176">
        <f t="shared" si="56"/>
        <v>297</v>
      </c>
      <c r="H1176" s="46">
        <v>0</v>
      </c>
      <c r="I1176" s="46">
        <v>0</v>
      </c>
      <c r="J1176" s="46">
        <v>0</v>
      </c>
      <c r="K1176" s="46">
        <v>0</v>
      </c>
      <c r="L1176" s="46">
        <v>1</v>
      </c>
      <c r="M1176" s="46">
        <v>13</v>
      </c>
      <c r="N1176" s="46">
        <v>2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0</v>
      </c>
      <c r="U1176" s="46">
        <v>4</v>
      </c>
      <c r="V1176" s="46">
        <v>3</v>
      </c>
      <c r="W1176" s="46">
        <v>108</v>
      </c>
      <c r="X1176" s="46">
        <v>131</v>
      </c>
      <c r="Y1176" s="46">
        <v>2</v>
      </c>
      <c r="Z1176" s="46">
        <v>15</v>
      </c>
      <c r="AA1176" s="46">
        <v>1</v>
      </c>
      <c r="AB1176" s="46">
        <v>0</v>
      </c>
      <c r="AC1176" s="46">
        <v>2</v>
      </c>
      <c r="AD1176" s="46">
        <v>1</v>
      </c>
      <c r="AE1176" s="46">
        <v>2</v>
      </c>
      <c r="AF1176" s="46">
        <v>0</v>
      </c>
      <c r="AG1176" s="46">
        <v>0</v>
      </c>
      <c r="AH1176" s="46">
        <v>1</v>
      </c>
      <c r="AI1176" s="46">
        <v>1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</row>
    <row r="1177" spans="1:40">
      <c r="A1177">
        <v>1166</v>
      </c>
      <c r="B1177" s="100">
        <v>0.80902777777777801</v>
      </c>
      <c r="C1177">
        <f t="shared" ca="1" si="54"/>
        <v>2</v>
      </c>
      <c r="D1177">
        <f t="shared" si="55"/>
        <v>657</v>
      </c>
      <c r="E1177">
        <f>IF(appliances!$D$46="YES",light_sim_data!B1177,0)</f>
        <v>360</v>
      </c>
      <c r="F1177">
        <f t="shared" si="56"/>
        <v>297</v>
      </c>
      <c r="H1177" s="46">
        <v>0</v>
      </c>
      <c r="I1177" s="46">
        <v>0</v>
      </c>
      <c r="J1177" s="46">
        <v>0</v>
      </c>
      <c r="K1177" s="46">
        <v>0</v>
      </c>
      <c r="L1177" s="46">
        <v>1</v>
      </c>
      <c r="M1177" s="46">
        <v>13</v>
      </c>
      <c r="N1177" s="46">
        <v>2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0</v>
      </c>
      <c r="U1177" s="46">
        <v>4</v>
      </c>
      <c r="V1177" s="46">
        <v>3</v>
      </c>
      <c r="W1177" s="46">
        <v>108</v>
      </c>
      <c r="X1177" s="46">
        <v>131</v>
      </c>
      <c r="Y1177" s="46">
        <v>2</v>
      </c>
      <c r="Z1177" s="46">
        <v>15</v>
      </c>
      <c r="AA1177" s="46">
        <v>1</v>
      </c>
      <c r="AB1177" s="46">
        <v>0</v>
      </c>
      <c r="AC1177" s="46">
        <v>2</v>
      </c>
      <c r="AD1177" s="46">
        <v>1</v>
      </c>
      <c r="AE1177" s="46">
        <v>2</v>
      </c>
      <c r="AF1177" s="46">
        <v>0</v>
      </c>
      <c r="AG1177" s="46">
        <v>0</v>
      </c>
      <c r="AH1177" s="46">
        <v>1</v>
      </c>
      <c r="AI1177" s="46">
        <v>1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</row>
    <row r="1178" spans="1:40">
      <c r="A1178">
        <v>1167</v>
      </c>
      <c r="B1178" s="100">
        <v>0.80972222222222201</v>
      </c>
      <c r="C1178">
        <f t="shared" ca="1" si="54"/>
        <v>2</v>
      </c>
      <c r="D1178">
        <f t="shared" si="55"/>
        <v>657</v>
      </c>
      <c r="E1178">
        <f>IF(appliances!$D$46="YES",light_sim_data!B1178,0)</f>
        <v>360</v>
      </c>
      <c r="F1178">
        <f t="shared" si="56"/>
        <v>297</v>
      </c>
      <c r="H1178" s="46">
        <v>0</v>
      </c>
      <c r="I1178" s="46">
        <v>0</v>
      </c>
      <c r="J1178" s="46">
        <v>0</v>
      </c>
      <c r="K1178" s="46">
        <v>0</v>
      </c>
      <c r="L1178" s="46">
        <v>1</v>
      </c>
      <c r="M1178" s="46">
        <v>13</v>
      </c>
      <c r="N1178" s="46">
        <v>2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0</v>
      </c>
      <c r="U1178" s="46">
        <v>4</v>
      </c>
      <c r="V1178" s="46">
        <v>3</v>
      </c>
      <c r="W1178" s="46">
        <v>108</v>
      </c>
      <c r="X1178" s="46">
        <v>131</v>
      </c>
      <c r="Y1178" s="46">
        <v>2</v>
      </c>
      <c r="Z1178" s="46">
        <v>15</v>
      </c>
      <c r="AA1178" s="46">
        <v>1</v>
      </c>
      <c r="AB1178" s="46">
        <v>0</v>
      </c>
      <c r="AC1178" s="46">
        <v>2</v>
      </c>
      <c r="AD1178" s="46">
        <v>1</v>
      </c>
      <c r="AE1178" s="46">
        <v>2</v>
      </c>
      <c r="AF1178" s="46">
        <v>0</v>
      </c>
      <c r="AG1178" s="46">
        <v>0</v>
      </c>
      <c r="AH1178" s="46">
        <v>1</v>
      </c>
      <c r="AI1178" s="46">
        <v>1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</row>
    <row r="1179" spans="1:40">
      <c r="A1179">
        <v>1168</v>
      </c>
      <c r="B1179" s="100">
        <v>0.81041666666666701</v>
      </c>
      <c r="C1179">
        <f t="shared" ca="1" si="54"/>
        <v>2</v>
      </c>
      <c r="D1179">
        <f t="shared" si="55"/>
        <v>657</v>
      </c>
      <c r="E1179">
        <f>IF(appliances!$D$46="YES",light_sim_data!B1179,0)</f>
        <v>360</v>
      </c>
      <c r="F1179">
        <f t="shared" si="56"/>
        <v>297</v>
      </c>
      <c r="H1179" s="46">
        <v>0</v>
      </c>
      <c r="I1179" s="46">
        <v>0</v>
      </c>
      <c r="J1179" s="46">
        <v>0</v>
      </c>
      <c r="K1179" s="46">
        <v>0</v>
      </c>
      <c r="L1179" s="46">
        <v>1</v>
      </c>
      <c r="M1179" s="46">
        <v>13</v>
      </c>
      <c r="N1179" s="46">
        <v>2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0</v>
      </c>
      <c r="U1179" s="46">
        <v>4</v>
      </c>
      <c r="V1179" s="46">
        <v>3</v>
      </c>
      <c r="W1179" s="46">
        <v>108</v>
      </c>
      <c r="X1179" s="46">
        <v>131</v>
      </c>
      <c r="Y1179" s="46">
        <v>2</v>
      </c>
      <c r="Z1179" s="46">
        <v>15</v>
      </c>
      <c r="AA1179" s="46">
        <v>1</v>
      </c>
      <c r="AB1179" s="46">
        <v>0</v>
      </c>
      <c r="AC1179" s="46">
        <v>2</v>
      </c>
      <c r="AD1179" s="46">
        <v>1</v>
      </c>
      <c r="AE1179" s="46">
        <v>2</v>
      </c>
      <c r="AF1179" s="46">
        <v>0</v>
      </c>
      <c r="AG1179" s="46">
        <v>0</v>
      </c>
      <c r="AH1179" s="46">
        <v>1</v>
      </c>
      <c r="AI1179" s="46">
        <v>1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</row>
    <row r="1180" spans="1:40">
      <c r="A1180">
        <v>1169</v>
      </c>
      <c r="B1180" s="100">
        <v>0.81111111111111101</v>
      </c>
      <c r="C1180">
        <f t="shared" ca="1" si="54"/>
        <v>2</v>
      </c>
      <c r="D1180">
        <f t="shared" si="55"/>
        <v>657</v>
      </c>
      <c r="E1180">
        <f>IF(appliances!$D$46="YES",light_sim_data!B1180,0)</f>
        <v>360</v>
      </c>
      <c r="F1180">
        <f t="shared" si="56"/>
        <v>297</v>
      </c>
      <c r="H1180" s="46">
        <v>0</v>
      </c>
      <c r="I1180" s="46">
        <v>0</v>
      </c>
      <c r="J1180" s="46">
        <v>0</v>
      </c>
      <c r="K1180" s="46">
        <v>0</v>
      </c>
      <c r="L1180" s="46">
        <v>1</v>
      </c>
      <c r="M1180" s="46">
        <v>13</v>
      </c>
      <c r="N1180" s="46">
        <v>2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0</v>
      </c>
      <c r="U1180" s="46">
        <v>4</v>
      </c>
      <c r="V1180" s="46">
        <v>3</v>
      </c>
      <c r="W1180" s="46">
        <v>108</v>
      </c>
      <c r="X1180" s="46">
        <v>131</v>
      </c>
      <c r="Y1180" s="46">
        <v>2</v>
      </c>
      <c r="Z1180" s="46">
        <v>15</v>
      </c>
      <c r="AA1180" s="46">
        <v>1</v>
      </c>
      <c r="AB1180" s="46">
        <v>0</v>
      </c>
      <c r="AC1180" s="46">
        <v>2</v>
      </c>
      <c r="AD1180" s="46">
        <v>1</v>
      </c>
      <c r="AE1180" s="46">
        <v>2</v>
      </c>
      <c r="AF1180" s="46">
        <v>0</v>
      </c>
      <c r="AG1180" s="46">
        <v>0</v>
      </c>
      <c r="AH1180" s="46">
        <v>1</v>
      </c>
      <c r="AI1180" s="46">
        <v>1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</row>
    <row r="1181" spans="1:40">
      <c r="A1181">
        <v>1170</v>
      </c>
      <c r="B1181" s="100">
        <v>0.811805555555556</v>
      </c>
      <c r="C1181">
        <f t="shared" ca="1" si="54"/>
        <v>2</v>
      </c>
      <c r="D1181">
        <f t="shared" si="55"/>
        <v>657</v>
      </c>
      <c r="E1181">
        <f>IF(appliances!$D$46="YES",light_sim_data!B1181,0)</f>
        <v>360</v>
      </c>
      <c r="F1181">
        <f t="shared" si="56"/>
        <v>297</v>
      </c>
      <c r="H1181" s="46">
        <v>0</v>
      </c>
      <c r="I1181" s="46">
        <v>0</v>
      </c>
      <c r="J1181" s="46">
        <v>0</v>
      </c>
      <c r="K1181" s="46">
        <v>0</v>
      </c>
      <c r="L1181" s="46">
        <v>1</v>
      </c>
      <c r="M1181" s="46">
        <v>13</v>
      </c>
      <c r="N1181" s="46">
        <v>2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0</v>
      </c>
      <c r="U1181" s="46">
        <v>4</v>
      </c>
      <c r="V1181" s="46">
        <v>3</v>
      </c>
      <c r="W1181" s="46">
        <v>108</v>
      </c>
      <c r="X1181" s="46">
        <v>131</v>
      </c>
      <c r="Y1181" s="46">
        <v>2</v>
      </c>
      <c r="Z1181" s="46">
        <v>15</v>
      </c>
      <c r="AA1181" s="46">
        <v>1</v>
      </c>
      <c r="AB1181" s="46">
        <v>0</v>
      </c>
      <c r="AC1181" s="46">
        <v>2</v>
      </c>
      <c r="AD1181" s="46">
        <v>1</v>
      </c>
      <c r="AE1181" s="46">
        <v>2</v>
      </c>
      <c r="AF1181" s="46">
        <v>0</v>
      </c>
      <c r="AG1181" s="46">
        <v>0</v>
      </c>
      <c r="AH1181" s="46">
        <v>1</v>
      </c>
      <c r="AI1181" s="46">
        <v>1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</row>
    <row r="1182" spans="1:40">
      <c r="A1182">
        <v>1171</v>
      </c>
      <c r="B1182" s="100">
        <v>0.8125</v>
      </c>
      <c r="C1182">
        <f t="shared" ca="1" si="54"/>
        <v>2</v>
      </c>
      <c r="D1182">
        <f t="shared" si="55"/>
        <v>657</v>
      </c>
      <c r="E1182">
        <f>IF(appliances!$D$46="YES",light_sim_data!B1182,0)</f>
        <v>360</v>
      </c>
      <c r="F1182">
        <f t="shared" si="56"/>
        <v>297</v>
      </c>
      <c r="H1182" s="46">
        <v>0</v>
      </c>
      <c r="I1182" s="46">
        <v>0</v>
      </c>
      <c r="J1182" s="46">
        <v>0</v>
      </c>
      <c r="K1182" s="46">
        <v>0</v>
      </c>
      <c r="L1182" s="46">
        <v>1</v>
      </c>
      <c r="M1182" s="46">
        <v>13</v>
      </c>
      <c r="N1182" s="46">
        <v>2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0</v>
      </c>
      <c r="U1182" s="46">
        <v>4</v>
      </c>
      <c r="V1182" s="46">
        <v>3</v>
      </c>
      <c r="W1182" s="46">
        <v>108</v>
      </c>
      <c r="X1182" s="46">
        <v>131</v>
      </c>
      <c r="Y1182" s="46">
        <v>2</v>
      </c>
      <c r="Z1182" s="46">
        <v>15</v>
      </c>
      <c r="AA1182" s="46">
        <v>1</v>
      </c>
      <c r="AB1182" s="46">
        <v>0</v>
      </c>
      <c r="AC1182" s="46">
        <v>2</v>
      </c>
      <c r="AD1182" s="46">
        <v>1</v>
      </c>
      <c r="AE1182" s="46">
        <v>2</v>
      </c>
      <c r="AF1182" s="46">
        <v>0</v>
      </c>
      <c r="AG1182" s="46">
        <v>0</v>
      </c>
      <c r="AH1182" s="46">
        <v>1</v>
      </c>
      <c r="AI1182" s="46">
        <v>1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</row>
    <row r="1183" spans="1:40">
      <c r="A1183">
        <v>1172</v>
      </c>
      <c r="B1183" s="100">
        <v>0.813194444444444</v>
      </c>
      <c r="C1183">
        <f t="shared" ca="1" si="54"/>
        <v>2</v>
      </c>
      <c r="D1183">
        <f t="shared" si="55"/>
        <v>657</v>
      </c>
      <c r="E1183">
        <f>IF(appliances!$D$46="YES",light_sim_data!B1183,0)</f>
        <v>360</v>
      </c>
      <c r="F1183">
        <f t="shared" si="56"/>
        <v>297</v>
      </c>
      <c r="H1183" s="46">
        <v>0</v>
      </c>
      <c r="I1183" s="46">
        <v>0</v>
      </c>
      <c r="J1183" s="46">
        <v>0</v>
      </c>
      <c r="K1183" s="46">
        <v>0</v>
      </c>
      <c r="L1183" s="46">
        <v>1</v>
      </c>
      <c r="M1183" s="46">
        <v>13</v>
      </c>
      <c r="N1183" s="46">
        <v>2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0</v>
      </c>
      <c r="U1183" s="46">
        <v>4</v>
      </c>
      <c r="V1183" s="46">
        <v>3</v>
      </c>
      <c r="W1183" s="46">
        <v>108</v>
      </c>
      <c r="X1183" s="46">
        <v>131</v>
      </c>
      <c r="Y1183" s="46">
        <v>2</v>
      </c>
      <c r="Z1183" s="46">
        <v>15</v>
      </c>
      <c r="AA1183" s="46">
        <v>1</v>
      </c>
      <c r="AB1183" s="46">
        <v>0</v>
      </c>
      <c r="AC1183" s="46">
        <v>2</v>
      </c>
      <c r="AD1183" s="46">
        <v>1</v>
      </c>
      <c r="AE1183" s="46">
        <v>2</v>
      </c>
      <c r="AF1183" s="46">
        <v>0</v>
      </c>
      <c r="AG1183" s="46">
        <v>0</v>
      </c>
      <c r="AH1183" s="46">
        <v>1</v>
      </c>
      <c r="AI1183" s="46">
        <v>1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</row>
    <row r="1184" spans="1:40">
      <c r="A1184">
        <v>1173</v>
      </c>
      <c r="B1184" s="100">
        <v>0.81388888888888899</v>
      </c>
      <c r="C1184">
        <f t="shared" ca="1" si="54"/>
        <v>2</v>
      </c>
      <c r="D1184">
        <f t="shared" si="55"/>
        <v>597</v>
      </c>
      <c r="E1184">
        <f>IF(appliances!$D$46="YES",light_sim_data!B1184,0)</f>
        <v>300</v>
      </c>
      <c r="F1184">
        <f t="shared" si="56"/>
        <v>297</v>
      </c>
      <c r="H1184" s="46">
        <v>0</v>
      </c>
      <c r="I1184" s="46">
        <v>0</v>
      </c>
      <c r="J1184" s="46">
        <v>0</v>
      </c>
      <c r="K1184" s="46">
        <v>0</v>
      </c>
      <c r="L1184" s="46">
        <v>1</v>
      </c>
      <c r="M1184" s="46">
        <v>13</v>
      </c>
      <c r="N1184" s="46">
        <v>2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0</v>
      </c>
      <c r="U1184" s="46">
        <v>4</v>
      </c>
      <c r="V1184" s="46">
        <v>3</v>
      </c>
      <c r="W1184" s="46">
        <v>108</v>
      </c>
      <c r="X1184" s="46">
        <v>131</v>
      </c>
      <c r="Y1184" s="46">
        <v>2</v>
      </c>
      <c r="Z1184" s="46">
        <v>15</v>
      </c>
      <c r="AA1184" s="46">
        <v>1</v>
      </c>
      <c r="AB1184" s="46">
        <v>0</v>
      </c>
      <c r="AC1184" s="46">
        <v>2</v>
      </c>
      <c r="AD1184" s="46">
        <v>1</v>
      </c>
      <c r="AE1184" s="46">
        <v>2</v>
      </c>
      <c r="AF1184" s="46">
        <v>0</v>
      </c>
      <c r="AG1184" s="46">
        <v>0</v>
      </c>
      <c r="AH1184" s="46">
        <v>1</v>
      </c>
      <c r="AI1184" s="46">
        <v>1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</row>
    <row r="1185" spans="1:40">
      <c r="A1185">
        <v>1174</v>
      </c>
      <c r="B1185" s="100">
        <v>0.81458333333333299</v>
      </c>
      <c r="C1185">
        <f t="shared" ca="1" si="54"/>
        <v>2</v>
      </c>
      <c r="D1185">
        <f t="shared" si="55"/>
        <v>597</v>
      </c>
      <c r="E1185">
        <f>IF(appliances!$D$46="YES",light_sim_data!B1185,0)</f>
        <v>300</v>
      </c>
      <c r="F1185">
        <f t="shared" si="56"/>
        <v>297</v>
      </c>
      <c r="H1185" s="46">
        <v>0</v>
      </c>
      <c r="I1185" s="46">
        <v>0</v>
      </c>
      <c r="J1185" s="46">
        <v>0</v>
      </c>
      <c r="K1185" s="46">
        <v>0</v>
      </c>
      <c r="L1185" s="46">
        <v>1</v>
      </c>
      <c r="M1185" s="46">
        <v>13</v>
      </c>
      <c r="N1185" s="46">
        <v>2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0</v>
      </c>
      <c r="U1185" s="46">
        <v>4</v>
      </c>
      <c r="V1185" s="46">
        <v>3</v>
      </c>
      <c r="W1185" s="46">
        <v>108</v>
      </c>
      <c r="X1185" s="46">
        <v>131</v>
      </c>
      <c r="Y1185" s="46">
        <v>2</v>
      </c>
      <c r="Z1185" s="46">
        <v>15</v>
      </c>
      <c r="AA1185" s="46">
        <v>1</v>
      </c>
      <c r="AB1185" s="46">
        <v>0</v>
      </c>
      <c r="AC1185" s="46">
        <v>2</v>
      </c>
      <c r="AD1185" s="46">
        <v>1</v>
      </c>
      <c r="AE1185" s="46">
        <v>2</v>
      </c>
      <c r="AF1185" s="46">
        <v>0</v>
      </c>
      <c r="AG1185" s="46">
        <v>0</v>
      </c>
      <c r="AH1185" s="46">
        <v>1</v>
      </c>
      <c r="AI1185" s="46">
        <v>1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</row>
    <row r="1186" spans="1:40">
      <c r="A1186">
        <v>1175</v>
      </c>
      <c r="B1186" s="100">
        <v>0.81527777777777799</v>
      </c>
      <c r="C1186">
        <f t="shared" ca="1" si="54"/>
        <v>2</v>
      </c>
      <c r="D1186">
        <f t="shared" si="55"/>
        <v>597</v>
      </c>
      <c r="E1186">
        <f>IF(appliances!$D$46="YES",light_sim_data!B1186,0)</f>
        <v>300</v>
      </c>
      <c r="F1186">
        <f t="shared" si="56"/>
        <v>297</v>
      </c>
      <c r="H1186" s="46">
        <v>0</v>
      </c>
      <c r="I1186" s="46">
        <v>0</v>
      </c>
      <c r="J1186" s="46">
        <v>0</v>
      </c>
      <c r="K1186" s="46">
        <v>0</v>
      </c>
      <c r="L1186" s="46">
        <v>1</v>
      </c>
      <c r="M1186" s="46">
        <v>13</v>
      </c>
      <c r="N1186" s="46">
        <v>2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0</v>
      </c>
      <c r="U1186" s="46">
        <v>4</v>
      </c>
      <c r="V1186" s="46">
        <v>3</v>
      </c>
      <c r="W1186" s="46">
        <v>108</v>
      </c>
      <c r="X1186" s="46">
        <v>131</v>
      </c>
      <c r="Y1186" s="46">
        <v>2</v>
      </c>
      <c r="Z1186" s="46">
        <v>15</v>
      </c>
      <c r="AA1186" s="46">
        <v>1</v>
      </c>
      <c r="AB1186" s="46">
        <v>0</v>
      </c>
      <c r="AC1186" s="46">
        <v>2</v>
      </c>
      <c r="AD1186" s="46">
        <v>1</v>
      </c>
      <c r="AE1186" s="46">
        <v>2</v>
      </c>
      <c r="AF1186" s="46">
        <v>0</v>
      </c>
      <c r="AG1186" s="46">
        <v>0</v>
      </c>
      <c r="AH1186" s="46">
        <v>1</v>
      </c>
      <c r="AI1186" s="46">
        <v>1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</row>
    <row r="1187" spans="1:40">
      <c r="A1187">
        <v>1176</v>
      </c>
      <c r="B1187" s="100">
        <v>0.81597222222222199</v>
      </c>
      <c r="C1187">
        <f t="shared" ca="1" si="54"/>
        <v>2</v>
      </c>
      <c r="D1187">
        <f t="shared" si="55"/>
        <v>597</v>
      </c>
      <c r="E1187">
        <f>IF(appliances!$D$46="YES",light_sim_data!B1187,0)</f>
        <v>300</v>
      </c>
      <c r="F1187">
        <f t="shared" si="56"/>
        <v>297</v>
      </c>
      <c r="H1187" s="46">
        <v>0</v>
      </c>
      <c r="I1187" s="46">
        <v>0</v>
      </c>
      <c r="J1187" s="46">
        <v>0</v>
      </c>
      <c r="K1187" s="46">
        <v>0</v>
      </c>
      <c r="L1187" s="46">
        <v>1</v>
      </c>
      <c r="M1187" s="46">
        <v>13</v>
      </c>
      <c r="N1187" s="46">
        <v>2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0</v>
      </c>
      <c r="U1187" s="46">
        <v>4</v>
      </c>
      <c r="V1187" s="46">
        <v>3</v>
      </c>
      <c r="W1187" s="46">
        <v>108</v>
      </c>
      <c r="X1187" s="46">
        <v>131</v>
      </c>
      <c r="Y1187" s="46">
        <v>2</v>
      </c>
      <c r="Z1187" s="46">
        <v>15</v>
      </c>
      <c r="AA1187" s="46">
        <v>1</v>
      </c>
      <c r="AB1187" s="46">
        <v>0</v>
      </c>
      <c r="AC1187" s="46">
        <v>2</v>
      </c>
      <c r="AD1187" s="46">
        <v>1</v>
      </c>
      <c r="AE1187" s="46">
        <v>2</v>
      </c>
      <c r="AF1187" s="46">
        <v>0</v>
      </c>
      <c r="AG1187" s="46">
        <v>0</v>
      </c>
      <c r="AH1187" s="46">
        <v>1</v>
      </c>
      <c r="AI1187" s="46">
        <v>1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</row>
    <row r="1188" spans="1:40">
      <c r="A1188">
        <v>1177</v>
      </c>
      <c r="B1188" s="100">
        <v>0.81666666666666698</v>
      </c>
      <c r="C1188">
        <f t="shared" ca="1" si="54"/>
        <v>2</v>
      </c>
      <c r="D1188">
        <f t="shared" si="55"/>
        <v>597</v>
      </c>
      <c r="E1188">
        <f>IF(appliances!$D$46="YES",light_sim_data!B1188,0)</f>
        <v>300</v>
      </c>
      <c r="F1188">
        <f t="shared" si="56"/>
        <v>297</v>
      </c>
      <c r="H1188" s="46">
        <v>0</v>
      </c>
      <c r="I1188" s="46">
        <v>0</v>
      </c>
      <c r="J1188" s="46">
        <v>0</v>
      </c>
      <c r="K1188" s="46">
        <v>0</v>
      </c>
      <c r="L1188" s="46">
        <v>1</v>
      </c>
      <c r="M1188" s="46">
        <v>13</v>
      </c>
      <c r="N1188" s="46">
        <v>2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0</v>
      </c>
      <c r="U1188" s="46">
        <v>4</v>
      </c>
      <c r="V1188" s="46">
        <v>3</v>
      </c>
      <c r="W1188" s="46">
        <v>108</v>
      </c>
      <c r="X1188" s="46">
        <v>131</v>
      </c>
      <c r="Y1188" s="46">
        <v>2</v>
      </c>
      <c r="Z1188" s="46">
        <v>15</v>
      </c>
      <c r="AA1188" s="46">
        <v>1</v>
      </c>
      <c r="AB1188" s="46">
        <v>0</v>
      </c>
      <c r="AC1188" s="46">
        <v>2</v>
      </c>
      <c r="AD1188" s="46">
        <v>1</v>
      </c>
      <c r="AE1188" s="46">
        <v>2</v>
      </c>
      <c r="AF1188" s="46">
        <v>0</v>
      </c>
      <c r="AG1188" s="46">
        <v>0</v>
      </c>
      <c r="AH1188" s="46">
        <v>1</v>
      </c>
      <c r="AI1188" s="46">
        <v>1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</row>
    <row r="1189" spans="1:40">
      <c r="A1189">
        <v>1178</v>
      </c>
      <c r="B1189" s="100">
        <v>0.81736111111111098</v>
      </c>
      <c r="C1189">
        <f t="shared" ca="1" si="54"/>
        <v>2</v>
      </c>
      <c r="D1189">
        <f t="shared" si="55"/>
        <v>597</v>
      </c>
      <c r="E1189">
        <f>IF(appliances!$D$46="YES",light_sim_data!B1189,0)</f>
        <v>300</v>
      </c>
      <c r="F1189">
        <f t="shared" si="56"/>
        <v>297</v>
      </c>
      <c r="H1189" s="46">
        <v>0</v>
      </c>
      <c r="I1189" s="46">
        <v>0</v>
      </c>
      <c r="J1189" s="46">
        <v>0</v>
      </c>
      <c r="K1189" s="46">
        <v>0</v>
      </c>
      <c r="L1189" s="46">
        <v>1</v>
      </c>
      <c r="M1189" s="46">
        <v>13</v>
      </c>
      <c r="N1189" s="46">
        <v>2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0</v>
      </c>
      <c r="U1189" s="46">
        <v>4</v>
      </c>
      <c r="V1189" s="46">
        <v>3</v>
      </c>
      <c r="W1189" s="46">
        <v>108</v>
      </c>
      <c r="X1189" s="46">
        <v>131</v>
      </c>
      <c r="Y1189" s="46">
        <v>2</v>
      </c>
      <c r="Z1189" s="46">
        <v>15</v>
      </c>
      <c r="AA1189" s="46">
        <v>1</v>
      </c>
      <c r="AB1189" s="46">
        <v>0</v>
      </c>
      <c r="AC1189" s="46">
        <v>2</v>
      </c>
      <c r="AD1189" s="46">
        <v>1</v>
      </c>
      <c r="AE1189" s="46">
        <v>2</v>
      </c>
      <c r="AF1189" s="46">
        <v>0</v>
      </c>
      <c r="AG1189" s="46">
        <v>0</v>
      </c>
      <c r="AH1189" s="46">
        <v>1</v>
      </c>
      <c r="AI1189" s="46">
        <v>1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</row>
    <row r="1190" spans="1:40">
      <c r="A1190">
        <v>1179</v>
      </c>
      <c r="B1190" s="100">
        <v>0.81805555555555598</v>
      </c>
      <c r="C1190">
        <f t="shared" ca="1" si="54"/>
        <v>2</v>
      </c>
      <c r="D1190">
        <f t="shared" si="55"/>
        <v>682</v>
      </c>
      <c r="E1190">
        <f>IF(appliances!$D$46="YES",light_sim_data!B1190,0)</f>
        <v>300</v>
      </c>
      <c r="F1190">
        <f t="shared" si="56"/>
        <v>382</v>
      </c>
      <c r="H1190" s="46">
        <v>0</v>
      </c>
      <c r="I1190" s="46">
        <v>0</v>
      </c>
      <c r="J1190" s="46">
        <v>85</v>
      </c>
      <c r="K1190" s="46">
        <v>0</v>
      </c>
      <c r="L1190" s="46">
        <v>1</v>
      </c>
      <c r="M1190" s="46">
        <v>13</v>
      </c>
      <c r="N1190" s="46">
        <v>2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0</v>
      </c>
      <c r="U1190" s="46">
        <v>4</v>
      </c>
      <c r="V1190" s="46">
        <v>3</v>
      </c>
      <c r="W1190" s="46">
        <v>108</v>
      </c>
      <c r="X1190" s="46">
        <v>131</v>
      </c>
      <c r="Y1190" s="46">
        <v>2</v>
      </c>
      <c r="Z1190" s="46">
        <v>15</v>
      </c>
      <c r="AA1190" s="46">
        <v>1</v>
      </c>
      <c r="AB1190" s="46">
        <v>0</v>
      </c>
      <c r="AC1190" s="46">
        <v>2</v>
      </c>
      <c r="AD1190" s="46">
        <v>1</v>
      </c>
      <c r="AE1190" s="46">
        <v>2</v>
      </c>
      <c r="AF1190" s="46">
        <v>0</v>
      </c>
      <c r="AG1190" s="46">
        <v>0</v>
      </c>
      <c r="AH1190" s="46">
        <v>1</v>
      </c>
      <c r="AI1190" s="46">
        <v>1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</row>
    <row r="1191" spans="1:40">
      <c r="A1191">
        <v>1180</v>
      </c>
      <c r="B1191" s="100">
        <v>0.81874999999999998</v>
      </c>
      <c r="C1191">
        <f t="shared" ca="1" si="54"/>
        <v>2</v>
      </c>
      <c r="D1191">
        <f t="shared" si="55"/>
        <v>682</v>
      </c>
      <c r="E1191">
        <f>IF(appliances!$D$46="YES",light_sim_data!B1191,0)</f>
        <v>300</v>
      </c>
      <c r="F1191">
        <f t="shared" si="56"/>
        <v>382</v>
      </c>
      <c r="H1191" s="46">
        <v>0</v>
      </c>
      <c r="I1191" s="46">
        <v>0</v>
      </c>
      <c r="J1191" s="46">
        <v>85</v>
      </c>
      <c r="K1191" s="46">
        <v>0</v>
      </c>
      <c r="L1191" s="46">
        <v>1</v>
      </c>
      <c r="M1191" s="46">
        <v>13</v>
      </c>
      <c r="N1191" s="46">
        <v>2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0</v>
      </c>
      <c r="U1191" s="46">
        <v>4</v>
      </c>
      <c r="V1191" s="46">
        <v>3</v>
      </c>
      <c r="W1191" s="46">
        <v>108</v>
      </c>
      <c r="X1191" s="46">
        <v>131</v>
      </c>
      <c r="Y1191" s="46">
        <v>2</v>
      </c>
      <c r="Z1191" s="46">
        <v>15</v>
      </c>
      <c r="AA1191" s="46">
        <v>1</v>
      </c>
      <c r="AB1191" s="46">
        <v>0</v>
      </c>
      <c r="AC1191" s="46">
        <v>2</v>
      </c>
      <c r="AD1191" s="46">
        <v>1</v>
      </c>
      <c r="AE1191" s="46">
        <v>2</v>
      </c>
      <c r="AF1191" s="46">
        <v>0</v>
      </c>
      <c r="AG1191" s="46">
        <v>0</v>
      </c>
      <c r="AH1191" s="46">
        <v>1</v>
      </c>
      <c r="AI1191" s="46">
        <v>1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</row>
    <row r="1192" spans="1:40">
      <c r="A1192">
        <v>1181</v>
      </c>
      <c r="B1192" s="100">
        <v>0.81944444444444497</v>
      </c>
      <c r="C1192">
        <f t="shared" ca="1" si="54"/>
        <v>2</v>
      </c>
      <c r="D1192">
        <f t="shared" si="55"/>
        <v>682</v>
      </c>
      <c r="E1192">
        <f>IF(appliances!$D$46="YES",light_sim_data!B1192,0)</f>
        <v>300</v>
      </c>
      <c r="F1192">
        <f t="shared" si="56"/>
        <v>382</v>
      </c>
      <c r="H1192" s="46">
        <v>0</v>
      </c>
      <c r="I1192" s="46">
        <v>0</v>
      </c>
      <c r="J1192" s="46">
        <v>85</v>
      </c>
      <c r="K1192" s="46">
        <v>0</v>
      </c>
      <c r="L1192" s="46">
        <v>1</v>
      </c>
      <c r="M1192" s="46">
        <v>13</v>
      </c>
      <c r="N1192" s="46">
        <v>2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0</v>
      </c>
      <c r="U1192" s="46">
        <v>4</v>
      </c>
      <c r="V1192" s="46">
        <v>3</v>
      </c>
      <c r="W1192" s="46">
        <v>108</v>
      </c>
      <c r="X1192" s="46">
        <v>131</v>
      </c>
      <c r="Y1192" s="46">
        <v>2</v>
      </c>
      <c r="Z1192" s="46">
        <v>15</v>
      </c>
      <c r="AA1192" s="46">
        <v>1</v>
      </c>
      <c r="AB1192" s="46">
        <v>0</v>
      </c>
      <c r="AC1192" s="46">
        <v>2</v>
      </c>
      <c r="AD1192" s="46">
        <v>1</v>
      </c>
      <c r="AE1192" s="46">
        <v>2</v>
      </c>
      <c r="AF1192" s="46">
        <v>0</v>
      </c>
      <c r="AG1192" s="46">
        <v>0</v>
      </c>
      <c r="AH1192" s="46">
        <v>1</v>
      </c>
      <c r="AI1192" s="46">
        <v>1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</row>
    <row r="1193" spans="1:40">
      <c r="A1193">
        <v>1182</v>
      </c>
      <c r="B1193" s="100">
        <v>0.82013888888888897</v>
      </c>
      <c r="C1193">
        <f t="shared" ca="1" si="54"/>
        <v>2</v>
      </c>
      <c r="D1193">
        <f t="shared" si="55"/>
        <v>682</v>
      </c>
      <c r="E1193">
        <f>IF(appliances!$D$46="YES",light_sim_data!B1193,0)</f>
        <v>300</v>
      </c>
      <c r="F1193">
        <f t="shared" si="56"/>
        <v>382</v>
      </c>
      <c r="H1193" s="46">
        <v>0</v>
      </c>
      <c r="I1193" s="46">
        <v>0</v>
      </c>
      <c r="J1193" s="46">
        <v>85</v>
      </c>
      <c r="K1193" s="46">
        <v>0</v>
      </c>
      <c r="L1193" s="46">
        <v>1</v>
      </c>
      <c r="M1193" s="46">
        <v>13</v>
      </c>
      <c r="N1193" s="46">
        <v>2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0</v>
      </c>
      <c r="U1193" s="46">
        <v>4</v>
      </c>
      <c r="V1193" s="46">
        <v>3</v>
      </c>
      <c r="W1193" s="46">
        <v>108</v>
      </c>
      <c r="X1193" s="46">
        <v>131</v>
      </c>
      <c r="Y1193" s="46">
        <v>2</v>
      </c>
      <c r="Z1193" s="46">
        <v>15</v>
      </c>
      <c r="AA1193" s="46">
        <v>1</v>
      </c>
      <c r="AB1193" s="46">
        <v>0</v>
      </c>
      <c r="AC1193" s="46">
        <v>2</v>
      </c>
      <c r="AD1193" s="46">
        <v>1</v>
      </c>
      <c r="AE1193" s="46">
        <v>2</v>
      </c>
      <c r="AF1193" s="46">
        <v>0</v>
      </c>
      <c r="AG1193" s="46">
        <v>0</v>
      </c>
      <c r="AH1193" s="46">
        <v>1</v>
      </c>
      <c r="AI1193" s="46">
        <v>1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</row>
    <row r="1194" spans="1:40">
      <c r="A1194">
        <v>1183</v>
      </c>
      <c r="B1194" s="100">
        <v>0.82083333333333297</v>
      </c>
      <c r="C1194">
        <f t="shared" ca="1" si="54"/>
        <v>2</v>
      </c>
      <c r="D1194">
        <f t="shared" si="55"/>
        <v>682</v>
      </c>
      <c r="E1194">
        <f>IF(appliances!$D$46="YES",light_sim_data!B1194,0)</f>
        <v>300</v>
      </c>
      <c r="F1194">
        <f t="shared" si="56"/>
        <v>382</v>
      </c>
      <c r="H1194" s="46">
        <v>0</v>
      </c>
      <c r="I1194" s="46">
        <v>0</v>
      </c>
      <c r="J1194" s="46">
        <v>85</v>
      </c>
      <c r="K1194" s="46">
        <v>0</v>
      </c>
      <c r="L1194" s="46">
        <v>1</v>
      </c>
      <c r="M1194" s="46">
        <v>13</v>
      </c>
      <c r="N1194" s="46">
        <v>2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0</v>
      </c>
      <c r="U1194" s="46">
        <v>4</v>
      </c>
      <c r="V1194" s="46">
        <v>3</v>
      </c>
      <c r="W1194" s="46">
        <v>108</v>
      </c>
      <c r="X1194" s="46">
        <v>131</v>
      </c>
      <c r="Y1194" s="46">
        <v>2</v>
      </c>
      <c r="Z1194" s="46">
        <v>15</v>
      </c>
      <c r="AA1194" s="46">
        <v>1</v>
      </c>
      <c r="AB1194" s="46">
        <v>0</v>
      </c>
      <c r="AC1194" s="46">
        <v>2</v>
      </c>
      <c r="AD1194" s="46">
        <v>1</v>
      </c>
      <c r="AE1194" s="46">
        <v>2</v>
      </c>
      <c r="AF1194" s="46">
        <v>0</v>
      </c>
      <c r="AG1194" s="46">
        <v>0</v>
      </c>
      <c r="AH1194" s="46">
        <v>1</v>
      </c>
      <c r="AI1194" s="46">
        <v>1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</row>
    <row r="1195" spans="1:40">
      <c r="A1195">
        <v>1184</v>
      </c>
      <c r="B1195" s="100">
        <v>0.82152777777777797</v>
      </c>
      <c r="C1195">
        <f t="shared" ca="1" si="54"/>
        <v>2</v>
      </c>
      <c r="D1195">
        <f t="shared" si="55"/>
        <v>722</v>
      </c>
      <c r="E1195">
        <f>IF(appliances!$D$46="YES",light_sim_data!B1195,0)</f>
        <v>300</v>
      </c>
      <c r="F1195">
        <f t="shared" si="56"/>
        <v>422</v>
      </c>
      <c r="H1195" s="46">
        <v>0</v>
      </c>
      <c r="I1195" s="46">
        <v>0</v>
      </c>
      <c r="J1195" s="46">
        <v>85</v>
      </c>
      <c r="K1195" s="46">
        <v>0</v>
      </c>
      <c r="L1195" s="46">
        <v>1</v>
      </c>
      <c r="M1195" s="46">
        <v>13</v>
      </c>
      <c r="N1195" s="46">
        <v>2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0</v>
      </c>
      <c r="U1195" s="46">
        <v>4</v>
      </c>
      <c r="V1195" s="46">
        <v>3</v>
      </c>
      <c r="W1195" s="46">
        <v>108</v>
      </c>
      <c r="X1195" s="46">
        <v>131</v>
      </c>
      <c r="Y1195" s="46">
        <v>42</v>
      </c>
      <c r="Z1195" s="46">
        <v>15</v>
      </c>
      <c r="AA1195" s="46">
        <v>1</v>
      </c>
      <c r="AB1195" s="46">
        <v>0</v>
      </c>
      <c r="AC1195" s="46">
        <v>2</v>
      </c>
      <c r="AD1195" s="46">
        <v>1</v>
      </c>
      <c r="AE1195" s="46">
        <v>2</v>
      </c>
      <c r="AF1195" s="46">
        <v>0</v>
      </c>
      <c r="AG1195" s="46">
        <v>0</v>
      </c>
      <c r="AH1195" s="46">
        <v>1</v>
      </c>
      <c r="AI1195" s="46">
        <v>1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</row>
    <row r="1196" spans="1:40">
      <c r="A1196">
        <v>1185</v>
      </c>
      <c r="B1196" s="100">
        <v>0.82222222222222197</v>
      </c>
      <c r="C1196">
        <f t="shared" ca="1" si="54"/>
        <v>2</v>
      </c>
      <c r="D1196">
        <f t="shared" si="55"/>
        <v>722</v>
      </c>
      <c r="E1196">
        <f>IF(appliances!$D$46="YES",light_sim_data!B1196,0)</f>
        <v>300</v>
      </c>
      <c r="F1196">
        <f t="shared" si="56"/>
        <v>422</v>
      </c>
      <c r="H1196" s="46">
        <v>0</v>
      </c>
      <c r="I1196" s="46">
        <v>0</v>
      </c>
      <c r="J1196" s="46">
        <v>85</v>
      </c>
      <c r="K1196" s="46">
        <v>0</v>
      </c>
      <c r="L1196" s="46">
        <v>1</v>
      </c>
      <c r="M1196" s="46">
        <v>13</v>
      </c>
      <c r="N1196" s="46">
        <v>2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0</v>
      </c>
      <c r="U1196" s="46">
        <v>4</v>
      </c>
      <c r="V1196" s="46">
        <v>3</v>
      </c>
      <c r="W1196" s="46">
        <v>108</v>
      </c>
      <c r="X1196" s="46">
        <v>131</v>
      </c>
      <c r="Y1196" s="46">
        <v>42</v>
      </c>
      <c r="Z1196" s="46">
        <v>15</v>
      </c>
      <c r="AA1196" s="46">
        <v>1</v>
      </c>
      <c r="AB1196" s="46">
        <v>0</v>
      </c>
      <c r="AC1196" s="46">
        <v>2</v>
      </c>
      <c r="AD1196" s="46">
        <v>1</v>
      </c>
      <c r="AE1196" s="46">
        <v>2</v>
      </c>
      <c r="AF1196" s="46">
        <v>0</v>
      </c>
      <c r="AG1196" s="46">
        <v>0</v>
      </c>
      <c r="AH1196" s="46">
        <v>1</v>
      </c>
      <c r="AI1196" s="46">
        <v>1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</row>
    <row r="1197" spans="1:40">
      <c r="A1197">
        <v>1186</v>
      </c>
      <c r="B1197" s="100">
        <v>0.82291666666666696</v>
      </c>
      <c r="C1197">
        <f t="shared" ca="1" si="54"/>
        <v>2</v>
      </c>
      <c r="D1197">
        <f t="shared" si="55"/>
        <v>722</v>
      </c>
      <c r="E1197">
        <f>IF(appliances!$D$46="YES",light_sim_data!B1197,0)</f>
        <v>300</v>
      </c>
      <c r="F1197">
        <f t="shared" si="56"/>
        <v>422</v>
      </c>
      <c r="H1197" s="46">
        <v>0</v>
      </c>
      <c r="I1197" s="46">
        <v>0</v>
      </c>
      <c r="J1197" s="46">
        <v>85</v>
      </c>
      <c r="K1197" s="46">
        <v>0</v>
      </c>
      <c r="L1197" s="46">
        <v>1</v>
      </c>
      <c r="M1197" s="46">
        <v>13</v>
      </c>
      <c r="N1197" s="46">
        <v>2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0</v>
      </c>
      <c r="U1197" s="46">
        <v>4</v>
      </c>
      <c r="V1197" s="46">
        <v>3</v>
      </c>
      <c r="W1197" s="46">
        <v>108</v>
      </c>
      <c r="X1197" s="46">
        <v>131</v>
      </c>
      <c r="Y1197" s="46">
        <v>42</v>
      </c>
      <c r="Z1197" s="46">
        <v>15</v>
      </c>
      <c r="AA1197" s="46">
        <v>1</v>
      </c>
      <c r="AB1197" s="46">
        <v>0</v>
      </c>
      <c r="AC1197" s="46">
        <v>2</v>
      </c>
      <c r="AD1197" s="46">
        <v>1</v>
      </c>
      <c r="AE1197" s="46">
        <v>2</v>
      </c>
      <c r="AF1197" s="46">
        <v>0</v>
      </c>
      <c r="AG1197" s="46">
        <v>0</v>
      </c>
      <c r="AH1197" s="46">
        <v>1</v>
      </c>
      <c r="AI1197" s="46">
        <v>1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</row>
    <row r="1198" spans="1:40">
      <c r="A1198">
        <v>1187</v>
      </c>
      <c r="B1198" s="100">
        <v>0.82361111111111096</v>
      </c>
      <c r="C1198">
        <f t="shared" ca="1" si="54"/>
        <v>2</v>
      </c>
      <c r="D1198">
        <f t="shared" si="55"/>
        <v>929</v>
      </c>
      <c r="E1198">
        <f>IF(appliances!$D$46="YES",light_sim_data!B1198,0)</f>
        <v>300</v>
      </c>
      <c r="F1198">
        <f t="shared" si="56"/>
        <v>629</v>
      </c>
      <c r="H1198" s="46">
        <v>0</v>
      </c>
      <c r="I1198" s="46">
        <v>207</v>
      </c>
      <c r="J1198" s="46">
        <v>85</v>
      </c>
      <c r="K1198" s="46">
        <v>0</v>
      </c>
      <c r="L1198" s="46">
        <v>1</v>
      </c>
      <c r="M1198" s="46">
        <v>13</v>
      </c>
      <c r="N1198" s="46">
        <v>2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0</v>
      </c>
      <c r="U1198" s="46">
        <v>4</v>
      </c>
      <c r="V1198" s="46">
        <v>3</v>
      </c>
      <c r="W1198" s="46">
        <v>108</v>
      </c>
      <c r="X1198" s="46">
        <v>131</v>
      </c>
      <c r="Y1198" s="46">
        <v>42</v>
      </c>
      <c r="Z1198" s="46">
        <v>15</v>
      </c>
      <c r="AA1198" s="46">
        <v>1</v>
      </c>
      <c r="AB1198" s="46">
        <v>0</v>
      </c>
      <c r="AC1198" s="46">
        <v>2</v>
      </c>
      <c r="AD1198" s="46">
        <v>1</v>
      </c>
      <c r="AE1198" s="46">
        <v>2</v>
      </c>
      <c r="AF1198" s="46">
        <v>0</v>
      </c>
      <c r="AG1198" s="46">
        <v>0</v>
      </c>
      <c r="AH1198" s="46">
        <v>1</v>
      </c>
      <c r="AI1198" s="46">
        <v>1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</row>
    <row r="1199" spans="1:40">
      <c r="A1199">
        <v>1188</v>
      </c>
      <c r="B1199" s="100">
        <v>0.82430555555555596</v>
      </c>
      <c r="C1199">
        <f t="shared" ca="1" si="54"/>
        <v>2</v>
      </c>
      <c r="D1199">
        <f t="shared" si="55"/>
        <v>929</v>
      </c>
      <c r="E1199">
        <f>IF(appliances!$D$46="YES",light_sim_data!B1199,0)</f>
        <v>300</v>
      </c>
      <c r="F1199">
        <f t="shared" si="56"/>
        <v>629</v>
      </c>
      <c r="H1199" s="46">
        <v>0</v>
      </c>
      <c r="I1199" s="46">
        <v>207</v>
      </c>
      <c r="J1199" s="46">
        <v>85</v>
      </c>
      <c r="K1199" s="46">
        <v>0</v>
      </c>
      <c r="L1199" s="46">
        <v>1</v>
      </c>
      <c r="M1199" s="46">
        <v>13</v>
      </c>
      <c r="N1199" s="46">
        <v>2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0</v>
      </c>
      <c r="U1199" s="46">
        <v>4</v>
      </c>
      <c r="V1199" s="46">
        <v>3</v>
      </c>
      <c r="W1199" s="46">
        <v>108</v>
      </c>
      <c r="X1199" s="46">
        <v>131</v>
      </c>
      <c r="Y1199" s="46">
        <v>42</v>
      </c>
      <c r="Z1199" s="46">
        <v>15</v>
      </c>
      <c r="AA1199" s="46">
        <v>1</v>
      </c>
      <c r="AB1199" s="46">
        <v>0</v>
      </c>
      <c r="AC1199" s="46">
        <v>2</v>
      </c>
      <c r="AD1199" s="46">
        <v>1</v>
      </c>
      <c r="AE1199" s="46">
        <v>2</v>
      </c>
      <c r="AF1199" s="46">
        <v>0</v>
      </c>
      <c r="AG1199" s="46">
        <v>0</v>
      </c>
      <c r="AH1199" s="46">
        <v>1</v>
      </c>
      <c r="AI1199" s="46">
        <v>1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</row>
    <row r="1200" spans="1:40">
      <c r="A1200">
        <v>1189</v>
      </c>
      <c r="B1200" s="100">
        <v>0.82499999999999996</v>
      </c>
      <c r="C1200">
        <f t="shared" ca="1" si="54"/>
        <v>2</v>
      </c>
      <c r="D1200">
        <f t="shared" si="55"/>
        <v>889</v>
      </c>
      <c r="E1200">
        <f>IF(appliances!$D$46="YES",light_sim_data!B1200,0)</f>
        <v>260</v>
      </c>
      <c r="F1200">
        <f t="shared" si="56"/>
        <v>629</v>
      </c>
      <c r="H1200" s="46">
        <v>0</v>
      </c>
      <c r="I1200" s="46">
        <v>207</v>
      </c>
      <c r="J1200" s="46">
        <v>85</v>
      </c>
      <c r="K1200" s="46">
        <v>0</v>
      </c>
      <c r="L1200" s="46">
        <v>1</v>
      </c>
      <c r="M1200" s="46">
        <v>13</v>
      </c>
      <c r="N1200" s="46">
        <v>2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0</v>
      </c>
      <c r="U1200" s="46">
        <v>4</v>
      </c>
      <c r="V1200" s="46">
        <v>3</v>
      </c>
      <c r="W1200" s="46">
        <v>108</v>
      </c>
      <c r="X1200" s="46">
        <v>131</v>
      </c>
      <c r="Y1200" s="46">
        <v>42</v>
      </c>
      <c r="Z1200" s="46">
        <v>15</v>
      </c>
      <c r="AA1200" s="46">
        <v>1</v>
      </c>
      <c r="AB1200" s="46">
        <v>0</v>
      </c>
      <c r="AC1200" s="46">
        <v>2</v>
      </c>
      <c r="AD1200" s="46">
        <v>1</v>
      </c>
      <c r="AE1200" s="46">
        <v>2</v>
      </c>
      <c r="AF1200" s="46">
        <v>0</v>
      </c>
      <c r="AG1200" s="46">
        <v>0</v>
      </c>
      <c r="AH1200" s="46">
        <v>1</v>
      </c>
      <c r="AI1200" s="46">
        <v>1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</row>
    <row r="1201" spans="1:40">
      <c r="A1201">
        <v>1190</v>
      </c>
      <c r="B1201" s="100">
        <v>0.82569444444444495</v>
      </c>
      <c r="C1201">
        <f t="shared" ca="1" si="54"/>
        <v>2</v>
      </c>
      <c r="D1201">
        <f t="shared" si="55"/>
        <v>889</v>
      </c>
      <c r="E1201">
        <f>IF(appliances!$D$46="YES",light_sim_data!B1201,0)</f>
        <v>260</v>
      </c>
      <c r="F1201">
        <f t="shared" si="56"/>
        <v>629</v>
      </c>
      <c r="H1201" s="46">
        <v>0</v>
      </c>
      <c r="I1201" s="46">
        <v>207</v>
      </c>
      <c r="J1201" s="46">
        <v>85</v>
      </c>
      <c r="K1201" s="46">
        <v>0</v>
      </c>
      <c r="L1201" s="46">
        <v>1</v>
      </c>
      <c r="M1201" s="46">
        <v>13</v>
      </c>
      <c r="N1201" s="46">
        <v>2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0</v>
      </c>
      <c r="U1201" s="46">
        <v>4</v>
      </c>
      <c r="V1201" s="46">
        <v>3</v>
      </c>
      <c r="W1201" s="46">
        <v>108</v>
      </c>
      <c r="X1201" s="46">
        <v>131</v>
      </c>
      <c r="Y1201" s="46">
        <v>42</v>
      </c>
      <c r="Z1201" s="46">
        <v>15</v>
      </c>
      <c r="AA1201" s="46">
        <v>1</v>
      </c>
      <c r="AB1201" s="46">
        <v>0</v>
      </c>
      <c r="AC1201" s="46">
        <v>2</v>
      </c>
      <c r="AD1201" s="46">
        <v>1</v>
      </c>
      <c r="AE1201" s="46">
        <v>2</v>
      </c>
      <c r="AF1201" s="46">
        <v>0</v>
      </c>
      <c r="AG1201" s="46">
        <v>0</v>
      </c>
      <c r="AH1201" s="46">
        <v>1</v>
      </c>
      <c r="AI1201" s="46">
        <v>1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</row>
    <row r="1202" spans="1:40">
      <c r="A1202">
        <v>1191</v>
      </c>
      <c r="B1202" s="100">
        <v>0.82638888888888895</v>
      </c>
      <c r="C1202">
        <f t="shared" ca="1" si="54"/>
        <v>2</v>
      </c>
      <c r="D1202">
        <f t="shared" si="55"/>
        <v>889</v>
      </c>
      <c r="E1202">
        <f>IF(appliances!$D$46="YES",light_sim_data!B1202,0)</f>
        <v>260</v>
      </c>
      <c r="F1202">
        <f t="shared" si="56"/>
        <v>629</v>
      </c>
      <c r="H1202" s="46">
        <v>0</v>
      </c>
      <c r="I1202" s="46">
        <v>207</v>
      </c>
      <c r="J1202" s="46">
        <v>85</v>
      </c>
      <c r="K1202" s="46">
        <v>0</v>
      </c>
      <c r="L1202" s="46">
        <v>1</v>
      </c>
      <c r="M1202" s="46">
        <v>13</v>
      </c>
      <c r="N1202" s="46">
        <v>2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0</v>
      </c>
      <c r="U1202" s="46">
        <v>4</v>
      </c>
      <c r="V1202" s="46">
        <v>3</v>
      </c>
      <c r="W1202" s="46">
        <v>108</v>
      </c>
      <c r="X1202" s="46">
        <v>131</v>
      </c>
      <c r="Y1202" s="46">
        <v>42</v>
      </c>
      <c r="Z1202" s="46">
        <v>15</v>
      </c>
      <c r="AA1202" s="46">
        <v>1</v>
      </c>
      <c r="AB1202" s="46">
        <v>0</v>
      </c>
      <c r="AC1202" s="46">
        <v>2</v>
      </c>
      <c r="AD1202" s="46">
        <v>1</v>
      </c>
      <c r="AE1202" s="46">
        <v>2</v>
      </c>
      <c r="AF1202" s="46">
        <v>0</v>
      </c>
      <c r="AG1202" s="46">
        <v>0</v>
      </c>
      <c r="AH1202" s="46">
        <v>1</v>
      </c>
      <c r="AI1202" s="46">
        <v>1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</row>
    <row r="1203" spans="1:40">
      <c r="A1203">
        <v>1192</v>
      </c>
      <c r="B1203" s="100">
        <v>0.82708333333333295</v>
      </c>
      <c r="C1203">
        <f t="shared" ca="1" si="54"/>
        <v>2</v>
      </c>
      <c r="D1203">
        <f t="shared" si="55"/>
        <v>889</v>
      </c>
      <c r="E1203">
        <f>IF(appliances!$D$46="YES",light_sim_data!B1203,0)</f>
        <v>260</v>
      </c>
      <c r="F1203">
        <f t="shared" si="56"/>
        <v>629</v>
      </c>
      <c r="H1203" s="46">
        <v>0</v>
      </c>
      <c r="I1203" s="46">
        <v>207</v>
      </c>
      <c r="J1203" s="46">
        <v>85</v>
      </c>
      <c r="K1203" s="46">
        <v>0</v>
      </c>
      <c r="L1203" s="46">
        <v>1</v>
      </c>
      <c r="M1203" s="46">
        <v>13</v>
      </c>
      <c r="N1203" s="46">
        <v>2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0</v>
      </c>
      <c r="U1203" s="46">
        <v>4</v>
      </c>
      <c r="V1203" s="46">
        <v>3</v>
      </c>
      <c r="W1203" s="46">
        <v>108</v>
      </c>
      <c r="X1203" s="46">
        <v>131</v>
      </c>
      <c r="Y1203" s="46">
        <v>42</v>
      </c>
      <c r="Z1203" s="46">
        <v>15</v>
      </c>
      <c r="AA1203" s="46">
        <v>1</v>
      </c>
      <c r="AB1203" s="46">
        <v>0</v>
      </c>
      <c r="AC1203" s="46">
        <v>2</v>
      </c>
      <c r="AD1203" s="46">
        <v>1</v>
      </c>
      <c r="AE1203" s="46">
        <v>2</v>
      </c>
      <c r="AF1203" s="46">
        <v>0</v>
      </c>
      <c r="AG1203" s="46">
        <v>0</v>
      </c>
      <c r="AH1203" s="46">
        <v>1</v>
      </c>
      <c r="AI1203" s="46">
        <v>1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</row>
    <row r="1204" spans="1:40">
      <c r="A1204">
        <v>1193</v>
      </c>
      <c r="B1204" s="100">
        <v>0.82777777777777795</v>
      </c>
      <c r="C1204">
        <f t="shared" ca="1" si="54"/>
        <v>2</v>
      </c>
      <c r="D1204">
        <f t="shared" si="55"/>
        <v>889</v>
      </c>
      <c r="E1204">
        <f>IF(appliances!$D$46="YES",light_sim_data!B1204,0)</f>
        <v>260</v>
      </c>
      <c r="F1204">
        <f t="shared" si="56"/>
        <v>629</v>
      </c>
      <c r="H1204" s="46">
        <v>0</v>
      </c>
      <c r="I1204" s="46">
        <v>207</v>
      </c>
      <c r="J1204" s="46">
        <v>85</v>
      </c>
      <c r="K1204" s="46">
        <v>0</v>
      </c>
      <c r="L1204" s="46">
        <v>1</v>
      </c>
      <c r="M1204" s="46">
        <v>13</v>
      </c>
      <c r="N1204" s="46">
        <v>2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0</v>
      </c>
      <c r="U1204" s="46">
        <v>4</v>
      </c>
      <c r="V1204" s="46">
        <v>3</v>
      </c>
      <c r="W1204" s="46">
        <v>108</v>
      </c>
      <c r="X1204" s="46">
        <v>131</v>
      </c>
      <c r="Y1204" s="46">
        <v>42</v>
      </c>
      <c r="Z1204" s="46">
        <v>15</v>
      </c>
      <c r="AA1204" s="46">
        <v>1</v>
      </c>
      <c r="AB1204" s="46">
        <v>0</v>
      </c>
      <c r="AC1204" s="46">
        <v>2</v>
      </c>
      <c r="AD1204" s="46">
        <v>1</v>
      </c>
      <c r="AE1204" s="46">
        <v>2</v>
      </c>
      <c r="AF1204" s="46">
        <v>0</v>
      </c>
      <c r="AG1204" s="46">
        <v>0</v>
      </c>
      <c r="AH1204" s="46">
        <v>1</v>
      </c>
      <c r="AI1204" s="46">
        <v>1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</row>
    <row r="1205" spans="1:40">
      <c r="A1205">
        <v>1194</v>
      </c>
      <c r="B1205" s="100">
        <v>0.82847222222222205</v>
      </c>
      <c r="C1205">
        <f t="shared" ca="1" si="54"/>
        <v>2</v>
      </c>
      <c r="D1205">
        <f t="shared" si="55"/>
        <v>889</v>
      </c>
      <c r="E1205">
        <f>IF(appliances!$D$46="YES",light_sim_data!B1205,0)</f>
        <v>260</v>
      </c>
      <c r="F1205">
        <f t="shared" si="56"/>
        <v>629</v>
      </c>
      <c r="H1205" s="46">
        <v>0</v>
      </c>
      <c r="I1205" s="46">
        <v>207</v>
      </c>
      <c r="J1205" s="46">
        <v>85</v>
      </c>
      <c r="K1205" s="46">
        <v>0</v>
      </c>
      <c r="L1205" s="46">
        <v>1</v>
      </c>
      <c r="M1205" s="46">
        <v>13</v>
      </c>
      <c r="N1205" s="46">
        <v>2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0</v>
      </c>
      <c r="U1205" s="46">
        <v>4</v>
      </c>
      <c r="V1205" s="46">
        <v>3</v>
      </c>
      <c r="W1205" s="46">
        <v>108</v>
      </c>
      <c r="X1205" s="46">
        <v>131</v>
      </c>
      <c r="Y1205" s="46">
        <v>42</v>
      </c>
      <c r="Z1205" s="46">
        <v>15</v>
      </c>
      <c r="AA1205" s="46">
        <v>1</v>
      </c>
      <c r="AB1205" s="46">
        <v>0</v>
      </c>
      <c r="AC1205" s="46">
        <v>2</v>
      </c>
      <c r="AD1205" s="46">
        <v>1</v>
      </c>
      <c r="AE1205" s="46">
        <v>2</v>
      </c>
      <c r="AF1205" s="46">
        <v>0</v>
      </c>
      <c r="AG1205" s="46">
        <v>0</v>
      </c>
      <c r="AH1205" s="46">
        <v>1</v>
      </c>
      <c r="AI1205" s="46">
        <v>1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</row>
    <row r="1206" spans="1:40">
      <c r="A1206">
        <v>1195</v>
      </c>
      <c r="B1206" s="100">
        <v>0.82916666666666705</v>
      </c>
      <c r="C1206">
        <f t="shared" ca="1" si="54"/>
        <v>2</v>
      </c>
      <c r="D1206">
        <f t="shared" si="55"/>
        <v>1183</v>
      </c>
      <c r="E1206">
        <f>IF(appliances!$D$46="YES",light_sim_data!B1206,0)</f>
        <v>260</v>
      </c>
      <c r="F1206">
        <f t="shared" si="56"/>
        <v>923</v>
      </c>
      <c r="H1206" s="46">
        <v>0</v>
      </c>
      <c r="I1206" s="46">
        <v>207</v>
      </c>
      <c r="J1206" s="46">
        <v>85</v>
      </c>
      <c r="K1206" s="46">
        <v>0</v>
      </c>
      <c r="L1206" s="46">
        <v>1</v>
      </c>
      <c r="M1206" s="46">
        <v>13</v>
      </c>
      <c r="N1206" s="46">
        <v>2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0</v>
      </c>
      <c r="U1206" s="46">
        <v>298</v>
      </c>
      <c r="V1206" s="46">
        <v>3</v>
      </c>
      <c r="W1206" s="46">
        <v>108</v>
      </c>
      <c r="X1206" s="46">
        <v>131</v>
      </c>
      <c r="Y1206" s="46">
        <v>42</v>
      </c>
      <c r="Z1206" s="46">
        <v>15</v>
      </c>
      <c r="AA1206" s="46">
        <v>1</v>
      </c>
      <c r="AB1206" s="46">
        <v>0</v>
      </c>
      <c r="AC1206" s="46">
        <v>2</v>
      </c>
      <c r="AD1206" s="46">
        <v>1</v>
      </c>
      <c r="AE1206" s="46">
        <v>2</v>
      </c>
      <c r="AF1206" s="46">
        <v>0</v>
      </c>
      <c r="AG1206" s="46">
        <v>0</v>
      </c>
      <c r="AH1206" s="46">
        <v>1</v>
      </c>
      <c r="AI1206" s="46">
        <v>1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</row>
    <row r="1207" spans="1:40">
      <c r="A1207">
        <v>1196</v>
      </c>
      <c r="B1207" s="100">
        <v>0.82986111111111105</v>
      </c>
      <c r="C1207">
        <f t="shared" ca="1" si="54"/>
        <v>2</v>
      </c>
      <c r="D1207">
        <f t="shared" si="55"/>
        <v>1183</v>
      </c>
      <c r="E1207">
        <f>IF(appliances!$D$46="YES",light_sim_data!B1207,0)</f>
        <v>260</v>
      </c>
      <c r="F1207">
        <f t="shared" si="56"/>
        <v>923</v>
      </c>
      <c r="H1207" s="46">
        <v>0</v>
      </c>
      <c r="I1207" s="46">
        <v>207</v>
      </c>
      <c r="J1207" s="46">
        <v>85</v>
      </c>
      <c r="K1207" s="46">
        <v>0</v>
      </c>
      <c r="L1207" s="46">
        <v>1</v>
      </c>
      <c r="M1207" s="46">
        <v>13</v>
      </c>
      <c r="N1207" s="46">
        <v>2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0</v>
      </c>
      <c r="U1207" s="46">
        <v>298</v>
      </c>
      <c r="V1207" s="46">
        <v>3</v>
      </c>
      <c r="W1207" s="46">
        <v>108</v>
      </c>
      <c r="X1207" s="46">
        <v>131</v>
      </c>
      <c r="Y1207" s="46">
        <v>42</v>
      </c>
      <c r="Z1207" s="46">
        <v>15</v>
      </c>
      <c r="AA1207" s="46">
        <v>1</v>
      </c>
      <c r="AB1207" s="46">
        <v>0</v>
      </c>
      <c r="AC1207" s="46">
        <v>2</v>
      </c>
      <c r="AD1207" s="46">
        <v>1</v>
      </c>
      <c r="AE1207" s="46">
        <v>2</v>
      </c>
      <c r="AF1207" s="46">
        <v>0</v>
      </c>
      <c r="AG1207" s="46">
        <v>0</v>
      </c>
      <c r="AH1207" s="46">
        <v>1</v>
      </c>
      <c r="AI1207" s="46">
        <v>1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</row>
    <row r="1208" spans="1:40">
      <c r="A1208">
        <v>1197</v>
      </c>
      <c r="B1208" s="100">
        <v>0.83055555555555605</v>
      </c>
      <c r="C1208">
        <f t="shared" ca="1" si="54"/>
        <v>2</v>
      </c>
      <c r="D1208">
        <f t="shared" si="55"/>
        <v>1098</v>
      </c>
      <c r="E1208">
        <f>IF(appliances!$D$46="YES",light_sim_data!B1208,0)</f>
        <v>260</v>
      </c>
      <c r="F1208">
        <f t="shared" si="56"/>
        <v>838</v>
      </c>
      <c r="H1208" s="46">
        <v>0</v>
      </c>
      <c r="I1208" s="46">
        <v>207</v>
      </c>
      <c r="J1208" s="46">
        <v>0</v>
      </c>
      <c r="K1208" s="46">
        <v>0</v>
      </c>
      <c r="L1208" s="46">
        <v>1</v>
      </c>
      <c r="M1208" s="46">
        <v>13</v>
      </c>
      <c r="N1208" s="46">
        <v>2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0</v>
      </c>
      <c r="U1208" s="46">
        <v>298</v>
      </c>
      <c r="V1208" s="46">
        <v>3</v>
      </c>
      <c r="W1208" s="46">
        <v>108</v>
      </c>
      <c r="X1208" s="46">
        <v>131</v>
      </c>
      <c r="Y1208" s="46">
        <v>42</v>
      </c>
      <c r="Z1208" s="46">
        <v>15</v>
      </c>
      <c r="AA1208" s="46">
        <v>1</v>
      </c>
      <c r="AB1208" s="46">
        <v>0</v>
      </c>
      <c r="AC1208" s="46">
        <v>2</v>
      </c>
      <c r="AD1208" s="46">
        <v>1</v>
      </c>
      <c r="AE1208" s="46">
        <v>2</v>
      </c>
      <c r="AF1208" s="46">
        <v>0</v>
      </c>
      <c r="AG1208" s="46">
        <v>0</v>
      </c>
      <c r="AH1208" s="46">
        <v>1</v>
      </c>
      <c r="AI1208" s="46">
        <v>1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</row>
    <row r="1209" spans="1:40">
      <c r="A1209">
        <v>1198</v>
      </c>
      <c r="B1209" s="100">
        <v>0.83125000000000004</v>
      </c>
      <c r="C1209">
        <f t="shared" ca="1" si="54"/>
        <v>2</v>
      </c>
      <c r="D1209">
        <f t="shared" si="55"/>
        <v>1038</v>
      </c>
      <c r="E1209">
        <f>IF(appliances!$D$46="YES",light_sim_data!B1209,0)</f>
        <v>200</v>
      </c>
      <c r="F1209">
        <f t="shared" si="56"/>
        <v>838</v>
      </c>
      <c r="H1209" s="46">
        <v>0</v>
      </c>
      <c r="I1209" s="46">
        <v>207</v>
      </c>
      <c r="J1209" s="46">
        <v>0</v>
      </c>
      <c r="K1209" s="46">
        <v>0</v>
      </c>
      <c r="L1209" s="46">
        <v>1</v>
      </c>
      <c r="M1209" s="46">
        <v>13</v>
      </c>
      <c r="N1209" s="46">
        <v>2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0</v>
      </c>
      <c r="U1209" s="46">
        <v>298</v>
      </c>
      <c r="V1209" s="46">
        <v>3</v>
      </c>
      <c r="W1209" s="46">
        <v>108</v>
      </c>
      <c r="X1209" s="46">
        <v>131</v>
      </c>
      <c r="Y1209" s="46">
        <v>42</v>
      </c>
      <c r="Z1209" s="46">
        <v>15</v>
      </c>
      <c r="AA1209" s="46">
        <v>1</v>
      </c>
      <c r="AB1209" s="46">
        <v>0</v>
      </c>
      <c r="AC1209" s="46">
        <v>2</v>
      </c>
      <c r="AD1209" s="46">
        <v>1</v>
      </c>
      <c r="AE1209" s="46">
        <v>2</v>
      </c>
      <c r="AF1209" s="46">
        <v>0</v>
      </c>
      <c r="AG1209" s="46">
        <v>0</v>
      </c>
      <c r="AH1209" s="46">
        <v>1</v>
      </c>
      <c r="AI1209" s="46">
        <v>1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</row>
    <row r="1210" spans="1:40">
      <c r="A1210">
        <v>1199</v>
      </c>
      <c r="B1210" s="100">
        <v>0.83194444444444404</v>
      </c>
      <c r="C1210">
        <f t="shared" ca="1" si="54"/>
        <v>2</v>
      </c>
      <c r="D1210">
        <f t="shared" si="55"/>
        <v>744</v>
      </c>
      <c r="E1210">
        <f>IF(appliances!$D$46="YES",light_sim_data!B1210,0)</f>
        <v>200</v>
      </c>
      <c r="F1210">
        <f t="shared" si="56"/>
        <v>544</v>
      </c>
      <c r="H1210" s="46">
        <v>0</v>
      </c>
      <c r="I1210" s="46">
        <v>207</v>
      </c>
      <c r="J1210" s="46">
        <v>0</v>
      </c>
      <c r="K1210" s="46">
        <v>0</v>
      </c>
      <c r="L1210" s="46">
        <v>1</v>
      </c>
      <c r="M1210" s="46">
        <v>13</v>
      </c>
      <c r="N1210" s="46">
        <v>2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0</v>
      </c>
      <c r="U1210" s="46">
        <v>4</v>
      </c>
      <c r="V1210" s="46">
        <v>3</v>
      </c>
      <c r="W1210" s="46">
        <v>108</v>
      </c>
      <c r="X1210" s="46">
        <v>131</v>
      </c>
      <c r="Y1210" s="46">
        <v>42</v>
      </c>
      <c r="Z1210" s="46">
        <v>15</v>
      </c>
      <c r="AA1210" s="46">
        <v>1</v>
      </c>
      <c r="AB1210" s="46">
        <v>0</v>
      </c>
      <c r="AC1210" s="46">
        <v>2</v>
      </c>
      <c r="AD1210" s="46">
        <v>1</v>
      </c>
      <c r="AE1210" s="46">
        <v>2</v>
      </c>
      <c r="AF1210" s="46">
        <v>0</v>
      </c>
      <c r="AG1210" s="46">
        <v>0</v>
      </c>
      <c r="AH1210" s="46">
        <v>1</v>
      </c>
      <c r="AI1210" s="46">
        <v>1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</row>
    <row r="1211" spans="1:40">
      <c r="A1211">
        <v>1200</v>
      </c>
      <c r="B1211" s="100">
        <v>0.83263888888888904</v>
      </c>
      <c r="C1211">
        <f t="shared" ca="1" si="54"/>
        <v>2</v>
      </c>
      <c r="D1211">
        <f t="shared" si="55"/>
        <v>868</v>
      </c>
      <c r="E1211">
        <f>IF(appliances!$D$46="YES",light_sim_data!B1211,0)</f>
        <v>200</v>
      </c>
      <c r="F1211">
        <f t="shared" si="56"/>
        <v>668</v>
      </c>
      <c r="H1211" s="46">
        <v>0</v>
      </c>
      <c r="I1211" s="46">
        <v>207</v>
      </c>
      <c r="J1211" s="46">
        <v>0</v>
      </c>
      <c r="K1211" s="46">
        <v>0</v>
      </c>
      <c r="L1211" s="46">
        <v>1</v>
      </c>
      <c r="M1211" s="46">
        <v>13</v>
      </c>
      <c r="N1211" s="46">
        <v>2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0</v>
      </c>
      <c r="U1211" s="46">
        <v>4</v>
      </c>
      <c r="V1211" s="46">
        <v>127</v>
      </c>
      <c r="W1211" s="46">
        <v>108</v>
      </c>
      <c r="X1211" s="46">
        <v>131</v>
      </c>
      <c r="Y1211" s="46">
        <v>42</v>
      </c>
      <c r="Z1211" s="46">
        <v>15</v>
      </c>
      <c r="AA1211" s="46">
        <v>1</v>
      </c>
      <c r="AB1211" s="46">
        <v>0</v>
      </c>
      <c r="AC1211" s="46">
        <v>2</v>
      </c>
      <c r="AD1211" s="46">
        <v>1</v>
      </c>
      <c r="AE1211" s="46">
        <v>2</v>
      </c>
      <c r="AF1211" s="46">
        <v>0</v>
      </c>
      <c r="AG1211" s="46">
        <v>0</v>
      </c>
      <c r="AH1211" s="46">
        <v>1</v>
      </c>
      <c r="AI1211" s="46">
        <v>1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</row>
    <row r="1212" spans="1:40">
      <c r="A1212">
        <v>1201</v>
      </c>
      <c r="B1212" s="100">
        <v>0.83333333333333304</v>
      </c>
      <c r="C1212">
        <f t="shared" ca="1" si="54"/>
        <v>2</v>
      </c>
      <c r="D1212">
        <f t="shared" si="55"/>
        <v>739</v>
      </c>
      <c r="E1212">
        <f>IF(appliances!$D$46="YES",light_sim_data!B1212,0)</f>
        <v>200</v>
      </c>
      <c r="F1212">
        <f t="shared" si="56"/>
        <v>539</v>
      </c>
      <c r="H1212" s="46">
        <v>0</v>
      </c>
      <c r="I1212" s="46">
        <v>207</v>
      </c>
      <c r="J1212" s="46">
        <v>0</v>
      </c>
      <c r="K1212" s="46">
        <v>0</v>
      </c>
      <c r="L1212" s="46">
        <v>1</v>
      </c>
      <c r="M1212" s="46">
        <v>13</v>
      </c>
      <c r="N1212" s="46">
        <v>2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0</v>
      </c>
      <c r="U1212" s="46">
        <v>4</v>
      </c>
      <c r="V1212" s="46">
        <v>127</v>
      </c>
      <c r="W1212" s="46">
        <v>108</v>
      </c>
      <c r="X1212" s="46">
        <v>2</v>
      </c>
      <c r="Y1212" s="46">
        <v>42</v>
      </c>
      <c r="Z1212" s="46">
        <v>15</v>
      </c>
      <c r="AA1212" s="46">
        <v>1</v>
      </c>
      <c r="AB1212" s="46">
        <v>0</v>
      </c>
      <c r="AC1212" s="46">
        <v>2</v>
      </c>
      <c r="AD1212" s="46">
        <v>1</v>
      </c>
      <c r="AE1212" s="46">
        <v>2</v>
      </c>
      <c r="AF1212" s="46">
        <v>0</v>
      </c>
      <c r="AG1212" s="46">
        <v>0</v>
      </c>
      <c r="AH1212" s="46">
        <v>1</v>
      </c>
      <c r="AI1212" s="46">
        <v>1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</row>
    <row r="1213" spans="1:40">
      <c r="A1213">
        <v>1202</v>
      </c>
      <c r="B1213" s="100">
        <v>0.83402777777777803</v>
      </c>
      <c r="C1213">
        <f t="shared" ca="1" si="54"/>
        <v>2</v>
      </c>
      <c r="D1213">
        <f t="shared" si="55"/>
        <v>739</v>
      </c>
      <c r="E1213">
        <f>IF(appliances!$D$46="YES",light_sim_data!B1213,0)</f>
        <v>200</v>
      </c>
      <c r="F1213">
        <f t="shared" si="56"/>
        <v>539</v>
      </c>
      <c r="H1213" s="46">
        <v>0</v>
      </c>
      <c r="I1213" s="46">
        <v>207</v>
      </c>
      <c r="J1213" s="46">
        <v>0</v>
      </c>
      <c r="K1213" s="46">
        <v>0</v>
      </c>
      <c r="L1213" s="46">
        <v>1</v>
      </c>
      <c r="M1213" s="46">
        <v>13</v>
      </c>
      <c r="N1213" s="46">
        <v>2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0</v>
      </c>
      <c r="U1213" s="46">
        <v>4</v>
      </c>
      <c r="V1213" s="46">
        <v>127</v>
      </c>
      <c r="W1213" s="46">
        <v>108</v>
      </c>
      <c r="X1213" s="46">
        <v>2</v>
      </c>
      <c r="Y1213" s="46">
        <v>42</v>
      </c>
      <c r="Z1213" s="46">
        <v>15</v>
      </c>
      <c r="AA1213" s="46">
        <v>1</v>
      </c>
      <c r="AB1213" s="46">
        <v>0</v>
      </c>
      <c r="AC1213" s="46">
        <v>2</v>
      </c>
      <c r="AD1213" s="46">
        <v>1</v>
      </c>
      <c r="AE1213" s="46">
        <v>2</v>
      </c>
      <c r="AF1213" s="46">
        <v>0</v>
      </c>
      <c r="AG1213" s="46">
        <v>0</v>
      </c>
      <c r="AH1213" s="46">
        <v>1</v>
      </c>
      <c r="AI1213" s="46">
        <v>1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</row>
    <row r="1214" spans="1:40">
      <c r="A1214">
        <v>1203</v>
      </c>
      <c r="B1214" s="100">
        <v>0.83472222222222203</v>
      </c>
      <c r="C1214">
        <f t="shared" ca="1" si="54"/>
        <v>2</v>
      </c>
      <c r="D1214">
        <f t="shared" si="55"/>
        <v>739</v>
      </c>
      <c r="E1214">
        <f>IF(appliances!$D$46="YES",light_sim_data!B1214,0)</f>
        <v>200</v>
      </c>
      <c r="F1214">
        <f t="shared" si="56"/>
        <v>539</v>
      </c>
      <c r="H1214" s="46">
        <v>0</v>
      </c>
      <c r="I1214" s="46">
        <v>207</v>
      </c>
      <c r="J1214" s="46">
        <v>0</v>
      </c>
      <c r="K1214" s="46">
        <v>0</v>
      </c>
      <c r="L1214" s="46">
        <v>1</v>
      </c>
      <c r="M1214" s="46">
        <v>13</v>
      </c>
      <c r="N1214" s="46">
        <v>2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0</v>
      </c>
      <c r="U1214" s="46">
        <v>4</v>
      </c>
      <c r="V1214" s="46">
        <v>127</v>
      </c>
      <c r="W1214" s="46">
        <v>108</v>
      </c>
      <c r="X1214" s="46">
        <v>2</v>
      </c>
      <c r="Y1214" s="46">
        <v>42</v>
      </c>
      <c r="Z1214" s="46">
        <v>15</v>
      </c>
      <c r="AA1214" s="46">
        <v>1</v>
      </c>
      <c r="AB1214" s="46">
        <v>0</v>
      </c>
      <c r="AC1214" s="46">
        <v>2</v>
      </c>
      <c r="AD1214" s="46">
        <v>1</v>
      </c>
      <c r="AE1214" s="46">
        <v>2</v>
      </c>
      <c r="AF1214" s="46">
        <v>0</v>
      </c>
      <c r="AG1214" s="46">
        <v>0</v>
      </c>
      <c r="AH1214" s="46">
        <v>1</v>
      </c>
      <c r="AI1214" s="46">
        <v>1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</row>
    <row r="1215" spans="1:40">
      <c r="A1215">
        <v>1204</v>
      </c>
      <c r="B1215" s="100">
        <v>0.83541666666666703</v>
      </c>
      <c r="C1215">
        <f t="shared" ca="1" si="54"/>
        <v>2</v>
      </c>
      <c r="D1215">
        <f t="shared" si="55"/>
        <v>739</v>
      </c>
      <c r="E1215">
        <f>IF(appliances!$D$46="YES",light_sim_data!B1215,0)</f>
        <v>200</v>
      </c>
      <c r="F1215">
        <f t="shared" si="56"/>
        <v>539</v>
      </c>
      <c r="H1215" s="46">
        <v>0</v>
      </c>
      <c r="I1215" s="46">
        <v>207</v>
      </c>
      <c r="J1215" s="46">
        <v>0</v>
      </c>
      <c r="K1215" s="46">
        <v>0</v>
      </c>
      <c r="L1215" s="46">
        <v>1</v>
      </c>
      <c r="M1215" s="46">
        <v>13</v>
      </c>
      <c r="N1215" s="46">
        <v>2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0</v>
      </c>
      <c r="U1215" s="46">
        <v>4</v>
      </c>
      <c r="V1215" s="46">
        <v>127</v>
      </c>
      <c r="W1215" s="46">
        <v>108</v>
      </c>
      <c r="X1215" s="46">
        <v>2</v>
      </c>
      <c r="Y1215" s="46">
        <v>42</v>
      </c>
      <c r="Z1215" s="46">
        <v>15</v>
      </c>
      <c r="AA1215" s="46">
        <v>1</v>
      </c>
      <c r="AB1215" s="46">
        <v>0</v>
      </c>
      <c r="AC1215" s="46">
        <v>2</v>
      </c>
      <c r="AD1215" s="46">
        <v>1</v>
      </c>
      <c r="AE1215" s="46">
        <v>2</v>
      </c>
      <c r="AF1215" s="46">
        <v>0</v>
      </c>
      <c r="AG1215" s="46">
        <v>0</v>
      </c>
      <c r="AH1215" s="46">
        <v>1</v>
      </c>
      <c r="AI1215" s="46">
        <v>1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</row>
    <row r="1216" spans="1:40">
      <c r="A1216">
        <v>1205</v>
      </c>
      <c r="B1216" s="100">
        <v>0.83611111111111103</v>
      </c>
      <c r="C1216">
        <f t="shared" ca="1" si="54"/>
        <v>2</v>
      </c>
      <c r="D1216">
        <f t="shared" si="55"/>
        <v>739</v>
      </c>
      <c r="E1216">
        <f>IF(appliances!$D$46="YES",light_sim_data!B1216,0)</f>
        <v>200</v>
      </c>
      <c r="F1216">
        <f t="shared" si="56"/>
        <v>539</v>
      </c>
      <c r="H1216" s="46">
        <v>0</v>
      </c>
      <c r="I1216" s="46">
        <v>207</v>
      </c>
      <c r="J1216" s="46">
        <v>0</v>
      </c>
      <c r="K1216" s="46">
        <v>0</v>
      </c>
      <c r="L1216" s="46">
        <v>1</v>
      </c>
      <c r="M1216" s="46">
        <v>13</v>
      </c>
      <c r="N1216" s="46">
        <v>2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0</v>
      </c>
      <c r="U1216" s="46">
        <v>4</v>
      </c>
      <c r="V1216" s="46">
        <v>127</v>
      </c>
      <c r="W1216" s="46">
        <v>108</v>
      </c>
      <c r="X1216" s="46">
        <v>2</v>
      </c>
      <c r="Y1216" s="46">
        <v>42</v>
      </c>
      <c r="Z1216" s="46">
        <v>15</v>
      </c>
      <c r="AA1216" s="46">
        <v>1</v>
      </c>
      <c r="AB1216" s="46">
        <v>0</v>
      </c>
      <c r="AC1216" s="46">
        <v>2</v>
      </c>
      <c r="AD1216" s="46">
        <v>1</v>
      </c>
      <c r="AE1216" s="46">
        <v>2</v>
      </c>
      <c r="AF1216" s="46">
        <v>0</v>
      </c>
      <c r="AG1216" s="46">
        <v>0</v>
      </c>
      <c r="AH1216" s="46">
        <v>1</v>
      </c>
      <c r="AI1216" s="46">
        <v>1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</row>
    <row r="1217" spans="1:40">
      <c r="A1217">
        <v>1206</v>
      </c>
      <c r="B1217" s="100">
        <v>0.83680555555555602</v>
      </c>
      <c r="C1217">
        <f t="shared" ca="1" si="54"/>
        <v>2</v>
      </c>
      <c r="D1217">
        <f t="shared" si="55"/>
        <v>728</v>
      </c>
      <c r="E1217">
        <f>IF(appliances!$D$46="YES",light_sim_data!B1217,0)</f>
        <v>200</v>
      </c>
      <c r="F1217">
        <f t="shared" si="56"/>
        <v>528</v>
      </c>
      <c r="H1217" s="46">
        <v>0</v>
      </c>
      <c r="I1217" s="46">
        <v>207</v>
      </c>
      <c r="J1217" s="46">
        <v>0</v>
      </c>
      <c r="K1217" s="46">
        <v>0</v>
      </c>
      <c r="L1217" s="46">
        <v>1</v>
      </c>
      <c r="M1217" s="46">
        <v>2</v>
      </c>
      <c r="N1217" s="46">
        <v>2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0</v>
      </c>
      <c r="U1217" s="46">
        <v>4</v>
      </c>
      <c r="V1217" s="46">
        <v>127</v>
      </c>
      <c r="W1217" s="46">
        <v>108</v>
      </c>
      <c r="X1217" s="46">
        <v>2</v>
      </c>
      <c r="Y1217" s="46">
        <v>42</v>
      </c>
      <c r="Z1217" s="46">
        <v>15</v>
      </c>
      <c r="AA1217" s="46">
        <v>1</v>
      </c>
      <c r="AB1217" s="46">
        <v>0</v>
      </c>
      <c r="AC1217" s="46">
        <v>2</v>
      </c>
      <c r="AD1217" s="46">
        <v>1</v>
      </c>
      <c r="AE1217" s="46">
        <v>2</v>
      </c>
      <c r="AF1217" s="46">
        <v>0</v>
      </c>
      <c r="AG1217" s="46">
        <v>0</v>
      </c>
      <c r="AH1217" s="46">
        <v>1</v>
      </c>
      <c r="AI1217" s="46">
        <v>1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</row>
    <row r="1218" spans="1:40">
      <c r="A1218">
        <v>1207</v>
      </c>
      <c r="B1218" s="100">
        <v>0.83750000000000002</v>
      </c>
      <c r="C1218">
        <f t="shared" ca="1" si="54"/>
        <v>2</v>
      </c>
      <c r="D1218">
        <f t="shared" si="55"/>
        <v>728</v>
      </c>
      <c r="E1218">
        <f>IF(appliances!$D$46="YES",light_sim_data!B1218,0)</f>
        <v>200</v>
      </c>
      <c r="F1218">
        <f t="shared" si="56"/>
        <v>528</v>
      </c>
      <c r="H1218" s="46">
        <v>0</v>
      </c>
      <c r="I1218" s="46">
        <v>207</v>
      </c>
      <c r="J1218" s="46">
        <v>0</v>
      </c>
      <c r="K1218" s="46">
        <v>0</v>
      </c>
      <c r="L1218" s="46">
        <v>1</v>
      </c>
      <c r="M1218" s="46">
        <v>2</v>
      </c>
      <c r="N1218" s="46">
        <v>2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0</v>
      </c>
      <c r="U1218" s="46">
        <v>4</v>
      </c>
      <c r="V1218" s="46">
        <v>127</v>
      </c>
      <c r="W1218" s="46">
        <v>108</v>
      </c>
      <c r="X1218" s="46">
        <v>2</v>
      </c>
      <c r="Y1218" s="46">
        <v>42</v>
      </c>
      <c r="Z1218" s="46">
        <v>15</v>
      </c>
      <c r="AA1218" s="46">
        <v>1</v>
      </c>
      <c r="AB1218" s="46">
        <v>0</v>
      </c>
      <c r="AC1218" s="46">
        <v>2</v>
      </c>
      <c r="AD1218" s="46">
        <v>1</v>
      </c>
      <c r="AE1218" s="46">
        <v>2</v>
      </c>
      <c r="AF1218" s="46">
        <v>0</v>
      </c>
      <c r="AG1218" s="46">
        <v>0</v>
      </c>
      <c r="AH1218" s="46">
        <v>1</v>
      </c>
      <c r="AI1218" s="46">
        <v>1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</row>
    <row r="1219" spans="1:40">
      <c r="A1219">
        <v>1208</v>
      </c>
      <c r="B1219" s="100">
        <v>0.83819444444444402</v>
      </c>
      <c r="C1219">
        <f t="shared" ca="1" si="54"/>
        <v>2</v>
      </c>
      <c r="D1219">
        <f t="shared" si="55"/>
        <v>728</v>
      </c>
      <c r="E1219">
        <f>IF(appliances!$D$46="YES",light_sim_data!B1219,0)</f>
        <v>200</v>
      </c>
      <c r="F1219">
        <f t="shared" si="56"/>
        <v>528</v>
      </c>
      <c r="H1219" s="46">
        <v>0</v>
      </c>
      <c r="I1219" s="46">
        <v>207</v>
      </c>
      <c r="J1219" s="46">
        <v>0</v>
      </c>
      <c r="K1219" s="46">
        <v>0</v>
      </c>
      <c r="L1219" s="46">
        <v>1</v>
      </c>
      <c r="M1219" s="46">
        <v>2</v>
      </c>
      <c r="N1219" s="46">
        <v>2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0</v>
      </c>
      <c r="U1219" s="46">
        <v>4</v>
      </c>
      <c r="V1219" s="46">
        <v>127</v>
      </c>
      <c r="W1219" s="46">
        <v>108</v>
      </c>
      <c r="X1219" s="46">
        <v>2</v>
      </c>
      <c r="Y1219" s="46">
        <v>42</v>
      </c>
      <c r="Z1219" s="46">
        <v>15</v>
      </c>
      <c r="AA1219" s="46">
        <v>1</v>
      </c>
      <c r="AB1219" s="46">
        <v>0</v>
      </c>
      <c r="AC1219" s="46">
        <v>2</v>
      </c>
      <c r="AD1219" s="46">
        <v>1</v>
      </c>
      <c r="AE1219" s="46">
        <v>2</v>
      </c>
      <c r="AF1219" s="46">
        <v>0</v>
      </c>
      <c r="AG1219" s="46">
        <v>0</v>
      </c>
      <c r="AH1219" s="46">
        <v>1</v>
      </c>
      <c r="AI1219" s="46">
        <v>1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</row>
    <row r="1220" spans="1:40">
      <c r="A1220">
        <v>1209</v>
      </c>
      <c r="B1220" s="100">
        <v>0.83888888888888902</v>
      </c>
      <c r="C1220">
        <f t="shared" ca="1" si="54"/>
        <v>2</v>
      </c>
      <c r="D1220">
        <f t="shared" si="55"/>
        <v>521</v>
      </c>
      <c r="E1220">
        <f>IF(appliances!$D$46="YES",light_sim_data!B1220,0)</f>
        <v>200</v>
      </c>
      <c r="F1220">
        <f t="shared" si="56"/>
        <v>321</v>
      </c>
      <c r="H1220" s="46">
        <v>0</v>
      </c>
      <c r="I1220" s="46">
        <v>0</v>
      </c>
      <c r="J1220" s="46">
        <v>0</v>
      </c>
      <c r="K1220" s="46">
        <v>0</v>
      </c>
      <c r="L1220" s="46">
        <v>1</v>
      </c>
      <c r="M1220" s="46">
        <v>2</v>
      </c>
      <c r="N1220" s="46">
        <v>2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0</v>
      </c>
      <c r="U1220" s="46">
        <v>4</v>
      </c>
      <c r="V1220" s="46">
        <v>127</v>
      </c>
      <c r="W1220" s="46">
        <v>108</v>
      </c>
      <c r="X1220" s="46">
        <v>2</v>
      </c>
      <c r="Y1220" s="46">
        <v>42</v>
      </c>
      <c r="Z1220" s="46">
        <v>15</v>
      </c>
      <c r="AA1220" s="46">
        <v>1</v>
      </c>
      <c r="AB1220" s="46">
        <v>0</v>
      </c>
      <c r="AC1220" s="46">
        <v>2</v>
      </c>
      <c r="AD1220" s="46">
        <v>1</v>
      </c>
      <c r="AE1220" s="46">
        <v>2</v>
      </c>
      <c r="AF1220" s="46">
        <v>0</v>
      </c>
      <c r="AG1220" s="46">
        <v>0</v>
      </c>
      <c r="AH1220" s="46">
        <v>1</v>
      </c>
      <c r="AI1220" s="46">
        <v>1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</row>
    <row r="1221" spans="1:40">
      <c r="A1221">
        <v>1210</v>
      </c>
      <c r="B1221" s="100">
        <v>0.83958333333333302</v>
      </c>
      <c r="C1221">
        <f t="shared" ca="1" si="54"/>
        <v>2</v>
      </c>
      <c r="D1221">
        <f t="shared" si="55"/>
        <v>521</v>
      </c>
      <c r="E1221">
        <f>IF(appliances!$D$46="YES",light_sim_data!B1221,0)</f>
        <v>200</v>
      </c>
      <c r="F1221">
        <f t="shared" si="56"/>
        <v>321</v>
      </c>
      <c r="H1221" s="46">
        <v>0</v>
      </c>
      <c r="I1221" s="46">
        <v>0</v>
      </c>
      <c r="J1221" s="46">
        <v>0</v>
      </c>
      <c r="K1221" s="46">
        <v>0</v>
      </c>
      <c r="L1221" s="46">
        <v>1</v>
      </c>
      <c r="M1221" s="46">
        <v>2</v>
      </c>
      <c r="N1221" s="46">
        <v>2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0</v>
      </c>
      <c r="U1221" s="46">
        <v>4</v>
      </c>
      <c r="V1221" s="46">
        <v>127</v>
      </c>
      <c r="W1221" s="46">
        <v>108</v>
      </c>
      <c r="X1221" s="46">
        <v>2</v>
      </c>
      <c r="Y1221" s="46">
        <v>42</v>
      </c>
      <c r="Z1221" s="46">
        <v>15</v>
      </c>
      <c r="AA1221" s="46">
        <v>1</v>
      </c>
      <c r="AB1221" s="46">
        <v>0</v>
      </c>
      <c r="AC1221" s="46">
        <v>2</v>
      </c>
      <c r="AD1221" s="46">
        <v>1</v>
      </c>
      <c r="AE1221" s="46">
        <v>2</v>
      </c>
      <c r="AF1221" s="46">
        <v>0</v>
      </c>
      <c r="AG1221" s="46">
        <v>0</v>
      </c>
      <c r="AH1221" s="46">
        <v>1</v>
      </c>
      <c r="AI1221" s="46">
        <v>1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</row>
    <row r="1222" spans="1:40">
      <c r="A1222">
        <v>1211</v>
      </c>
      <c r="B1222" s="100">
        <v>0.84027777777777801</v>
      </c>
      <c r="C1222">
        <f t="shared" ca="1" si="54"/>
        <v>2</v>
      </c>
      <c r="D1222">
        <f t="shared" si="55"/>
        <v>581</v>
      </c>
      <c r="E1222">
        <f>IF(appliances!$D$46="YES",light_sim_data!B1222,0)</f>
        <v>260</v>
      </c>
      <c r="F1222">
        <f t="shared" si="56"/>
        <v>321</v>
      </c>
      <c r="H1222" s="46">
        <v>0</v>
      </c>
      <c r="I1222" s="46">
        <v>0</v>
      </c>
      <c r="J1222" s="46">
        <v>0</v>
      </c>
      <c r="K1222" s="46">
        <v>0</v>
      </c>
      <c r="L1222" s="46">
        <v>1</v>
      </c>
      <c r="M1222" s="46">
        <v>2</v>
      </c>
      <c r="N1222" s="46">
        <v>2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0</v>
      </c>
      <c r="U1222" s="46">
        <v>4</v>
      </c>
      <c r="V1222" s="46">
        <v>127</v>
      </c>
      <c r="W1222" s="46">
        <v>108</v>
      </c>
      <c r="X1222" s="46">
        <v>2</v>
      </c>
      <c r="Y1222" s="46">
        <v>42</v>
      </c>
      <c r="Z1222" s="46">
        <v>15</v>
      </c>
      <c r="AA1222" s="46">
        <v>1</v>
      </c>
      <c r="AB1222" s="46">
        <v>0</v>
      </c>
      <c r="AC1222" s="46">
        <v>2</v>
      </c>
      <c r="AD1222" s="46">
        <v>1</v>
      </c>
      <c r="AE1222" s="46">
        <v>2</v>
      </c>
      <c r="AF1222" s="46">
        <v>0</v>
      </c>
      <c r="AG1222" s="46">
        <v>0</v>
      </c>
      <c r="AH1222" s="46">
        <v>1</v>
      </c>
      <c r="AI1222" s="46">
        <v>1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</row>
    <row r="1223" spans="1:40">
      <c r="A1223">
        <v>1212</v>
      </c>
      <c r="B1223" s="100">
        <v>0.84097222222222201</v>
      </c>
      <c r="C1223">
        <f t="shared" ca="1" si="54"/>
        <v>2</v>
      </c>
      <c r="D1223">
        <f t="shared" si="55"/>
        <v>581</v>
      </c>
      <c r="E1223">
        <f>IF(appliances!$D$46="YES",light_sim_data!B1223,0)</f>
        <v>260</v>
      </c>
      <c r="F1223">
        <f t="shared" si="56"/>
        <v>321</v>
      </c>
      <c r="H1223" s="46">
        <v>0</v>
      </c>
      <c r="I1223" s="46">
        <v>0</v>
      </c>
      <c r="J1223" s="46">
        <v>0</v>
      </c>
      <c r="K1223" s="46">
        <v>0</v>
      </c>
      <c r="L1223" s="46">
        <v>1</v>
      </c>
      <c r="M1223" s="46">
        <v>2</v>
      </c>
      <c r="N1223" s="46">
        <v>2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0</v>
      </c>
      <c r="U1223" s="46">
        <v>4</v>
      </c>
      <c r="V1223" s="46">
        <v>127</v>
      </c>
      <c r="W1223" s="46">
        <v>108</v>
      </c>
      <c r="X1223" s="46">
        <v>2</v>
      </c>
      <c r="Y1223" s="46">
        <v>42</v>
      </c>
      <c r="Z1223" s="46">
        <v>15</v>
      </c>
      <c r="AA1223" s="46">
        <v>1</v>
      </c>
      <c r="AB1223" s="46">
        <v>0</v>
      </c>
      <c r="AC1223" s="46">
        <v>2</v>
      </c>
      <c r="AD1223" s="46">
        <v>1</v>
      </c>
      <c r="AE1223" s="46">
        <v>2</v>
      </c>
      <c r="AF1223" s="46">
        <v>0</v>
      </c>
      <c r="AG1223" s="46">
        <v>0</v>
      </c>
      <c r="AH1223" s="46">
        <v>1</v>
      </c>
      <c r="AI1223" s="46">
        <v>1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</row>
    <row r="1224" spans="1:40">
      <c r="A1224">
        <v>1213</v>
      </c>
      <c r="B1224" s="100">
        <v>0.84166666666666701</v>
      </c>
      <c r="C1224">
        <f t="shared" ca="1" si="54"/>
        <v>2</v>
      </c>
      <c r="D1224">
        <f t="shared" si="55"/>
        <v>581</v>
      </c>
      <c r="E1224">
        <f>IF(appliances!$D$46="YES",light_sim_data!B1224,0)</f>
        <v>260</v>
      </c>
      <c r="F1224">
        <f t="shared" si="56"/>
        <v>321</v>
      </c>
      <c r="H1224" s="46">
        <v>0</v>
      </c>
      <c r="I1224" s="46">
        <v>0</v>
      </c>
      <c r="J1224" s="46">
        <v>0</v>
      </c>
      <c r="K1224" s="46">
        <v>0</v>
      </c>
      <c r="L1224" s="46">
        <v>1</v>
      </c>
      <c r="M1224" s="46">
        <v>2</v>
      </c>
      <c r="N1224" s="46">
        <v>2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0</v>
      </c>
      <c r="U1224" s="46">
        <v>4</v>
      </c>
      <c r="V1224" s="46">
        <v>127</v>
      </c>
      <c r="W1224" s="46">
        <v>108</v>
      </c>
      <c r="X1224" s="46">
        <v>2</v>
      </c>
      <c r="Y1224" s="46">
        <v>42</v>
      </c>
      <c r="Z1224" s="46">
        <v>15</v>
      </c>
      <c r="AA1224" s="46">
        <v>1</v>
      </c>
      <c r="AB1224" s="46">
        <v>0</v>
      </c>
      <c r="AC1224" s="46">
        <v>2</v>
      </c>
      <c r="AD1224" s="46">
        <v>1</v>
      </c>
      <c r="AE1224" s="46">
        <v>2</v>
      </c>
      <c r="AF1224" s="46">
        <v>0</v>
      </c>
      <c r="AG1224" s="46">
        <v>0</v>
      </c>
      <c r="AH1224" s="46">
        <v>1</v>
      </c>
      <c r="AI1224" s="46">
        <v>1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</row>
    <row r="1225" spans="1:40">
      <c r="A1225">
        <v>1214</v>
      </c>
      <c r="B1225" s="100">
        <v>0.84236111111111101</v>
      </c>
      <c r="C1225">
        <f t="shared" ca="1" si="54"/>
        <v>2</v>
      </c>
      <c r="D1225">
        <f t="shared" si="55"/>
        <v>581</v>
      </c>
      <c r="E1225">
        <f>IF(appliances!$D$46="YES",light_sim_data!B1225,0)</f>
        <v>260</v>
      </c>
      <c r="F1225">
        <f t="shared" si="56"/>
        <v>321</v>
      </c>
      <c r="H1225" s="46">
        <v>0</v>
      </c>
      <c r="I1225" s="46">
        <v>0</v>
      </c>
      <c r="J1225" s="46">
        <v>0</v>
      </c>
      <c r="K1225" s="46">
        <v>0</v>
      </c>
      <c r="L1225" s="46">
        <v>1</v>
      </c>
      <c r="M1225" s="46">
        <v>2</v>
      </c>
      <c r="N1225" s="46">
        <v>2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0</v>
      </c>
      <c r="U1225" s="46">
        <v>4</v>
      </c>
      <c r="V1225" s="46">
        <v>127</v>
      </c>
      <c r="W1225" s="46">
        <v>108</v>
      </c>
      <c r="X1225" s="46">
        <v>2</v>
      </c>
      <c r="Y1225" s="46">
        <v>42</v>
      </c>
      <c r="Z1225" s="46">
        <v>15</v>
      </c>
      <c r="AA1225" s="46">
        <v>1</v>
      </c>
      <c r="AB1225" s="46">
        <v>0</v>
      </c>
      <c r="AC1225" s="46">
        <v>2</v>
      </c>
      <c r="AD1225" s="46">
        <v>1</v>
      </c>
      <c r="AE1225" s="46">
        <v>2</v>
      </c>
      <c r="AF1225" s="46">
        <v>0</v>
      </c>
      <c r="AG1225" s="46">
        <v>0</v>
      </c>
      <c r="AH1225" s="46">
        <v>1</v>
      </c>
      <c r="AI1225" s="46">
        <v>1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</row>
    <row r="1226" spans="1:40">
      <c r="A1226">
        <v>1215</v>
      </c>
      <c r="B1226" s="100">
        <v>0.843055555555556</v>
      </c>
      <c r="C1226">
        <f t="shared" ca="1" si="54"/>
        <v>2</v>
      </c>
      <c r="D1226">
        <f t="shared" si="55"/>
        <v>521</v>
      </c>
      <c r="E1226">
        <f>IF(appliances!$D$46="YES",light_sim_data!B1226,0)</f>
        <v>200</v>
      </c>
      <c r="F1226">
        <f t="shared" si="56"/>
        <v>321</v>
      </c>
      <c r="H1226" s="46">
        <v>0</v>
      </c>
      <c r="I1226" s="46">
        <v>0</v>
      </c>
      <c r="J1226" s="46">
        <v>0</v>
      </c>
      <c r="K1226" s="46">
        <v>0</v>
      </c>
      <c r="L1226" s="46">
        <v>1</v>
      </c>
      <c r="M1226" s="46">
        <v>2</v>
      </c>
      <c r="N1226" s="46">
        <v>2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0</v>
      </c>
      <c r="U1226" s="46">
        <v>4</v>
      </c>
      <c r="V1226" s="46">
        <v>127</v>
      </c>
      <c r="W1226" s="46">
        <v>108</v>
      </c>
      <c r="X1226" s="46">
        <v>2</v>
      </c>
      <c r="Y1226" s="46">
        <v>42</v>
      </c>
      <c r="Z1226" s="46">
        <v>15</v>
      </c>
      <c r="AA1226" s="46">
        <v>1</v>
      </c>
      <c r="AB1226" s="46">
        <v>0</v>
      </c>
      <c r="AC1226" s="46">
        <v>2</v>
      </c>
      <c r="AD1226" s="46">
        <v>1</v>
      </c>
      <c r="AE1226" s="46">
        <v>2</v>
      </c>
      <c r="AF1226" s="46">
        <v>0</v>
      </c>
      <c r="AG1226" s="46">
        <v>0</v>
      </c>
      <c r="AH1226" s="46">
        <v>1</v>
      </c>
      <c r="AI1226" s="46">
        <v>1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</row>
    <row r="1227" spans="1:40">
      <c r="A1227">
        <v>1216</v>
      </c>
      <c r="B1227" s="100">
        <v>0.84375</v>
      </c>
      <c r="C1227">
        <f t="shared" ca="1" si="54"/>
        <v>2</v>
      </c>
      <c r="D1227">
        <f t="shared" si="55"/>
        <v>521</v>
      </c>
      <c r="E1227">
        <f>IF(appliances!$D$46="YES",light_sim_data!B1227,0)</f>
        <v>200</v>
      </c>
      <c r="F1227">
        <f t="shared" si="56"/>
        <v>321</v>
      </c>
      <c r="H1227" s="46">
        <v>0</v>
      </c>
      <c r="I1227" s="46">
        <v>0</v>
      </c>
      <c r="J1227" s="46">
        <v>0</v>
      </c>
      <c r="K1227" s="46">
        <v>0</v>
      </c>
      <c r="L1227" s="46">
        <v>1</v>
      </c>
      <c r="M1227" s="46">
        <v>2</v>
      </c>
      <c r="N1227" s="46">
        <v>2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0</v>
      </c>
      <c r="U1227" s="46">
        <v>4</v>
      </c>
      <c r="V1227" s="46">
        <v>127</v>
      </c>
      <c r="W1227" s="46">
        <v>108</v>
      </c>
      <c r="X1227" s="46">
        <v>2</v>
      </c>
      <c r="Y1227" s="46">
        <v>42</v>
      </c>
      <c r="Z1227" s="46">
        <v>15</v>
      </c>
      <c r="AA1227" s="46">
        <v>1</v>
      </c>
      <c r="AB1227" s="46">
        <v>0</v>
      </c>
      <c r="AC1227" s="46">
        <v>2</v>
      </c>
      <c r="AD1227" s="46">
        <v>1</v>
      </c>
      <c r="AE1227" s="46">
        <v>2</v>
      </c>
      <c r="AF1227" s="46">
        <v>0</v>
      </c>
      <c r="AG1227" s="46">
        <v>0</v>
      </c>
      <c r="AH1227" s="46">
        <v>1</v>
      </c>
      <c r="AI1227" s="46">
        <v>1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</row>
    <row r="1228" spans="1:40">
      <c r="A1228">
        <v>1217</v>
      </c>
      <c r="B1228" s="100">
        <v>0.844444444444444</v>
      </c>
      <c r="C1228">
        <f t="shared" ca="1" si="54"/>
        <v>2</v>
      </c>
      <c r="D1228">
        <f t="shared" si="55"/>
        <v>650</v>
      </c>
      <c r="E1228">
        <f>IF(appliances!$D$46="YES",light_sim_data!B1228,0)</f>
        <v>200</v>
      </c>
      <c r="F1228">
        <f t="shared" si="56"/>
        <v>450</v>
      </c>
      <c r="H1228" s="46">
        <v>0</v>
      </c>
      <c r="I1228" s="46">
        <v>0</v>
      </c>
      <c r="J1228" s="46">
        <v>0</v>
      </c>
      <c r="K1228" s="46">
        <v>0</v>
      </c>
      <c r="L1228" s="46">
        <v>1</v>
      </c>
      <c r="M1228" s="46">
        <v>2</v>
      </c>
      <c r="N1228" s="46">
        <v>2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0</v>
      </c>
      <c r="U1228" s="46">
        <v>4</v>
      </c>
      <c r="V1228" s="46">
        <v>127</v>
      </c>
      <c r="W1228" s="46">
        <v>108</v>
      </c>
      <c r="X1228" s="46">
        <v>131</v>
      </c>
      <c r="Y1228" s="46">
        <v>42</v>
      </c>
      <c r="Z1228" s="46">
        <v>15</v>
      </c>
      <c r="AA1228" s="46">
        <v>1</v>
      </c>
      <c r="AB1228" s="46">
        <v>0</v>
      </c>
      <c r="AC1228" s="46">
        <v>2</v>
      </c>
      <c r="AD1228" s="46">
        <v>1</v>
      </c>
      <c r="AE1228" s="46">
        <v>2</v>
      </c>
      <c r="AF1228" s="46">
        <v>0</v>
      </c>
      <c r="AG1228" s="46">
        <v>0</v>
      </c>
      <c r="AH1228" s="46">
        <v>1</v>
      </c>
      <c r="AI1228" s="46">
        <v>1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</row>
    <row r="1229" spans="1:40">
      <c r="A1229">
        <v>1218</v>
      </c>
      <c r="B1229" s="100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650</v>
      </c>
      <c r="E1229">
        <f>IF(appliances!$D$46="YES",light_sim_data!B1229,0)</f>
        <v>200</v>
      </c>
      <c r="F1229">
        <f t="shared" ref="F1229:F1292" si="59">SUM(H1229:AN1229)</f>
        <v>450</v>
      </c>
      <c r="H1229" s="46">
        <v>0</v>
      </c>
      <c r="I1229" s="46">
        <v>0</v>
      </c>
      <c r="J1229" s="46">
        <v>0</v>
      </c>
      <c r="K1229" s="46">
        <v>0</v>
      </c>
      <c r="L1229" s="46">
        <v>1</v>
      </c>
      <c r="M1229" s="46">
        <v>2</v>
      </c>
      <c r="N1229" s="46">
        <v>2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0</v>
      </c>
      <c r="U1229" s="46">
        <v>4</v>
      </c>
      <c r="V1229" s="46">
        <v>127</v>
      </c>
      <c r="W1229" s="46">
        <v>108</v>
      </c>
      <c r="X1229" s="46">
        <v>131</v>
      </c>
      <c r="Y1229" s="46">
        <v>42</v>
      </c>
      <c r="Z1229" s="46">
        <v>15</v>
      </c>
      <c r="AA1229" s="46">
        <v>1</v>
      </c>
      <c r="AB1229" s="46">
        <v>0</v>
      </c>
      <c r="AC1229" s="46">
        <v>2</v>
      </c>
      <c r="AD1229" s="46">
        <v>1</v>
      </c>
      <c r="AE1229" s="46">
        <v>2</v>
      </c>
      <c r="AF1229" s="46">
        <v>0</v>
      </c>
      <c r="AG1229" s="46">
        <v>0</v>
      </c>
      <c r="AH1229" s="46">
        <v>1</v>
      </c>
      <c r="AI1229" s="46">
        <v>1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</row>
    <row r="1230" spans="1:40">
      <c r="A1230">
        <v>1219</v>
      </c>
      <c r="B1230" s="100">
        <v>0.84583333333333299</v>
      </c>
      <c r="C1230">
        <f t="shared" ca="1" si="57"/>
        <v>2</v>
      </c>
      <c r="D1230">
        <f t="shared" si="58"/>
        <v>581</v>
      </c>
      <c r="E1230">
        <f>IF(appliances!$D$46="YES",light_sim_data!B1230,0)</f>
        <v>260</v>
      </c>
      <c r="F1230">
        <f t="shared" si="59"/>
        <v>321</v>
      </c>
      <c r="H1230" s="46">
        <v>0</v>
      </c>
      <c r="I1230" s="46">
        <v>0</v>
      </c>
      <c r="J1230" s="46">
        <v>0</v>
      </c>
      <c r="K1230" s="46">
        <v>0</v>
      </c>
      <c r="L1230" s="46">
        <v>1</v>
      </c>
      <c r="M1230" s="46">
        <v>2</v>
      </c>
      <c r="N1230" s="46">
        <v>2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0</v>
      </c>
      <c r="U1230" s="46">
        <v>4</v>
      </c>
      <c r="V1230" s="46">
        <v>127</v>
      </c>
      <c r="W1230" s="46">
        <v>108</v>
      </c>
      <c r="X1230" s="46">
        <v>2</v>
      </c>
      <c r="Y1230" s="46">
        <v>42</v>
      </c>
      <c r="Z1230" s="46">
        <v>15</v>
      </c>
      <c r="AA1230" s="46">
        <v>1</v>
      </c>
      <c r="AB1230" s="46">
        <v>0</v>
      </c>
      <c r="AC1230" s="46">
        <v>2</v>
      </c>
      <c r="AD1230" s="46">
        <v>1</v>
      </c>
      <c r="AE1230" s="46">
        <v>2</v>
      </c>
      <c r="AF1230" s="46">
        <v>0</v>
      </c>
      <c r="AG1230" s="46">
        <v>0</v>
      </c>
      <c r="AH1230" s="46">
        <v>1</v>
      </c>
      <c r="AI1230" s="46">
        <v>1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</row>
    <row r="1231" spans="1:40">
      <c r="A1231">
        <v>1220</v>
      </c>
      <c r="B1231" s="100">
        <v>0.84652777777777799</v>
      </c>
      <c r="C1231">
        <f t="shared" ca="1" si="57"/>
        <v>2</v>
      </c>
      <c r="D1231">
        <f t="shared" si="58"/>
        <v>581</v>
      </c>
      <c r="E1231">
        <f>IF(appliances!$D$46="YES",light_sim_data!B1231,0)</f>
        <v>260</v>
      </c>
      <c r="F1231">
        <f t="shared" si="59"/>
        <v>321</v>
      </c>
      <c r="H1231" s="46">
        <v>0</v>
      </c>
      <c r="I1231" s="46">
        <v>0</v>
      </c>
      <c r="J1231" s="46">
        <v>0</v>
      </c>
      <c r="K1231" s="46">
        <v>0</v>
      </c>
      <c r="L1231" s="46">
        <v>1</v>
      </c>
      <c r="M1231" s="46">
        <v>2</v>
      </c>
      <c r="N1231" s="46">
        <v>2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0</v>
      </c>
      <c r="U1231" s="46">
        <v>4</v>
      </c>
      <c r="V1231" s="46">
        <v>127</v>
      </c>
      <c r="W1231" s="46">
        <v>108</v>
      </c>
      <c r="X1231" s="46">
        <v>2</v>
      </c>
      <c r="Y1231" s="46">
        <v>42</v>
      </c>
      <c r="Z1231" s="46">
        <v>15</v>
      </c>
      <c r="AA1231" s="46">
        <v>1</v>
      </c>
      <c r="AB1231" s="46">
        <v>0</v>
      </c>
      <c r="AC1231" s="46">
        <v>2</v>
      </c>
      <c r="AD1231" s="46">
        <v>1</v>
      </c>
      <c r="AE1231" s="46">
        <v>2</v>
      </c>
      <c r="AF1231" s="46">
        <v>0</v>
      </c>
      <c r="AG1231" s="46">
        <v>0</v>
      </c>
      <c r="AH1231" s="46">
        <v>1</v>
      </c>
      <c r="AI1231" s="46">
        <v>1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</row>
    <row r="1232" spans="1:40">
      <c r="A1232">
        <v>1221</v>
      </c>
      <c r="B1232" s="100">
        <v>0.84722222222222199</v>
      </c>
      <c r="C1232">
        <f t="shared" ca="1" si="57"/>
        <v>2</v>
      </c>
      <c r="D1232">
        <f t="shared" si="58"/>
        <v>581</v>
      </c>
      <c r="E1232">
        <f>IF(appliances!$D$46="YES",light_sim_data!B1232,0)</f>
        <v>260</v>
      </c>
      <c r="F1232">
        <f t="shared" si="59"/>
        <v>321</v>
      </c>
      <c r="H1232" s="46">
        <v>0</v>
      </c>
      <c r="I1232" s="46">
        <v>0</v>
      </c>
      <c r="J1232" s="46">
        <v>0</v>
      </c>
      <c r="K1232" s="46">
        <v>0</v>
      </c>
      <c r="L1232" s="46">
        <v>1</v>
      </c>
      <c r="M1232" s="46">
        <v>2</v>
      </c>
      <c r="N1232" s="46">
        <v>2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0</v>
      </c>
      <c r="U1232" s="46">
        <v>4</v>
      </c>
      <c r="V1232" s="46">
        <v>127</v>
      </c>
      <c r="W1232" s="46">
        <v>108</v>
      </c>
      <c r="X1232" s="46">
        <v>2</v>
      </c>
      <c r="Y1232" s="46">
        <v>42</v>
      </c>
      <c r="Z1232" s="46">
        <v>15</v>
      </c>
      <c r="AA1232" s="46">
        <v>1</v>
      </c>
      <c r="AB1232" s="46">
        <v>0</v>
      </c>
      <c r="AC1232" s="46">
        <v>2</v>
      </c>
      <c r="AD1232" s="46">
        <v>1</v>
      </c>
      <c r="AE1232" s="46">
        <v>2</v>
      </c>
      <c r="AF1232" s="46">
        <v>0</v>
      </c>
      <c r="AG1232" s="46">
        <v>0</v>
      </c>
      <c r="AH1232" s="46">
        <v>1</v>
      </c>
      <c r="AI1232" s="46">
        <v>1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</row>
    <row r="1233" spans="1:40">
      <c r="A1233">
        <v>1222</v>
      </c>
      <c r="B1233" s="100">
        <v>0.84791666666666698</v>
      </c>
      <c r="C1233">
        <f t="shared" ca="1" si="57"/>
        <v>2</v>
      </c>
      <c r="D1233">
        <f t="shared" si="58"/>
        <v>476</v>
      </c>
      <c r="E1233">
        <f>IF(appliances!$D$46="YES",light_sim_data!B1233,0)</f>
        <v>260</v>
      </c>
      <c r="F1233">
        <f t="shared" si="59"/>
        <v>216</v>
      </c>
      <c r="H1233" s="46">
        <v>0</v>
      </c>
      <c r="I1233" s="46">
        <v>0</v>
      </c>
      <c r="J1233" s="46">
        <v>0</v>
      </c>
      <c r="K1233" s="46">
        <v>0</v>
      </c>
      <c r="L1233" s="46">
        <v>1</v>
      </c>
      <c r="M1233" s="46">
        <v>2</v>
      </c>
      <c r="N1233" s="46">
        <v>2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0</v>
      </c>
      <c r="U1233" s="46">
        <v>4</v>
      </c>
      <c r="V1233" s="46">
        <v>127</v>
      </c>
      <c r="W1233" s="46">
        <v>3</v>
      </c>
      <c r="X1233" s="46">
        <v>2</v>
      </c>
      <c r="Y1233" s="46">
        <v>42</v>
      </c>
      <c r="Z1233" s="46">
        <v>15</v>
      </c>
      <c r="AA1233" s="46">
        <v>1</v>
      </c>
      <c r="AB1233" s="46">
        <v>0</v>
      </c>
      <c r="AC1233" s="46">
        <v>2</v>
      </c>
      <c r="AD1233" s="46">
        <v>1</v>
      </c>
      <c r="AE1233" s="46">
        <v>2</v>
      </c>
      <c r="AF1233" s="46">
        <v>0</v>
      </c>
      <c r="AG1233" s="46">
        <v>0</v>
      </c>
      <c r="AH1233" s="46">
        <v>1</v>
      </c>
      <c r="AI1233" s="46">
        <v>1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</row>
    <row r="1234" spans="1:40">
      <c r="A1234">
        <v>1223</v>
      </c>
      <c r="B1234" s="100">
        <v>0.84861111111111098</v>
      </c>
      <c r="C1234">
        <f t="shared" ca="1" si="57"/>
        <v>2</v>
      </c>
      <c r="D1234">
        <f t="shared" si="58"/>
        <v>476</v>
      </c>
      <c r="E1234">
        <f>IF(appliances!$D$46="YES",light_sim_data!B1234,0)</f>
        <v>260</v>
      </c>
      <c r="F1234">
        <f t="shared" si="59"/>
        <v>216</v>
      </c>
      <c r="H1234" s="46">
        <v>0</v>
      </c>
      <c r="I1234" s="46">
        <v>0</v>
      </c>
      <c r="J1234" s="46">
        <v>0</v>
      </c>
      <c r="K1234" s="46">
        <v>0</v>
      </c>
      <c r="L1234" s="46">
        <v>1</v>
      </c>
      <c r="M1234" s="46">
        <v>2</v>
      </c>
      <c r="N1234" s="46">
        <v>2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0</v>
      </c>
      <c r="U1234" s="46">
        <v>4</v>
      </c>
      <c r="V1234" s="46">
        <v>127</v>
      </c>
      <c r="W1234" s="46">
        <v>3</v>
      </c>
      <c r="X1234" s="46">
        <v>2</v>
      </c>
      <c r="Y1234" s="46">
        <v>42</v>
      </c>
      <c r="Z1234" s="46">
        <v>15</v>
      </c>
      <c r="AA1234" s="46">
        <v>1</v>
      </c>
      <c r="AB1234" s="46">
        <v>0</v>
      </c>
      <c r="AC1234" s="46">
        <v>2</v>
      </c>
      <c r="AD1234" s="46">
        <v>1</v>
      </c>
      <c r="AE1234" s="46">
        <v>2</v>
      </c>
      <c r="AF1234" s="46">
        <v>0</v>
      </c>
      <c r="AG1234" s="46">
        <v>0</v>
      </c>
      <c r="AH1234" s="46">
        <v>1</v>
      </c>
      <c r="AI1234" s="46">
        <v>1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</row>
    <row r="1235" spans="1:40">
      <c r="A1235">
        <v>1224</v>
      </c>
      <c r="B1235" s="100">
        <v>0.84930555555555598</v>
      </c>
      <c r="C1235">
        <f t="shared" ca="1" si="57"/>
        <v>2</v>
      </c>
      <c r="D1235">
        <f t="shared" si="58"/>
        <v>476</v>
      </c>
      <c r="E1235">
        <f>IF(appliances!$D$46="YES",light_sim_data!B1235,0)</f>
        <v>260</v>
      </c>
      <c r="F1235">
        <f t="shared" si="59"/>
        <v>216</v>
      </c>
      <c r="H1235" s="46">
        <v>0</v>
      </c>
      <c r="I1235" s="46">
        <v>0</v>
      </c>
      <c r="J1235" s="46">
        <v>0</v>
      </c>
      <c r="K1235" s="46">
        <v>0</v>
      </c>
      <c r="L1235" s="46">
        <v>1</v>
      </c>
      <c r="M1235" s="46">
        <v>2</v>
      </c>
      <c r="N1235" s="46">
        <v>2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0</v>
      </c>
      <c r="U1235" s="46">
        <v>4</v>
      </c>
      <c r="V1235" s="46">
        <v>127</v>
      </c>
      <c r="W1235" s="46">
        <v>3</v>
      </c>
      <c r="X1235" s="46">
        <v>2</v>
      </c>
      <c r="Y1235" s="46">
        <v>42</v>
      </c>
      <c r="Z1235" s="46">
        <v>15</v>
      </c>
      <c r="AA1235" s="46">
        <v>1</v>
      </c>
      <c r="AB1235" s="46">
        <v>0</v>
      </c>
      <c r="AC1235" s="46">
        <v>2</v>
      </c>
      <c r="AD1235" s="46">
        <v>1</v>
      </c>
      <c r="AE1235" s="46">
        <v>2</v>
      </c>
      <c r="AF1235" s="46">
        <v>0</v>
      </c>
      <c r="AG1235" s="46">
        <v>0</v>
      </c>
      <c r="AH1235" s="46">
        <v>1</v>
      </c>
      <c r="AI1235" s="46">
        <v>1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</row>
    <row r="1236" spans="1:40">
      <c r="A1236">
        <v>1225</v>
      </c>
      <c r="B1236" s="100">
        <v>0.85</v>
      </c>
      <c r="C1236">
        <f t="shared" ca="1" si="57"/>
        <v>2</v>
      </c>
      <c r="D1236">
        <f t="shared" si="58"/>
        <v>476</v>
      </c>
      <c r="E1236">
        <f>IF(appliances!$D$46="YES",light_sim_data!B1236,0)</f>
        <v>260</v>
      </c>
      <c r="F1236">
        <f t="shared" si="59"/>
        <v>216</v>
      </c>
      <c r="H1236" s="46">
        <v>0</v>
      </c>
      <c r="I1236" s="46">
        <v>0</v>
      </c>
      <c r="J1236" s="46">
        <v>0</v>
      </c>
      <c r="K1236" s="46">
        <v>0</v>
      </c>
      <c r="L1236" s="46">
        <v>1</v>
      </c>
      <c r="M1236" s="46">
        <v>2</v>
      </c>
      <c r="N1236" s="46">
        <v>2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0</v>
      </c>
      <c r="U1236" s="46">
        <v>4</v>
      </c>
      <c r="V1236" s="46">
        <v>127</v>
      </c>
      <c r="W1236" s="46">
        <v>3</v>
      </c>
      <c r="X1236" s="46">
        <v>2</v>
      </c>
      <c r="Y1236" s="46">
        <v>42</v>
      </c>
      <c r="Z1236" s="46">
        <v>15</v>
      </c>
      <c r="AA1236" s="46">
        <v>1</v>
      </c>
      <c r="AB1236" s="46">
        <v>0</v>
      </c>
      <c r="AC1236" s="46">
        <v>2</v>
      </c>
      <c r="AD1236" s="46">
        <v>1</v>
      </c>
      <c r="AE1236" s="46">
        <v>2</v>
      </c>
      <c r="AF1236" s="46">
        <v>0</v>
      </c>
      <c r="AG1236" s="46">
        <v>0</v>
      </c>
      <c r="AH1236" s="46">
        <v>1</v>
      </c>
      <c r="AI1236" s="46">
        <v>1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</row>
    <row r="1237" spans="1:40">
      <c r="A1237">
        <v>1226</v>
      </c>
      <c r="B1237" s="100">
        <v>0.85069444444444497</v>
      </c>
      <c r="C1237">
        <f t="shared" ca="1" si="57"/>
        <v>2</v>
      </c>
      <c r="D1237">
        <f t="shared" si="58"/>
        <v>476</v>
      </c>
      <c r="E1237">
        <f>IF(appliances!$D$46="YES",light_sim_data!B1237,0)</f>
        <v>260</v>
      </c>
      <c r="F1237">
        <f t="shared" si="59"/>
        <v>216</v>
      </c>
      <c r="H1237" s="46">
        <v>0</v>
      </c>
      <c r="I1237" s="46">
        <v>0</v>
      </c>
      <c r="J1237" s="46">
        <v>0</v>
      </c>
      <c r="K1237" s="46">
        <v>0</v>
      </c>
      <c r="L1237" s="46">
        <v>1</v>
      </c>
      <c r="M1237" s="46">
        <v>2</v>
      </c>
      <c r="N1237" s="46">
        <v>2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0</v>
      </c>
      <c r="U1237" s="46">
        <v>4</v>
      </c>
      <c r="V1237" s="46">
        <v>127</v>
      </c>
      <c r="W1237" s="46">
        <v>3</v>
      </c>
      <c r="X1237" s="46">
        <v>2</v>
      </c>
      <c r="Y1237" s="46">
        <v>42</v>
      </c>
      <c r="Z1237" s="46">
        <v>15</v>
      </c>
      <c r="AA1237" s="46">
        <v>1</v>
      </c>
      <c r="AB1237" s="46">
        <v>0</v>
      </c>
      <c r="AC1237" s="46">
        <v>2</v>
      </c>
      <c r="AD1237" s="46">
        <v>1</v>
      </c>
      <c r="AE1237" s="46">
        <v>2</v>
      </c>
      <c r="AF1237" s="46">
        <v>0</v>
      </c>
      <c r="AG1237" s="46">
        <v>0</v>
      </c>
      <c r="AH1237" s="46">
        <v>1</v>
      </c>
      <c r="AI1237" s="46">
        <v>1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</row>
    <row r="1238" spans="1:40">
      <c r="A1238">
        <v>1227</v>
      </c>
      <c r="B1238" s="100">
        <v>0.85138888888888897</v>
      </c>
      <c r="C1238">
        <f t="shared" ca="1" si="57"/>
        <v>2</v>
      </c>
      <c r="D1238">
        <f t="shared" si="58"/>
        <v>2408</v>
      </c>
      <c r="E1238">
        <f>IF(appliances!$D$46="YES",light_sim_data!B1238,0)</f>
        <v>260</v>
      </c>
      <c r="F1238">
        <f t="shared" si="59"/>
        <v>2148</v>
      </c>
      <c r="H1238" s="46">
        <v>0</v>
      </c>
      <c r="I1238" s="46">
        <v>0</v>
      </c>
      <c r="J1238" s="46">
        <v>0</v>
      </c>
      <c r="K1238" s="46">
        <v>0</v>
      </c>
      <c r="L1238" s="46">
        <v>1</v>
      </c>
      <c r="M1238" s="46">
        <v>2</v>
      </c>
      <c r="N1238" s="46">
        <v>2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0</v>
      </c>
      <c r="U1238" s="46">
        <v>4</v>
      </c>
      <c r="V1238" s="46">
        <v>127</v>
      </c>
      <c r="W1238" s="46">
        <v>3</v>
      </c>
      <c r="X1238" s="46">
        <v>2</v>
      </c>
      <c r="Y1238" s="46">
        <v>42</v>
      </c>
      <c r="Z1238" s="46">
        <v>15</v>
      </c>
      <c r="AA1238" s="46">
        <v>1</v>
      </c>
      <c r="AB1238" s="46">
        <v>0</v>
      </c>
      <c r="AC1238" s="46">
        <v>2</v>
      </c>
      <c r="AD1238" s="46">
        <v>1933</v>
      </c>
      <c r="AE1238" s="46">
        <v>2</v>
      </c>
      <c r="AF1238" s="46">
        <v>0</v>
      </c>
      <c r="AG1238" s="46">
        <v>0</v>
      </c>
      <c r="AH1238" s="46">
        <v>1</v>
      </c>
      <c r="AI1238" s="46">
        <v>1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</row>
    <row r="1239" spans="1:40">
      <c r="A1239">
        <v>1228</v>
      </c>
      <c r="B1239" s="100">
        <v>0.85208333333333297</v>
      </c>
      <c r="C1239">
        <f t="shared" ca="1" si="57"/>
        <v>2</v>
      </c>
      <c r="D1239">
        <f t="shared" si="58"/>
        <v>2408</v>
      </c>
      <c r="E1239">
        <f>IF(appliances!$D$46="YES",light_sim_data!B1239,0)</f>
        <v>260</v>
      </c>
      <c r="F1239">
        <f t="shared" si="59"/>
        <v>2148</v>
      </c>
      <c r="H1239" s="46">
        <v>0</v>
      </c>
      <c r="I1239" s="46">
        <v>0</v>
      </c>
      <c r="J1239" s="46">
        <v>0</v>
      </c>
      <c r="K1239" s="46">
        <v>0</v>
      </c>
      <c r="L1239" s="46">
        <v>1</v>
      </c>
      <c r="M1239" s="46">
        <v>2</v>
      </c>
      <c r="N1239" s="46">
        <v>2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0</v>
      </c>
      <c r="U1239" s="46">
        <v>4</v>
      </c>
      <c r="V1239" s="46">
        <v>127</v>
      </c>
      <c r="W1239" s="46">
        <v>3</v>
      </c>
      <c r="X1239" s="46">
        <v>2</v>
      </c>
      <c r="Y1239" s="46">
        <v>42</v>
      </c>
      <c r="Z1239" s="46">
        <v>15</v>
      </c>
      <c r="AA1239" s="46">
        <v>1</v>
      </c>
      <c r="AB1239" s="46">
        <v>0</v>
      </c>
      <c r="AC1239" s="46">
        <v>2</v>
      </c>
      <c r="AD1239" s="46">
        <v>1933</v>
      </c>
      <c r="AE1239" s="46">
        <v>2</v>
      </c>
      <c r="AF1239" s="46">
        <v>0</v>
      </c>
      <c r="AG1239" s="46">
        <v>0</v>
      </c>
      <c r="AH1239" s="46">
        <v>1</v>
      </c>
      <c r="AI1239" s="46">
        <v>1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</row>
    <row r="1240" spans="1:40">
      <c r="A1240">
        <v>1229</v>
      </c>
      <c r="B1240" s="100">
        <v>0.85277777777777797</v>
      </c>
      <c r="C1240">
        <f t="shared" ca="1" si="57"/>
        <v>2</v>
      </c>
      <c r="D1240">
        <f t="shared" si="58"/>
        <v>2408</v>
      </c>
      <c r="E1240">
        <f>IF(appliances!$D$46="YES",light_sim_data!B1240,0)</f>
        <v>260</v>
      </c>
      <c r="F1240">
        <f t="shared" si="59"/>
        <v>2148</v>
      </c>
      <c r="H1240" s="46">
        <v>0</v>
      </c>
      <c r="I1240" s="46">
        <v>0</v>
      </c>
      <c r="J1240" s="46">
        <v>0</v>
      </c>
      <c r="K1240" s="46">
        <v>0</v>
      </c>
      <c r="L1240" s="46">
        <v>1</v>
      </c>
      <c r="M1240" s="46">
        <v>2</v>
      </c>
      <c r="N1240" s="46">
        <v>2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0</v>
      </c>
      <c r="U1240" s="46">
        <v>4</v>
      </c>
      <c r="V1240" s="46">
        <v>127</v>
      </c>
      <c r="W1240" s="46">
        <v>3</v>
      </c>
      <c r="X1240" s="46">
        <v>2</v>
      </c>
      <c r="Y1240" s="46">
        <v>42</v>
      </c>
      <c r="Z1240" s="46">
        <v>15</v>
      </c>
      <c r="AA1240" s="46">
        <v>1</v>
      </c>
      <c r="AB1240" s="46">
        <v>0</v>
      </c>
      <c r="AC1240" s="46">
        <v>2</v>
      </c>
      <c r="AD1240" s="46">
        <v>1933</v>
      </c>
      <c r="AE1240" s="46">
        <v>2</v>
      </c>
      <c r="AF1240" s="46">
        <v>0</v>
      </c>
      <c r="AG1240" s="46">
        <v>0</v>
      </c>
      <c r="AH1240" s="46">
        <v>1</v>
      </c>
      <c r="AI1240" s="46">
        <v>1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</row>
    <row r="1241" spans="1:40">
      <c r="A1241">
        <v>1230</v>
      </c>
      <c r="B1241" s="100">
        <v>0.85347222222222197</v>
      </c>
      <c r="C1241">
        <f t="shared" ca="1" si="57"/>
        <v>2</v>
      </c>
      <c r="D1241">
        <f t="shared" si="58"/>
        <v>476</v>
      </c>
      <c r="E1241">
        <f>IF(appliances!$D$46="YES",light_sim_data!B1241,0)</f>
        <v>260</v>
      </c>
      <c r="F1241">
        <f t="shared" si="59"/>
        <v>216</v>
      </c>
      <c r="H1241" s="46">
        <v>0</v>
      </c>
      <c r="I1241" s="46">
        <v>0</v>
      </c>
      <c r="J1241" s="46">
        <v>0</v>
      </c>
      <c r="K1241" s="46">
        <v>0</v>
      </c>
      <c r="L1241" s="46">
        <v>1</v>
      </c>
      <c r="M1241" s="46">
        <v>2</v>
      </c>
      <c r="N1241" s="46">
        <v>2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0</v>
      </c>
      <c r="U1241" s="46">
        <v>4</v>
      </c>
      <c r="V1241" s="46">
        <v>127</v>
      </c>
      <c r="W1241" s="46">
        <v>3</v>
      </c>
      <c r="X1241" s="46">
        <v>2</v>
      </c>
      <c r="Y1241" s="46">
        <v>42</v>
      </c>
      <c r="Z1241" s="46">
        <v>15</v>
      </c>
      <c r="AA1241" s="46">
        <v>1</v>
      </c>
      <c r="AB1241" s="46">
        <v>0</v>
      </c>
      <c r="AC1241" s="46">
        <v>2</v>
      </c>
      <c r="AD1241" s="46">
        <v>1</v>
      </c>
      <c r="AE1241" s="46">
        <v>2</v>
      </c>
      <c r="AF1241" s="46">
        <v>0</v>
      </c>
      <c r="AG1241" s="46">
        <v>0</v>
      </c>
      <c r="AH1241" s="46">
        <v>1</v>
      </c>
      <c r="AI1241" s="46">
        <v>1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</row>
    <row r="1242" spans="1:40">
      <c r="A1242">
        <v>1231</v>
      </c>
      <c r="B1242" s="100">
        <v>0.85416666666666696</v>
      </c>
      <c r="C1242">
        <f t="shared" ca="1" si="57"/>
        <v>2</v>
      </c>
      <c r="D1242">
        <f t="shared" si="58"/>
        <v>476</v>
      </c>
      <c r="E1242">
        <f>IF(appliances!$D$46="YES",light_sim_data!B1242,0)</f>
        <v>260</v>
      </c>
      <c r="F1242">
        <f t="shared" si="59"/>
        <v>216</v>
      </c>
      <c r="H1242" s="46">
        <v>0</v>
      </c>
      <c r="I1242" s="46">
        <v>0</v>
      </c>
      <c r="J1242" s="46">
        <v>0</v>
      </c>
      <c r="K1242" s="46">
        <v>0</v>
      </c>
      <c r="L1242" s="46">
        <v>1</v>
      </c>
      <c r="M1242" s="46">
        <v>2</v>
      </c>
      <c r="N1242" s="46">
        <v>2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0</v>
      </c>
      <c r="U1242" s="46">
        <v>4</v>
      </c>
      <c r="V1242" s="46">
        <v>127</v>
      </c>
      <c r="W1242" s="46">
        <v>3</v>
      </c>
      <c r="X1242" s="46">
        <v>2</v>
      </c>
      <c r="Y1242" s="46">
        <v>42</v>
      </c>
      <c r="Z1242" s="46">
        <v>15</v>
      </c>
      <c r="AA1242" s="46">
        <v>1</v>
      </c>
      <c r="AB1242" s="46">
        <v>0</v>
      </c>
      <c r="AC1242" s="46">
        <v>2</v>
      </c>
      <c r="AD1242" s="46">
        <v>1</v>
      </c>
      <c r="AE1242" s="46">
        <v>2</v>
      </c>
      <c r="AF1242" s="46">
        <v>0</v>
      </c>
      <c r="AG1242" s="46">
        <v>0</v>
      </c>
      <c r="AH1242" s="46">
        <v>1</v>
      </c>
      <c r="AI1242" s="46">
        <v>1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</row>
    <row r="1243" spans="1:40">
      <c r="A1243">
        <v>1232</v>
      </c>
      <c r="B1243" s="100">
        <v>0.85486111111111096</v>
      </c>
      <c r="C1243">
        <f t="shared" ca="1" si="57"/>
        <v>2</v>
      </c>
      <c r="D1243">
        <f t="shared" si="58"/>
        <v>476</v>
      </c>
      <c r="E1243">
        <f>IF(appliances!$D$46="YES",light_sim_data!B1243,0)</f>
        <v>260</v>
      </c>
      <c r="F1243">
        <f t="shared" si="59"/>
        <v>216</v>
      </c>
      <c r="H1243" s="46">
        <v>0</v>
      </c>
      <c r="I1243" s="46">
        <v>0</v>
      </c>
      <c r="J1243" s="46">
        <v>0</v>
      </c>
      <c r="K1243" s="46">
        <v>0</v>
      </c>
      <c r="L1243" s="46">
        <v>1</v>
      </c>
      <c r="M1243" s="46">
        <v>2</v>
      </c>
      <c r="N1243" s="46">
        <v>2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0</v>
      </c>
      <c r="U1243" s="46">
        <v>4</v>
      </c>
      <c r="V1243" s="46">
        <v>127</v>
      </c>
      <c r="W1243" s="46">
        <v>3</v>
      </c>
      <c r="X1243" s="46">
        <v>2</v>
      </c>
      <c r="Y1243" s="46">
        <v>42</v>
      </c>
      <c r="Z1243" s="46">
        <v>15</v>
      </c>
      <c r="AA1243" s="46">
        <v>1</v>
      </c>
      <c r="AB1243" s="46">
        <v>0</v>
      </c>
      <c r="AC1243" s="46">
        <v>2</v>
      </c>
      <c r="AD1243" s="46">
        <v>1</v>
      </c>
      <c r="AE1243" s="46">
        <v>2</v>
      </c>
      <c r="AF1243" s="46">
        <v>0</v>
      </c>
      <c r="AG1243" s="46">
        <v>0</v>
      </c>
      <c r="AH1243" s="46">
        <v>1</v>
      </c>
      <c r="AI1243" s="46">
        <v>1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</row>
    <row r="1244" spans="1:40">
      <c r="A1244">
        <v>1233</v>
      </c>
      <c r="B1244" s="100">
        <v>0.85555555555555596</v>
      </c>
      <c r="C1244">
        <f t="shared" ca="1" si="57"/>
        <v>2</v>
      </c>
      <c r="D1244">
        <f t="shared" si="58"/>
        <v>476</v>
      </c>
      <c r="E1244">
        <f>IF(appliances!$D$46="YES",light_sim_data!B1244,0)</f>
        <v>260</v>
      </c>
      <c r="F1244">
        <f t="shared" si="59"/>
        <v>216</v>
      </c>
      <c r="H1244" s="46">
        <v>0</v>
      </c>
      <c r="I1244" s="46">
        <v>0</v>
      </c>
      <c r="J1244" s="46">
        <v>0</v>
      </c>
      <c r="K1244" s="46">
        <v>0</v>
      </c>
      <c r="L1244" s="46">
        <v>1</v>
      </c>
      <c r="M1244" s="46">
        <v>2</v>
      </c>
      <c r="N1244" s="46">
        <v>2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0</v>
      </c>
      <c r="U1244" s="46">
        <v>4</v>
      </c>
      <c r="V1244" s="46">
        <v>127</v>
      </c>
      <c r="W1244" s="46">
        <v>3</v>
      </c>
      <c r="X1244" s="46">
        <v>2</v>
      </c>
      <c r="Y1244" s="46">
        <v>42</v>
      </c>
      <c r="Z1244" s="46">
        <v>15</v>
      </c>
      <c r="AA1244" s="46">
        <v>1</v>
      </c>
      <c r="AB1244" s="46">
        <v>0</v>
      </c>
      <c r="AC1244" s="46">
        <v>2</v>
      </c>
      <c r="AD1244" s="46">
        <v>1</v>
      </c>
      <c r="AE1244" s="46">
        <v>2</v>
      </c>
      <c r="AF1244" s="46">
        <v>0</v>
      </c>
      <c r="AG1244" s="46">
        <v>0</v>
      </c>
      <c r="AH1244" s="46">
        <v>1</v>
      </c>
      <c r="AI1244" s="46">
        <v>1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</row>
    <row r="1245" spans="1:40">
      <c r="A1245">
        <v>1234</v>
      </c>
      <c r="B1245" s="100">
        <v>0.85624999999999996</v>
      </c>
      <c r="C1245">
        <f t="shared" ca="1" si="57"/>
        <v>2</v>
      </c>
      <c r="D1245">
        <f t="shared" si="58"/>
        <v>476</v>
      </c>
      <c r="E1245">
        <f>IF(appliances!$D$46="YES",light_sim_data!B1245,0)</f>
        <v>260</v>
      </c>
      <c r="F1245">
        <f t="shared" si="59"/>
        <v>216</v>
      </c>
      <c r="H1245" s="46">
        <v>0</v>
      </c>
      <c r="I1245" s="46">
        <v>0</v>
      </c>
      <c r="J1245" s="46">
        <v>0</v>
      </c>
      <c r="K1245" s="46">
        <v>0</v>
      </c>
      <c r="L1245" s="46">
        <v>1</v>
      </c>
      <c r="M1245" s="46">
        <v>2</v>
      </c>
      <c r="N1245" s="46">
        <v>2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0</v>
      </c>
      <c r="U1245" s="46">
        <v>4</v>
      </c>
      <c r="V1245" s="46">
        <v>127</v>
      </c>
      <c r="W1245" s="46">
        <v>3</v>
      </c>
      <c r="X1245" s="46">
        <v>2</v>
      </c>
      <c r="Y1245" s="46">
        <v>42</v>
      </c>
      <c r="Z1245" s="46">
        <v>15</v>
      </c>
      <c r="AA1245" s="46">
        <v>1</v>
      </c>
      <c r="AB1245" s="46">
        <v>0</v>
      </c>
      <c r="AC1245" s="46">
        <v>2</v>
      </c>
      <c r="AD1245" s="46">
        <v>1</v>
      </c>
      <c r="AE1245" s="46">
        <v>2</v>
      </c>
      <c r="AF1245" s="46">
        <v>0</v>
      </c>
      <c r="AG1245" s="46">
        <v>0</v>
      </c>
      <c r="AH1245" s="46">
        <v>1</v>
      </c>
      <c r="AI1245" s="46">
        <v>1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</row>
    <row r="1246" spans="1:40">
      <c r="A1246">
        <v>1235</v>
      </c>
      <c r="B1246" s="100">
        <v>0.85694444444444495</v>
      </c>
      <c r="C1246">
        <f t="shared" ca="1" si="57"/>
        <v>2</v>
      </c>
      <c r="D1246">
        <f t="shared" si="58"/>
        <v>581</v>
      </c>
      <c r="E1246">
        <f>IF(appliances!$D$46="YES",light_sim_data!B1246,0)</f>
        <v>260</v>
      </c>
      <c r="F1246">
        <f t="shared" si="59"/>
        <v>321</v>
      </c>
      <c r="H1246" s="46">
        <v>0</v>
      </c>
      <c r="I1246" s="46">
        <v>0</v>
      </c>
      <c r="J1246" s="46">
        <v>0</v>
      </c>
      <c r="K1246" s="46">
        <v>0</v>
      </c>
      <c r="L1246" s="46">
        <v>1</v>
      </c>
      <c r="M1246" s="46">
        <v>2</v>
      </c>
      <c r="N1246" s="46">
        <v>2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0</v>
      </c>
      <c r="U1246" s="46">
        <v>4</v>
      </c>
      <c r="V1246" s="46">
        <v>127</v>
      </c>
      <c r="W1246" s="46">
        <v>108</v>
      </c>
      <c r="X1246" s="46">
        <v>2</v>
      </c>
      <c r="Y1246" s="46">
        <v>42</v>
      </c>
      <c r="Z1246" s="46">
        <v>15</v>
      </c>
      <c r="AA1246" s="46">
        <v>1</v>
      </c>
      <c r="AB1246" s="46">
        <v>0</v>
      </c>
      <c r="AC1246" s="46">
        <v>2</v>
      </c>
      <c r="AD1246" s="46">
        <v>1</v>
      </c>
      <c r="AE1246" s="46">
        <v>2</v>
      </c>
      <c r="AF1246" s="46">
        <v>0</v>
      </c>
      <c r="AG1246" s="46">
        <v>0</v>
      </c>
      <c r="AH1246" s="46">
        <v>1</v>
      </c>
      <c r="AI1246" s="46">
        <v>1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</row>
    <row r="1247" spans="1:40">
      <c r="A1247">
        <v>1236</v>
      </c>
      <c r="B1247" s="100">
        <v>0.85763888888888895</v>
      </c>
      <c r="C1247">
        <f t="shared" ca="1" si="57"/>
        <v>2</v>
      </c>
      <c r="D1247">
        <f t="shared" si="58"/>
        <v>581</v>
      </c>
      <c r="E1247">
        <f>IF(appliances!$D$46="YES",light_sim_data!B1247,0)</f>
        <v>260</v>
      </c>
      <c r="F1247">
        <f t="shared" si="59"/>
        <v>321</v>
      </c>
      <c r="H1247" s="46">
        <v>0</v>
      </c>
      <c r="I1247" s="46">
        <v>0</v>
      </c>
      <c r="J1247" s="46">
        <v>0</v>
      </c>
      <c r="K1247" s="46">
        <v>0</v>
      </c>
      <c r="L1247" s="46">
        <v>1</v>
      </c>
      <c r="M1247" s="46">
        <v>2</v>
      </c>
      <c r="N1247" s="46">
        <v>2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0</v>
      </c>
      <c r="U1247" s="46">
        <v>4</v>
      </c>
      <c r="V1247" s="46">
        <v>127</v>
      </c>
      <c r="W1247" s="46">
        <v>108</v>
      </c>
      <c r="X1247" s="46">
        <v>2</v>
      </c>
      <c r="Y1247" s="46">
        <v>42</v>
      </c>
      <c r="Z1247" s="46">
        <v>15</v>
      </c>
      <c r="AA1247" s="46">
        <v>1</v>
      </c>
      <c r="AB1247" s="46">
        <v>0</v>
      </c>
      <c r="AC1247" s="46">
        <v>2</v>
      </c>
      <c r="AD1247" s="46">
        <v>1</v>
      </c>
      <c r="AE1247" s="46">
        <v>2</v>
      </c>
      <c r="AF1247" s="46">
        <v>0</v>
      </c>
      <c r="AG1247" s="46">
        <v>0</v>
      </c>
      <c r="AH1247" s="46">
        <v>1</v>
      </c>
      <c r="AI1247" s="46">
        <v>1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</row>
    <row r="1248" spans="1:40">
      <c r="A1248">
        <v>1237</v>
      </c>
      <c r="B1248" s="100">
        <v>0.85833333333333295</v>
      </c>
      <c r="C1248">
        <f t="shared" ca="1" si="57"/>
        <v>2</v>
      </c>
      <c r="D1248">
        <f t="shared" si="58"/>
        <v>581</v>
      </c>
      <c r="E1248">
        <f>IF(appliances!$D$46="YES",light_sim_data!B1248,0)</f>
        <v>260</v>
      </c>
      <c r="F1248">
        <f t="shared" si="59"/>
        <v>321</v>
      </c>
      <c r="H1248" s="46">
        <v>0</v>
      </c>
      <c r="I1248" s="46">
        <v>0</v>
      </c>
      <c r="J1248" s="46">
        <v>0</v>
      </c>
      <c r="K1248" s="46">
        <v>0</v>
      </c>
      <c r="L1248" s="46">
        <v>1</v>
      </c>
      <c r="M1248" s="46">
        <v>2</v>
      </c>
      <c r="N1248" s="46">
        <v>2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0</v>
      </c>
      <c r="U1248" s="46">
        <v>4</v>
      </c>
      <c r="V1248" s="46">
        <v>127</v>
      </c>
      <c r="W1248" s="46">
        <v>108</v>
      </c>
      <c r="X1248" s="46">
        <v>2</v>
      </c>
      <c r="Y1248" s="46">
        <v>42</v>
      </c>
      <c r="Z1248" s="46">
        <v>15</v>
      </c>
      <c r="AA1248" s="46">
        <v>1</v>
      </c>
      <c r="AB1248" s="46">
        <v>0</v>
      </c>
      <c r="AC1248" s="46">
        <v>2</v>
      </c>
      <c r="AD1248" s="46">
        <v>1</v>
      </c>
      <c r="AE1248" s="46">
        <v>2</v>
      </c>
      <c r="AF1248" s="46">
        <v>0</v>
      </c>
      <c r="AG1248" s="46">
        <v>0</v>
      </c>
      <c r="AH1248" s="46">
        <v>1</v>
      </c>
      <c r="AI1248" s="46">
        <v>1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</row>
    <row r="1249" spans="1:40">
      <c r="A1249">
        <v>1238</v>
      </c>
      <c r="B1249" s="100">
        <v>0.85902777777777795</v>
      </c>
      <c r="C1249">
        <f t="shared" ca="1" si="57"/>
        <v>2</v>
      </c>
      <c r="D1249">
        <f t="shared" si="58"/>
        <v>641</v>
      </c>
      <c r="E1249">
        <f>IF(appliances!$D$46="YES",light_sim_data!B1249,0)</f>
        <v>320</v>
      </c>
      <c r="F1249">
        <f t="shared" si="59"/>
        <v>321</v>
      </c>
      <c r="H1249" s="46">
        <v>0</v>
      </c>
      <c r="I1249" s="46">
        <v>0</v>
      </c>
      <c r="J1249" s="46">
        <v>0</v>
      </c>
      <c r="K1249" s="46">
        <v>0</v>
      </c>
      <c r="L1249" s="46">
        <v>1</v>
      </c>
      <c r="M1249" s="46">
        <v>2</v>
      </c>
      <c r="N1249" s="46">
        <v>2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0</v>
      </c>
      <c r="U1249" s="46">
        <v>4</v>
      </c>
      <c r="V1249" s="46">
        <v>127</v>
      </c>
      <c r="W1249" s="46">
        <v>108</v>
      </c>
      <c r="X1249" s="46">
        <v>2</v>
      </c>
      <c r="Y1249" s="46">
        <v>42</v>
      </c>
      <c r="Z1249" s="46">
        <v>15</v>
      </c>
      <c r="AA1249" s="46">
        <v>1</v>
      </c>
      <c r="AB1249" s="46">
        <v>0</v>
      </c>
      <c r="AC1249" s="46">
        <v>2</v>
      </c>
      <c r="AD1249" s="46">
        <v>1</v>
      </c>
      <c r="AE1249" s="46">
        <v>2</v>
      </c>
      <c r="AF1249" s="46">
        <v>0</v>
      </c>
      <c r="AG1249" s="46">
        <v>0</v>
      </c>
      <c r="AH1249" s="46">
        <v>1</v>
      </c>
      <c r="AI1249" s="46">
        <v>1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</row>
    <row r="1250" spans="1:40">
      <c r="A1250">
        <v>1239</v>
      </c>
      <c r="B1250" s="100">
        <v>0.85972222222222205</v>
      </c>
      <c r="C1250">
        <f t="shared" ca="1" si="57"/>
        <v>2</v>
      </c>
      <c r="D1250">
        <f t="shared" si="58"/>
        <v>641</v>
      </c>
      <c r="E1250">
        <f>IF(appliances!$D$46="YES",light_sim_data!B1250,0)</f>
        <v>320</v>
      </c>
      <c r="F1250">
        <f t="shared" si="59"/>
        <v>321</v>
      </c>
      <c r="H1250" s="46">
        <v>0</v>
      </c>
      <c r="I1250" s="46">
        <v>0</v>
      </c>
      <c r="J1250" s="46">
        <v>0</v>
      </c>
      <c r="K1250" s="46">
        <v>0</v>
      </c>
      <c r="L1250" s="46">
        <v>1</v>
      </c>
      <c r="M1250" s="46">
        <v>2</v>
      </c>
      <c r="N1250" s="46">
        <v>2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0</v>
      </c>
      <c r="U1250" s="46">
        <v>4</v>
      </c>
      <c r="V1250" s="46">
        <v>127</v>
      </c>
      <c r="W1250" s="46">
        <v>108</v>
      </c>
      <c r="X1250" s="46">
        <v>2</v>
      </c>
      <c r="Y1250" s="46">
        <v>42</v>
      </c>
      <c r="Z1250" s="46">
        <v>15</v>
      </c>
      <c r="AA1250" s="46">
        <v>1</v>
      </c>
      <c r="AB1250" s="46">
        <v>0</v>
      </c>
      <c r="AC1250" s="46">
        <v>2</v>
      </c>
      <c r="AD1250" s="46">
        <v>1</v>
      </c>
      <c r="AE1250" s="46">
        <v>2</v>
      </c>
      <c r="AF1250" s="46">
        <v>0</v>
      </c>
      <c r="AG1250" s="46">
        <v>0</v>
      </c>
      <c r="AH1250" s="46">
        <v>1</v>
      </c>
      <c r="AI1250" s="46">
        <v>1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</row>
    <row r="1251" spans="1:40">
      <c r="A1251">
        <v>1240</v>
      </c>
      <c r="B1251" s="100">
        <v>0.86041666666666705</v>
      </c>
      <c r="C1251">
        <f t="shared" ca="1" si="57"/>
        <v>2</v>
      </c>
      <c r="D1251">
        <f t="shared" si="58"/>
        <v>641</v>
      </c>
      <c r="E1251">
        <f>IF(appliances!$D$46="YES",light_sim_data!B1251,0)</f>
        <v>320</v>
      </c>
      <c r="F1251">
        <f t="shared" si="59"/>
        <v>321</v>
      </c>
      <c r="H1251" s="46">
        <v>0</v>
      </c>
      <c r="I1251" s="46">
        <v>0</v>
      </c>
      <c r="J1251" s="46">
        <v>0</v>
      </c>
      <c r="K1251" s="46">
        <v>0</v>
      </c>
      <c r="L1251" s="46">
        <v>1</v>
      </c>
      <c r="M1251" s="46">
        <v>2</v>
      </c>
      <c r="N1251" s="46">
        <v>2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0</v>
      </c>
      <c r="U1251" s="46">
        <v>4</v>
      </c>
      <c r="V1251" s="46">
        <v>127</v>
      </c>
      <c r="W1251" s="46">
        <v>108</v>
      </c>
      <c r="X1251" s="46">
        <v>2</v>
      </c>
      <c r="Y1251" s="46">
        <v>42</v>
      </c>
      <c r="Z1251" s="46">
        <v>15</v>
      </c>
      <c r="AA1251" s="46">
        <v>1</v>
      </c>
      <c r="AB1251" s="46">
        <v>0</v>
      </c>
      <c r="AC1251" s="46">
        <v>2</v>
      </c>
      <c r="AD1251" s="46">
        <v>1</v>
      </c>
      <c r="AE1251" s="46">
        <v>2</v>
      </c>
      <c r="AF1251" s="46">
        <v>0</v>
      </c>
      <c r="AG1251" s="46">
        <v>0</v>
      </c>
      <c r="AH1251" s="46">
        <v>1</v>
      </c>
      <c r="AI1251" s="46">
        <v>1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</row>
    <row r="1252" spans="1:40">
      <c r="A1252">
        <v>1241</v>
      </c>
      <c r="B1252" s="100">
        <v>0.86111111111111105</v>
      </c>
      <c r="C1252">
        <f t="shared" ca="1" si="57"/>
        <v>2</v>
      </c>
      <c r="D1252">
        <f t="shared" si="58"/>
        <v>517</v>
      </c>
      <c r="E1252">
        <f>IF(appliances!$D$46="YES",light_sim_data!B1252,0)</f>
        <v>320</v>
      </c>
      <c r="F1252">
        <f t="shared" si="59"/>
        <v>197</v>
      </c>
      <c r="H1252" s="46">
        <v>0</v>
      </c>
      <c r="I1252" s="46">
        <v>0</v>
      </c>
      <c r="J1252" s="46">
        <v>0</v>
      </c>
      <c r="K1252" s="46">
        <v>0</v>
      </c>
      <c r="L1252" s="46">
        <v>1</v>
      </c>
      <c r="M1252" s="46">
        <v>2</v>
      </c>
      <c r="N1252" s="46">
        <v>2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0</v>
      </c>
      <c r="U1252" s="46">
        <v>4</v>
      </c>
      <c r="V1252" s="46">
        <v>3</v>
      </c>
      <c r="W1252" s="46">
        <v>108</v>
      </c>
      <c r="X1252" s="46">
        <v>2</v>
      </c>
      <c r="Y1252" s="46">
        <v>42</v>
      </c>
      <c r="Z1252" s="46">
        <v>15</v>
      </c>
      <c r="AA1252" s="46">
        <v>1</v>
      </c>
      <c r="AB1252" s="46">
        <v>0</v>
      </c>
      <c r="AC1252" s="46">
        <v>2</v>
      </c>
      <c r="AD1252" s="46">
        <v>1</v>
      </c>
      <c r="AE1252" s="46">
        <v>2</v>
      </c>
      <c r="AF1252" s="46">
        <v>0</v>
      </c>
      <c r="AG1252" s="46">
        <v>0</v>
      </c>
      <c r="AH1252" s="46">
        <v>1</v>
      </c>
      <c r="AI1252" s="46">
        <v>1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</row>
    <row r="1253" spans="1:40">
      <c r="A1253">
        <v>1242</v>
      </c>
      <c r="B1253" s="100">
        <v>0.86180555555555605</v>
      </c>
      <c r="C1253">
        <f t="shared" ca="1" si="57"/>
        <v>2</v>
      </c>
      <c r="D1253">
        <f t="shared" si="58"/>
        <v>517</v>
      </c>
      <c r="E1253">
        <f>IF(appliances!$D$46="YES",light_sim_data!B1253,0)</f>
        <v>320</v>
      </c>
      <c r="F1253">
        <f t="shared" si="59"/>
        <v>197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2</v>
      </c>
      <c r="N1253" s="46">
        <v>2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0</v>
      </c>
      <c r="U1253" s="46">
        <v>4</v>
      </c>
      <c r="V1253" s="46">
        <v>3</v>
      </c>
      <c r="W1253" s="46">
        <v>108</v>
      </c>
      <c r="X1253" s="46">
        <v>2</v>
      </c>
      <c r="Y1253" s="46">
        <v>42</v>
      </c>
      <c r="Z1253" s="46">
        <v>15</v>
      </c>
      <c r="AA1253" s="46">
        <v>1</v>
      </c>
      <c r="AB1253" s="46">
        <v>0</v>
      </c>
      <c r="AC1253" s="46">
        <v>2</v>
      </c>
      <c r="AD1253" s="46">
        <v>1</v>
      </c>
      <c r="AE1253" s="46">
        <v>2</v>
      </c>
      <c r="AF1253" s="46">
        <v>0</v>
      </c>
      <c r="AG1253" s="46">
        <v>0</v>
      </c>
      <c r="AH1253" s="46">
        <v>1</v>
      </c>
      <c r="AI1253" s="46">
        <v>1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</row>
    <row r="1254" spans="1:40">
      <c r="A1254">
        <v>1243</v>
      </c>
      <c r="B1254" s="100">
        <v>0.86250000000000004</v>
      </c>
      <c r="C1254">
        <f t="shared" ca="1" si="57"/>
        <v>2</v>
      </c>
      <c r="D1254">
        <f t="shared" si="58"/>
        <v>457</v>
      </c>
      <c r="E1254">
        <f>IF(appliances!$D$46="YES",light_sim_data!B1254,0)</f>
        <v>260</v>
      </c>
      <c r="F1254">
        <f t="shared" si="59"/>
        <v>197</v>
      </c>
      <c r="H1254" s="46">
        <v>0</v>
      </c>
      <c r="I1254" s="46">
        <v>0</v>
      </c>
      <c r="J1254" s="46">
        <v>0</v>
      </c>
      <c r="K1254" s="46">
        <v>0</v>
      </c>
      <c r="L1254" s="46">
        <v>1</v>
      </c>
      <c r="M1254" s="46">
        <v>2</v>
      </c>
      <c r="N1254" s="46">
        <v>2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0</v>
      </c>
      <c r="U1254" s="46">
        <v>4</v>
      </c>
      <c r="V1254" s="46">
        <v>3</v>
      </c>
      <c r="W1254" s="46">
        <v>108</v>
      </c>
      <c r="X1254" s="46">
        <v>2</v>
      </c>
      <c r="Y1254" s="46">
        <v>42</v>
      </c>
      <c r="Z1254" s="46">
        <v>15</v>
      </c>
      <c r="AA1254" s="46">
        <v>1</v>
      </c>
      <c r="AB1254" s="46">
        <v>0</v>
      </c>
      <c r="AC1254" s="46">
        <v>2</v>
      </c>
      <c r="AD1254" s="46">
        <v>1</v>
      </c>
      <c r="AE1254" s="46">
        <v>2</v>
      </c>
      <c r="AF1254" s="46">
        <v>0</v>
      </c>
      <c r="AG1254" s="46">
        <v>0</v>
      </c>
      <c r="AH1254" s="46">
        <v>1</v>
      </c>
      <c r="AI1254" s="46">
        <v>1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</row>
    <row r="1255" spans="1:40">
      <c r="A1255">
        <v>1244</v>
      </c>
      <c r="B1255" s="100">
        <v>0.86319444444444404</v>
      </c>
      <c r="C1255">
        <f t="shared" ca="1" si="57"/>
        <v>2</v>
      </c>
      <c r="D1255">
        <f t="shared" si="58"/>
        <v>457</v>
      </c>
      <c r="E1255">
        <f>IF(appliances!$D$46="YES",light_sim_data!B1255,0)</f>
        <v>260</v>
      </c>
      <c r="F1255">
        <f t="shared" si="59"/>
        <v>197</v>
      </c>
      <c r="H1255" s="46">
        <v>0</v>
      </c>
      <c r="I1255" s="46">
        <v>0</v>
      </c>
      <c r="J1255" s="46">
        <v>0</v>
      </c>
      <c r="K1255" s="46">
        <v>0</v>
      </c>
      <c r="L1255" s="46">
        <v>1</v>
      </c>
      <c r="M1255" s="46">
        <v>2</v>
      </c>
      <c r="N1255" s="46">
        <v>2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0</v>
      </c>
      <c r="U1255" s="46">
        <v>4</v>
      </c>
      <c r="V1255" s="46">
        <v>3</v>
      </c>
      <c r="W1255" s="46">
        <v>108</v>
      </c>
      <c r="X1255" s="46">
        <v>2</v>
      </c>
      <c r="Y1255" s="46">
        <v>42</v>
      </c>
      <c r="Z1255" s="46">
        <v>15</v>
      </c>
      <c r="AA1255" s="46">
        <v>1</v>
      </c>
      <c r="AB1255" s="46">
        <v>0</v>
      </c>
      <c r="AC1255" s="46">
        <v>2</v>
      </c>
      <c r="AD1255" s="46">
        <v>1</v>
      </c>
      <c r="AE1255" s="46">
        <v>2</v>
      </c>
      <c r="AF1255" s="46">
        <v>0</v>
      </c>
      <c r="AG1255" s="46">
        <v>0</v>
      </c>
      <c r="AH1255" s="46">
        <v>1</v>
      </c>
      <c r="AI1255" s="46">
        <v>1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</row>
    <row r="1256" spans="1:40">
      <c r="A1256">
        <v>1245</v>
      </c>
      <c r="B1256" s="100">
        <v>0.86388888888888904</v>
      </c>
      <c r="C1256">
        <f t="shared" ca="1" si="57"/>
        <v>2</v>
      </c>
      <c r="D1256">
        <f t="shared" si="58"/>
        <v>557</v>
      </c>
      <c r="E1256">
        <f>IF(appliances!$D$46="YES",light_sim_data!B1256,0)</f>
        <v>360</v>
      </c>
      <c r="F1256">
        <f t="shared" si="59"/>
        <v>197</v>
      </c>
      <c r="H1256" s="46">
        <v>0</v>
      </c>
      <c r="I1256" s="46">
        <v>0</v>
      </c>
      <c r="J1256" s="46">
        <v>0</v>
      </c>
      <c r="K1256" s="46">
        <v>0</v>
      </c>
      <c r="L1256" s="46">
        <v>1</v>
      </c>
      <c r="M1256" s="46">
        <v>2</v>
      </c>
      <c r="N1256" s="46">
        <v>2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0</v>
      </c>
      <c r="U1256" s="46">
        <v>4</v>
      </c>
      <c r="V1256" s="46">
        <v>3</v>
      </c>
      <c r="W1256" s="46">
        <v>108</v>
      </c>
      <c r="X1256" s="46">
        <v>2</v>
      </c>
      <c r="Y1256" s="46">
        <v>42</v>
      </c>
      <c r="Z1256" s="46">
        <v>15</v>
      </c>
      <c r="AA1256" s="46">
        <v>1</v>
      </c>
      <c r="AB1256" s="46">
        <v>0</v>
      </c>
      <c r="AC1256" s="46">
        <v>2</v>
      </c>
      <c r="AD1256" s="46">
        <v>1</v>
      </c>
      <c r="AE1256" s="46">
        <v>2</v>
      </c>
      <c r="AF1256" s="46">
        <v>0</v>
      </c>
      <c r="AG1256" s="46">
        <v>0</v>
      </c>
      <c r="AH1256" s="46">
        <v>1</v>
      </c>
      <c r="AI1256" s="46">
        <v>1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</row>
    <row r="1257" spans="1:40">
      <c r="A1257">
        <v>1246</v>
      </c>
      <c r="B1257" s="100">
        <v>0.86458333333333304</v>
      </c>
      <c r="C1257">
        <f t="shared" ca="1" si="57"/>
        <v>2</v>
      </c>
      <c r="D1257">
        <f t="shared" si="58"/>
        <v>517</v>
      </c>
      <c r="E1257">
        <f>IF(appliances!$D$46="YES",light_sim_data!B1257,0)</f>
        <v>320</v>
      </c>
      <c r="F1257">
        <f t="shared" si="59"/>
        <v>197</v>
      </c>
      <c r="H1257" s="46">
        <v>0</v>
      </c>
      <c r="I1257" s="46">
        <v>0</v>
      </c>
      <c r="J1257" s="46">
        <v>0</v>
      </c>
      <c r="K1257" s="46">
        <v>0</v>
      </c>
      <c r="L1257" s="46">
        <v>1</v>
      </c>
      <c r="M1257" s="46">
        <v>2</v>
      </c>
      <c r="N1257" s="46">
        <v>2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0</v>
      </c>
      <c r="U1257" s="46">
        <v>4</v>
      </c>
      <c r="V1257" s="46">
        <v>3</v>
      </c>
      <c r="W1257" s="46">
        <v>108</v>
      </c>
      <c r="X1257" s="46">
        <v>2</v>
      </c>
      <c r="Y1257" s="46">
        <v>42</v>
      </c>
      <c r="Z1257" s="46">
        <v>15</v>
      </c>
      <c r="AA1257" s="46">
        <v>1</v>
      </c>
      <c r="AB1257" s="46">
        <v>0</v>
      </c>
      <c r="AC1257" s="46">
        <v>2</v>
      </c>
      <c r="AD1257" s="46">
        <v>1</v>
      </c>
      <c r="AE1257" s="46">
        <v>2</v>
      </c>
      <c r="AF1257" s="46">
        <v>0</v>
      </c>
      <c r="AG1257" s="46">
        <v>0</v>
      </c>
      <c r="AH1257" s="46">
        <v>1</v>
      </c>
      <c r="AI1257" s="46">
        <v>1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</row>
    <row r="1258" spans="1:40">
      <c r="A1258">
        <v>1247</v>
      </c>
      <c r="B1258" s="100">
        <v>0.86527777777777803</v>
      </c>
      <c r="C1258">
        <f t="shared" ca="1" si="57"/>
        <v>2</v>
      </c>
      <c r="D1258">
        <f t="shared" si="58"/>
        <v>517</v>
      </c>
      <c r="E1258">
        <f>IF(appliances!$D$46="YES",light_sim_data!B1258,0)</f>
        <v>320</v>
      </c>
      <c r="F1258">
        <f t="shared" si="59"/>
        <v>197</v>
      </c>
      <c r="H1258" s="46">
        <v>0</v>
      </c>
      <c r="I1258" s="46">
        <v>0</v>
      </c>
      <c r="J1258" s="46">
        <v>0</v>
      </c>
      <c r="K1258" s="46">
        <v>0</v>
      </c>
      <c r="L1258" s="46">
        <v>1</v>
      </c>
      <c r="M1258" s="46">
        <v>2</v>
      </c>
      <c r="N1258" s="46">
        <v>2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0</v>
      </c>
      <c r="U1258" s="46">
        <v>4</v>
      </c>
      <c r="V1258" s="46">
        <v>3</v>
      </c>
      <c r="W1258" s="46">
        <v>108</v>
      </c>
      <c r="X1258" s="46">
        <v>2</v>
      </c>
      <c r="Y1258" s="46">
        <v>42</v>
      </c>
      <c r="Z1258" s="46">
        <v>15</v>
      </c>
      <c r="AA1258" s="46">
        <v>1</v>
      </c>
      <c r="AB1258" s="46">
        <v>0</v>
      </c>
      <c r="AC1258" s="46">
        <v>2</v>
      </c>
      <c r="AD1258" s="46">
        <v>1</v>
      </c>
      <c r="AE1258" s="46">
        <v>2</v>
      </c>
      <c r="AF1258" s="46">
        <v>0</v>
      </c>
      <c r="AG1258" s="46">
        <v>0</v>
      </c>
      <c r="AH1258" s="46">
        <v>1</v>
      </c>
      <c r="AI1258" s="46">
        <v>1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</row>
    <row r="1259" spans="1:40">
      <c r="A1259">
        <v>1248</v>
      </c>
      <c r="B1259" s="100">
        <v>0.86597222222222203</v>
      </c>
      <c r="C1259">
        <f t="shared" ca="1" si="57"/>
        <v>2</v>
      </c>
      <c r="D1259">
        <f t="shared" si="58"/>
        <v>517</v>
      </c>
      <c r="E1259">
        <f>IF(appliances!$D$46="YES",light_sim_data!B1259,0)</f>
        <v>320</v>
      </c>
      <c r="F1259">
        <f t="shared" si="59"/>
        <v>197</v>
      </c>
      <c r="H1259" s="46">
        <v>0</v>
      </c>
      <c r="I1259" s="46">
        <v>0</v>
      </c>
      <c r="J1259" s="46">
        <v>0</v>
      </c>
      <c r="K1259" s="46">
        <v>0</v>
      </c>
      <c r="L1259" s="46">
        <v>1</v>
      </c>
      <c r="M1259" s="46">
        <v>2</v>
      </c>
      <c r="N1259" s="46">
        <v>2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0</v>
      </c>
      <c r="U1259" s="46">
        <v>4</v>
      </c>
      <c r="V1259" s="46">
        <v>3</v>
      </c>
      <c r="W1259" s="46">
        <v>108</v>
      </c>
      <c r="X1259" s="46">
        <v>2</v>
      </c>
      <c r="Y1259" s="46">
        <v>42</v>
      </c>
      <c r="Z1259" s="46">
        <v>15</v>
      </c>
      <c r="AA1259" s="46">
        <v>1</v>
      </c>
      <c r="AB1259" s="46">
        <v>0</v>
      </c>
      <c r="AC1259" s="46">
        <v>2</v>
      </c>
      <c r="AD1259" s="46">
        <v>1</v>
      </c>
      <c r="AE1259" s="46">
        <v>2</v>
      </c>
      <c r="AF1259" s="46">
        <v>0</v>
      </c>
      <c r="AG1259" s="46">
        <v>0</v>
      </c>
      <c r="AH1259" s="46">
        <v>1</v>
      </c>
      <c r="AI1259" s="46">
        <v>1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</row>
    <row r="1260" spans="1:40">
      <c r="A1260">
        <v>1249</v>
      </c>
      <c r="B1260" s="100">
        <v>0.86666666666666703</v>
      </c>
      <c r="C1260">
        <f t="shared" ca="1" si="57"/>
        <v>2</v>
      </c>
      <c r="D1260">
        <f t="shared" si="58"/>
        <v>457</v>
      </c>
      <c r="E1260">
        <f>IF(appliances!$D$46="YES",light_sim_data!B1260,0)</f>
        <v>260</v>
      </c>
      <c r="F1260">
        <f t="shared" si="59"/>
        <v>197</v>
      </c>
      <c r="H1260" s="46">
        <v>0</v>
      </c>
      <c r="I1260" s="46">
        <v>0</v>
      </c>
      <c r="J1260" s="46">
        <v>0</v>
      </c>
      <c r="K1260" s="46">
        <v>0</v>
      </c>
      <c r="L1260" s="46">
        <v>1</v>
      </c>
      <c r="M1260" s="46">
        <v>2</v>
      </c>
      <c r="N1260" s="46">
        <v>2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0</v>
      </c>
      <c r="U1260" s="46">
        <v>4</v>
      </c>
      <c r="V1260" s="46">
        <v>3</v>
      </c>
      <c r="W1260" s="46">
        <v>108</v>
      </c>
      <c r="X1260" s="46">
        <v>2</v>
      </c>
      <c r="Y1260" s="46">
        <v>42</v>
      </c>
      <c r="Z1260" s="46">
        <v>15</v>
      </c>
      <c r="AA1260" s="46">
        <v>1</v>
      </c>
      <c r="AB1260" s="46">
        <v>0</v>
      </c>
      <c r="AC1260" s="46">
        <v>2</v>
      </c>
      <c r="AD1260" s="46">
        <v>1</v>
      </c>
      <c r="AE1260" s="46">
        <v>2</v>
      </c>
      <c r="AF1260" s="46">
        <v>0</v>
      </c>
      <c r="AG1260" s="46">
        <v>0</v>
      </c>
      <c r="AH1260" s="46">
        <v>1</v>
      </c>
      <c r="AI1260" s="46">
        <v>1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</row>
    <row r="1261" spans="1:40">
      <c r="A1261">
        <v>1250</v>
      </c>
      <c r="B1261" s="100">
        <v>0.86736111111111103</v>
      </c>
      <c r="C1261">
        <f t="shared" ca="1" si="57"/>
        <v>2</v>
      </c>
      <c r="D1261">
        <f t="shared" si="58"/>
        <v>457</v>
      </c>
      <c r="E1261">
        <f>IF(appliances!$D$46="YES",light_sim_data!B1261,0)</f>
        <v>260</v>
      </c>
      <c r="F1261">
        <f t="shared" si="59"/>
        <v>197</v>
      </c>
      <c r="H1261" s="46">
        <v>0</v>
      </c>
      <c r="I1261" s="46">
        <v>0</v>
      </c>
      <c r="J1261" s="46">
        <v>0</v>
      </c>
      <c r="K1261" s="46">
        <v>0</v>
      </c>
      <c r="L1261" s="46">
        <v>1</v>
      </c>
      <c r="M1261" s="46">
        <v>2</v>
      </c>
      <c r="N1261" s="46">
        <v>2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0</v>
      </c>
      <c r="U1261" s="46">
        <v>4</v>
      </c>
      <c r="V1261" s="46">
        <v>3</v>
      </c>
      <c r="W1261" s="46">
        <v>108</v>
      </c>
      <c r="X1261" s="46">
        <v>2</v>
      </c>
      <c r="Y1261" s="46">
        <v>42</v>
      </c>
      <c r="Z1261" s="46">
        <v>15</v>
      </c>
      <c r="AA1261" s="46">
        <v>1</v>
      </c>
      <c r="AB1261" s="46">
        <v>0</v>
      </c>
      <c r="AC1261" s="46">
        <v>2</v>
      </c>
      <c r="AD1261" s="46">
        <v>1</v>
      </c>
      <c r="AE1261" s="46">
        <v>2</v>
      </c>
      <c r="AF1261" s="46">
        <v>0</v>
      </c>
      <c r="AG1261" s="46">
        <v>0</v>
      </c>
      <c r="AH1261" s="46">
        <v>1</v>
      </c>
      <c r="AI1261" s="46">
        <v>1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</row>
    <row r="1262" spans="1:40">
      <c r="A1262">
        <v>1251</v>
      </c>
      <c r="B1262" s="100">
        <v>0.86805555555555602</v>
      </c>
      <c r="C1262">
        <f t="shared" ca="1" si="57"/>
        <v>2</v>
      </c>
      <c r="D1262">
        <f t="shared" si="58"/>
        <v>457</v>
      </c>
      <c r="E1262">
        <f>IF(appliances!$D$46="YES",light_sim_data!B1262,0)</f>
        <v>260</v>
      </c>
      <c r="F1262">
        <f t="shared" si="59"/>
        <v>197</v>
      </c>
      <c r="H1262" s="46">
        <v>0</v>
      </c>
      <c r="I1262" s="46">
        <v>0</v>
      </c>
      <c r="J1262" s="46">
        <v>0</v>
      </c>
      <c r="K1262" s="46">
        <v>0</v>
      </c>
      <c r="L1262" s="46">
        <v>1</v>
      </c>
      <c r="M1262" s="46">
        <v>2</v>
      </c>
      <c r="N1262" s="46">
        <v>2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0</v>
      </c>
      <c r="U1262" s="46">
        <v>4</v>
      </c>
      <c r="V1262" s="46">
        <v>3</v>
      </c>
      <c r="W1262" s="46">
        <v>108</v>
      </c>
      <c r="X1262" s="46">
        <v>2</v>
      </c>
      <c r="Y1262" s="46">
        <v>42</v>
      </c>
      <c r="Z1262" s="46">
        <v>15</v>
      </c>
      <c r="AA1262" s="46">
        <v>1</v>
      </c>
      <c r="AB1262" s="46">
        <v>0</v>
      </c>
      <c r="AC1262" s="46">
        <v>2</v>
      </c>
      <c r="AD1262" s="46">
        <v>1</v>
      </c>
      <c r="AE1262" s="46">
        <v>2</v>
      </c>
      <c r="AF1262" s="46">
        <v>0</v>
      </c>
      <c r="AG1262" s="46">
        <v>0</v>
      </c>
      <c r="AH1262" s="46">
        <v>1</v>
      </c>
      <c r="AI1262" s="46">
        <v>1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</row>
    <row r="1263" spans="1:40">
      <c r="A1263">
        <v>1252</v>
      </c>
      <c r="B1263" s="100">
        <v>0.86875000000000002</v>
      </c>
      <c r="C1263">
        <f t="shared" ca="1" si="57"/>
        <v>2</v>
      </c>
      <c r="D1263">
        <f t="shared" si="58"/>
        <v>517</v>
      </c>
      <c r="E1263">
        <f>IF(appliances!$D$46="YES",light_sim_data!B1263,0)</f>
        <v>320</v>
      </c>
      <c r="F1263">
        <f t="shared" si="59"/>
        <v>197</v>
      </c>
      <c r="H1263" s="46">
        <v>0</v>
      </c>
      <c r="I1263" s="46">
        <v>0</v>
      </c>
      <c r="J1263" s="46">
        <v>0</v>
      </c>
      <c r="K1263" s="46">
        <v>0</v>
      </c>
      <c r="L1263" s="46">
        <v>1</v>
      </c>
      <c r="M1263" s="46">
        <v>2</v>
      </c>
      <c r="N1263" s="46">
        <v>2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0</v>
      </c>
      <c r="U1263" s="46">
        <v>4</v>
      </c>
      <c r="V1263" s="46">
        <v>3</v>
      </c>
      <c r="W1263" s="46">
        <v>108</v>
      </c>
      <c r="X1263" s="46">
        <v>2</v>
      </c>
      <c r="Y1263" s="46">
        <v>42</v>
      </c>
      <c r="Z1263" s="46">
        <v>15</v>
      </c>
      <c r="AA1263" s="46">
        <v>1</v>
      </c>
      <c r="AB1263" s="46">
        <v>0</v>
      </c>
      <c r="AC1263" s="46">
        <v>2</v>
      </c>
      <c r="AD1263" s="46">
        <v>1</v>
      </c>
      <c r="AE1263" s="46">
        <v>2</v>
      </c>
      <c r="AF1263" s="46">
        <v>0</v>
      </c>
      <c r="AG1263" s="46">
        <v>0</v>
      </c>
      <c r="AH1263" s="46">
        <v>1</v>
      </c>
      <c r="AI1263" s="46">
        <v>1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</row>
    <row r="1264" spans="1:40">
      <c r="A1264">
        <v>1253</v>
      </c>
      <c r="B1264" s="100">
        <v>0.86944444444444402</v>
      </c>
      <c r="C1264">
        <f t="shared" ca="1" si="57"/>
        <v>2</v>
      </c>
      <c r="D1264">
        <f t="shared" si="58"/>
        <v>724</v>
      </c>
      <c r="E1264">
        <f>IF(appliances!$D$46="YES",light_sim_data!B1264,0)</f>
        <v>320</v>
      </c>
      <c r="F1264">
        <f t="shared" si="59"/>
        <v>404</v>
      </c>
      <c r="H1264" s="46">
        <v>0</v>
      </c>
      <c r="I1264" s="46">
        <v>207</v>
      </c>
      <c r="J1264" s="46">
        <v>0</v>
      </c>
      <c r="K1264" s="46">
        <v>0</v>
      </c>
      <c r="L1264" s="46">
        <v>1</v>
      </c>
      <c r="M1264" s="46">
        <v>2</v>
      </c>
      <c r="N1264" s="46">
        <v>2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0</v>
      </c>
      <c r="U1264" s="46">
        <v>4</v>
      </c>
      <c r="V1264" s="46">
        <v>3</v>
      </c>
      <c r="W1264" s="46">
        <v>108</v>
      </c>
      <c r="X1264" s="46">
        <v>2</v>
      </c>
      <c r="Y1264" s="46">
        <v>42</v>
      </c>
      <c r="Z1264" s="46">
        <v>15</v>
      </c>
      <c r="AA1264" s="46">
        <v>1</v>
      </c>
      <c r="AB1264" s="46">
        <v>0</v>
      </c>
      <c r="AC1264" s="46">
        <v>2</v>
      </c>
      <c r="AD1264" s="46">
        <v>1</v>
      </c>
      <c r="AE1264" s="46">
        <v>2</v>
      </c>
      <c r="AF1264" s="46">
        <v>0</v>
      </c>
      <c r="AG1264" s="46">
        <v>0</v>
      </c>
      <c r="AH1264" s="46">
        <v>1</v>
      </c>
      <c r="AI1264" s="46">
        <v>1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</row>
    <row r="1265" spans="1:40">
      <c r="A1265">
        <v>1254</v>
      </c>
      <c r="B1265" s="100">
        <v>0.87013888888888902</v>
      </c>
      <c r="C1265">
        <f t="shared" ca="1" si="57"/>
        <v>2</v>
      </c>
      <c r="D1265">
        <f t="shared" si="58"/>
        <v>724</v>
      </c>
      <c r="E1265">
        <f>IF(appliances!$D$46="YES",light_sim_data!B1265,0)</f>
        <v>320</v>
      </c>
      <c r="F1265">
        <f t="shared" si="59"/>
        <v>404</v>
      </c>
      <c r="H1265" s="46">
        <v>0</v>
      </c>
      <c r="I1265" s="46">
        <v>207</v>
      </c>
      <c r="J1265" s="46">
        <v>0</v>
      </c>
      <c r="K1265" s="46">
        <v>0</v>
      </c>
      <c r="L1265" s="46">
        <v>1</v>
      </c>
      <c r="M1265" s="46">
        <v>2</v>
      </c>
      <c r="N1265" s="46">
        <v>2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0</v>
      </c>
      <c r="U1265" s="46">
        <v>4</v>
      </c>
      <c r="V1265" s="46">
        <v>3</v>
      </c>
      <c r="W1265" s="46">
        <v>108</v>
      </c>
      <c r="X1265" s="46">
        <v>2</v>
      </c>
      <c r="Y1265" s="46">
        <v>42</v>
      </c>
      <c r="Z1265" s="46">
        <v>15</v>
      </c>
      <c r="AA1265" s="46">
        <v>1</v>
      </c>
      <c r="AB1265" s="46">
        <v>0</v>
      </c>
      <c r="AC1265" s="46">
        <v>2</v>
      </c>
      <c r="AD1265" s="46">
        <v>1</v>
      </c>
      <c r="AE1265" s="46">
        <v>2</v>
      </c>
      <c r="AF1265" s="46">
        <v>0</v>
      </c>
      <c r="AG1265" s="46">
        <v>0</v>
      </c>
      <c r="AH1265" s="46">
        <v>1</v>
      </c>
      <c r="AI1265" s="46">
        <v>1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</row>
    <row r="1266" spans="1:40">
      <c r="A1266">
        <v>1255</v>
      </c>
      <c r="B1266" s="100">
        <v>0.87083333333333302</v>
      </c>
      <c r="C1266">
        <f t="shared" ca="1" si="57"/>
        <v>2</v>
      </c>
      <c r="D1266">
        <f t="shared" si="58"/>
        <v>784</v>
      </c>
      <c r="E1266">
        <f>IF(appliances!$D$46="YES",light_sim_data!B1266,0)</f>
        <v>380</v>
      </c>
      <c r="F1266">
        <f t="shared" si="59"/>
        <v>404</v>
      </c>
      <c r="H1266" s="46">
        <v>0</v>
      </c>
      <c r="I1266" s="46">
        <v>207</v>
      </c>
      <c r="J1266" s="46">
        <v>0</v>
      </c>
      <c r="K1266" s="46">
        <v>0</v>
      </c>
      <c r="L1266" s="46">
        <v>1</v>
      </c>
      <c r="M1266" s="46">
        <v>2</v>
      </c>
      <c r="N1266" s="46">
        <v>2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0</v>
      </c>
      <c r="U1266" s="46">
        <v>4</v>
      </c>
      <c r="V1266" s="46">
        <v>3</v>
      </c>
      <c r="W1266" s="46">
        <v>108</v>
      </c>
      <c r="X1266" s="46">
        <v>2</v>
      </c>
      <c r="Y1266" s="46">
        <v>42</v>
      </c>
      <c r="Z1266" s="46">
        <v>15</v>
      </c>
      <c r="AA1266" s="46">
        <v>1</v>
      </c>
      <c r="AB1266" s="46">
        <v>0</v>
      </c>
      <c r="AC1266" s="46">
        <v>2</v>
      </c>
      <c r="AD1266" s="46">
        <v>1</v>
      </c>
      <c r="AE1266" s="46">
        <v>2</v>
      </c>
      <c r="AF1266" s="46">
        <v>0</v>
      </c>
      <c r="AG1266" s="46">
        <v>0</v>
      </c>
      <c r="AH1266" s="46">
        <v>1</v>
      </c>
      <c r="AI1266" s="46">
        <v>1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</row>
    <row r="1267" spans="1:40">
      <c r="A1267">
        <v>1256</v>
      </c>
      <c r="B1267" s="100">
        <v>0.87152777777777801</v>
      </c>
      <c r="C1267">
        <f t="shared" ca="1" si="57"/>
        <v>2</v>
      </c>
      <c r="D1267">
        <f t="shared" si="58"/>
        <v>784</v>
      </c>
      <c r="E1267">
        <f>IF(appliances!$D$46="YES",light_sim_data!B1267,0)</f>
        <v>380</v>
      </c>
      <c r="F1267">
        <f t="shared" si="59"/>
        <v>404</v>
      </c>
      <c r="H1267" s="46">
        <v>0</v>
      </c>
      <c r="I1267" s="46">
        <v>207</v>
      </c>
      <c r="J1267" s="46">
        <v>0</v>
      </c>
      <c r="K1267" s="46">
        <v>0</v>
      </c>
      <c r="L1267" s="46">
        <v>1</v>
      </c>
      <c r="M1267" s="46">
        <v>2</v>
      </c>
      <c r="N1267" s="46">
        <v>2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0</v>
      </c>
      <c r="U1267" s="46">
        <v>4</v>
      </c>
      <c r="V1267" s="46">
        <v>3</v>
      </c>
      <c r="W1267" s="46">
        <v>108</v>
      </c>
      <c r="X1267" s="46">
        <v>2</v>
      </c>
      <c r="Y1267" s="46">
        <v>42</v>
      </c>
      <c r="Z1267" s="46">
        <v>15</v>
      </c>
      <c r="AA1267" s="46">
        <v>1</v>
      </c>
      <c r="AB1267" s="46">
        <v>0</v>
      </c>
      <c r="AC1267" s="46">
        <v>2</v>
      </c>
      <c r="AD1267" s="46">
        <v>1</v>
      </c>
      <c r="AE1267" s="46">
        <v>2</v>
      </c>
      <c r="AF1267" s="46">
        <v>0</v>
      </c>
      <c r="AG1267" s="46">
        <v>0</v>
      </c>
      <c r="AH1267" s="46">
        <v>1</v>
      </c>
      <c r="AI1267" s="46">
        <v>1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</row>
    <row r="1268" spans="1:40">
      <c r="A1268">
        <v>1257</v>
      </c>
      <c r="B1268" s="100">
        <v>0.87222222222222201</v>
      </c>
      <c r="C1268">
        <f t="shared" ca="1" si="57"/>
        <v>2</v>
      </c>
      <c r="D1268">
        <f t="shared" si="58"/>
        <v>744</v>
      </c>
      <c r="E1268">
        <f>IF(appliances!$D$46="YES",light_sim_data!B1268,0)</f>
        <v>380</v>
      </c>
      <c r="F1268">
        <f t="shared" si="59"/>
        <v>364</v>
      </c>
      <c r="H1268" s="46">
        <v>0</v>
      </c>
      <c r="I1268" s="46">
        <v>207</v>
      </c>
      <c r="J1268" s="46">
        <v>0</v>
      </c>
      <c r="K1268" s="46">
        <v>0</v>
      </c>
      <c r="L1268" s="46">
        <v>1</v>
      </c>
      <c r="M1268" s="46">
        <v>2</v>
      </c>
      <c r="N1268" s="46">
        <v>2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0</v>
      </c>
      <c r="U1268" s="46">
        <v>4</v>
      </c>
      <c r="V1268" s="46">
        <v>3</v>
      </c>
      <c r="W1268" s="46">
        <v>108</v>
      </c>
      <c r="X1268" s="46">
        <v>2</v>
      </c>
      <c r="Y1268" s="46">
        <v>2</v>
      </c>
      <c r="Z1268" s="46">
        <v>15</v>
      </c>
      <c r="AA1268" s="46">
        <v>1</v>
      </c>
      <c r="AB1268" s="46">
        <v>0</v>
      </c>
      <c r="AC1268" s="46">
        <v>2</v>
      </c>
      <c r="AD1268" s="46">
        <v>1</v>
      </c>
      <c r="AE1268" s="46">
        <v>2</v>
      </c>
      <c r="AF1268" s="46">
        <v>0</v>
      </c>
      <c r="AG1268" s="46">
        <v>0</v>
      </c>
      <c r="AH1268" s="46">
        <v>1</v>
      </c>
      <c r="AI1268" s="46">
        <v>1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</row>
    <row r="1269" spans="1:40">
      <c r="A1269">
        <v>1258</v>
      </c>
      <c r="B1269" s="100">
        <v>0.87291666666666701</v>
      </c>
      <c r="C1269">
        <f t="shared" ca="1" si="57"/>
        <v>2</v>
      </c>
      <c r="D1269">
        <f t="shared" si="58"/>
        <v>744</v>
      </c>
      <c r="E1269">
        <f>IF(appliances!$D$46="YES",light_sim_data!B1269,0)</f>
        <v>380</v>
      </c>
      <c r="F1269">
        <f t="shared" si="59"/>
        <v>364</v>
      </c>
      <c r="H1269" s="46">
        <v>0</v>
      </c>
      <c r="I1269" s="46">
        <v>207</v>
      </c>
      <c r="J1269" s="46">
        <v>0</v>
      </c>
      <c r="K1269" s="46">
        <v>0</v>
      </c>
      <c r="L1269" s="46">
        <v>1</v>
      </c>
      <c r="M1269" s="46">
        <v>2</v>
      </c>
      <c r="N1269" s="46">
        <v>2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0</v>
      </c>
      <c r="U1269" s="46">
        <v>4</v>
      </c>
      <c r="V1269" s="46">
        <v>3</v>
      </c>
      <c r="W1269" s="46">
        <v>108</v>
      </c>
      <c r="X1269" s="46">
        <v>2</v>
      </c>
      <c r="Y1269" s="46">
        <v>2</v>
      </c>
      <c r="Z1269" s="46">
        <v>15</v>
      </c>
      <c r="AA1269" s="46">
        <v>1</v>
      </c>
      <c r="AB1269" s="46">
        <v>0</v>
      </c>
      <c r="AC1269" s="46">
        <v>2</v>
      </c>
      <c r="AD1269" s="46">
        <v>1</v>
      </c>
      <c r="AE1269" s="46">
        <v>2</v>
      </c>
      <c r="AF1269" s="46">
        <v>0</v>
      </c>
      <c r="AG1269" s="46">
        <v>0</v>
      </c>
      <c r="AH1269" s="46">
        <v>1</v>
      </c>
      <c r="AI1269" s="46">
        <v>1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</row>
    <row r="1270" spans="1:40">
      <c r="A1270">
        <v>1259</v>
      </c>
      <c r="B1270" s="100">
        <v>0.87361111111111101</v>
      </c>
      <c r="C1270">
        <f t="shared" ca="1" si="57"/>
        <v>2</v>
      </c>
      <c r="D1270">
        <f t="shared" si="58"/>
        <v>744</v>
      </c>
      <c r="E1270">
        <f>IF(appliances!$D$46="YES",light_sim_data!B1270,0)</f>
        <v>380</v>
      </c>
      <c r="F1270">
        <f t="shared" si="59"/>
        <v>364</v>
      </c>
      <c r="H1270" s="46">
        <v>0</v>
      </c>
      <c r="I1270" s="46">
        <v>207</v>
      </c>
      <c r="J1270" s="46">
        <v>0</v>
      </c>
      <c r="K1270" s="46">
        <v>0</v>
      </c>
      <c r="L1270" s="46">
        <v>1</v>
      </c>
      <c r="M1270" s="46">
        <v>2</v>
      </c>
      <c r="N1270" s="46">
        <v>2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0</v>
      </c>
      <c r="U1270" s="46">
        <v>4</v>
      </c>
      <c r="V1270" s="46">
        <v>3</v>
      </c>
      <c r="W1270" s="46">
        <v>108</v>
      </c>
      <c r="X1270" s="46">
        <v>2</v>
      </c>
      <c r="Y1270" s="46">
        <v>2</v>
      </c>
      <c r="Z1270" s="46">
        <v>15</v>
      </c>
      <c r="AA1270" s="46">
        <v>1</v>
      </c>
      <c r="AB1270" s="46">
        <v>0</v>
      </c>
      <c r="AC1270" s="46">
        <v>2</v>
      </c>
      <c r="AD1270" s="46">
        <v>1</v>
      </c>
      <c r="AE1270" s="46">
        <v>2</v>
      </c>
      <c r="AF1270" s="46">
        <v>0</v>
      </c>
      <c r="AG1270" s="46">
        <v>0</v>
      </c>
      <c r="AH1270" s="46">
        <v>1</v>
      </c>
      <c r="AI1270" s="46">
        <v>1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</row>
    <row r="1271" spans="1:40">
      <c r="A1271">
        <v>1260</v>
      </c>
      <c r="B1271" s="100">
        <v>0.874305555555556</v>
      </c>
      <c r="C1271">
        <f t="shared" ca="1" si="57"/>
        <v>2</v>
      </c>
      <c r="D1271">
        <f t="shared" si="58"/>
        <v>744</v>
      </c>
      <c r="E1271">
        <f>IF(appliances!$D$46="YES",light_sim_data!B1271,0)</f>
        <v>380</v>
      </c>
      <c r="F1271">
        <f t="shared" si="59"/>
        <v>364</v>
      </c>
      <c r="H1271" s="46">
        <v>0</v>
      </c>
      <c r="I1271" s="46">
        <v>207</v>
      </c>
      <c r="J1271" s="46">
        <v>0</v>
      </c>
      <c r="K1271" s="46">
        <v>0</v>
      </c>
      <c r="L1271" s="46">
        <v>1</v>
      </c>
      <c r="M1271" s="46">
        <v>2</v>
      </c>
      <c r="N1271" s="46">
        <v>2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0</v>
      </c>
      <c r="U1271" s="46">
        <v>4</v>
      </c>
      <c r="V1271" s="46">
        <v>3</v>
      </c>
      <c r="W1271" s="46">
        <v>108</v>
      </c>
      <c r="X1271" s="46">
        <v>2</v>
      </c>
      <c r="Y1271" s="46">
        <v>2</v>
      </c>
      <c r="Z1271" s="46">
        <v>15</v>
      </c>
      <c r="AA1271" s="46">
        <v>1</v>
      </c>
      <c r="AB1271" s="46">
        <v>0</v>
      </c>
      <c r="AC1271" s="46">
        <v>2</v>
      </c>
      <c r="AD1271" s="46">
        <v>1</v>
      </c>
      <c r="AE1271" s="46">
        <v>2</v>
      </c>
      <c r="AF1271" s="46">
        <v>0</v>
      </c>
      <c r="AG1271" s="46">
        <v>0</v>
      </c>
      <c r="AH1271" s="46">
        <v>1</v>
      </c>
      <c r="AI1271" s="46">
        <v>1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</row>
    <row r="1272" spans="1:40">
      <c r="A1272">
        <v>1261</v>
      </c>
      <c r="B1272" s="100">
        <v>0.875</v>
      </c>
      <c r="C1272">
        <f t="shared" ca="1" si="57"/>
        <v>2</v>
      </c>
      <c r="D1272">
        <f t="shared" si="58"/>
        <v>744</v>
      </c>
      <c r="E1272">
        <f>IF(appliances!$D$46="YES",light_sim_data!B1272,0)</f>
        <v>380</v>
      </c>
      <c r="F1272">
        <f t="shared" si="59"/>
        <v>364</v>
      </c>
      <c r="H1272" s="46">
        <v>0</v>
      </c>
      <c r="I1272" s="46">
        <v>207</v>
      </c>
      <c r="J1272" s="46">
        <v>0</v>
      </c>
      <c r="K1272" s="46">
        <v>0</v>
      </c>
      <c r="L1272" s="46">
        <v>1</v>
      </c>
      <c r="M1272" s="46">
        <v>2</v>
      </c>
      <c r="N1272" s="46">
        <v>2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0</v>
      </c>
      <c r="U1272" s="46">
        <v>4</v>
      </c>
      <c r="V1272" s="46">
        <v>3</v>
      </c>
      <c r="W1272" s="46">
        <v>108</v>
      </c>
      <c r="X1272" s="46">
        <v>2</v>
      </c>
      <c r="Y1272" s="46">
        <v>2</v>
      </c>
      <c r="Z1272" s="46">
        <v>15</v>
      </c>
      <c r="AA1272" s="46">
        <v>1</v>
      </c>
      <c r="AB1272" s="46">
        <v>0</v>
      </c>
      <c r="AC1272" s="46">
        <v>2</v>
      </c>
      <c r="AD1272" s="46">
        <v>1</v>
      </c>
      <c r="AE1272" s="46">
        <v>2</v>
      </c>
      <c r="AF1272" s="46">
        <v>0</v>
      </c>
      <c r="AG1272" s="46">
        <v>0</v>
      </c>
      <c r="AH1272" s="46">
        <v>1</v>
      </c>
      <c r="AI1272" s="46">
        <v>1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</row>
    <row r="1273" spans="1:40">
      <c r="A1273">
        <v>1262</v>
      </c>
      <c r="B1273" s="100">
        <v>0.875694444444444</v>
      </c>
      <c r="C1273">
        <f t="shared" ca="1" si="57"/>
        <v>2</v>
      </c>
      <c r="D1273">
        <f t="shared" si="58"/>
        <v>744</v>
      </c>
      <c r="E1273">
        <f>IF(appliances!$D$46="YES",light_sim_data!B1273,0)</f>
        <v>380</v>
      </c>
      <c r="F1273">
        <f t="shared" si="59"/>
        <v>364</v>
      </c>
      <c r="H1273" s="46">
        <v>0</v>
      </c>
      <c r="I1273" s="46">
        <v>207</v>
      </c>
      <c r="J1273" s="46">
        <v>0</v>
      </c>
      <c r="K1273" s="46">
        <v>0</v>
      </c>
      <c r="L1273" s="46">
        <v>1</v>
      </c>
      <c r="M1273" s="46">
        <v>2</v>
      </c>
      <c r="N1273" s="46">
        <v>2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0</v>
      </c>
      <c r="U1273" s="46">
        <v>4</v>
      </c>
      <c r="V1273" s="46">
        <v>3</v>
      </c>
      <c r="W1273" s="46">
        <v>108</v>
      </c>
      <c r="X1273" s="46">
        <v>2</v>
      </c>
      <c r="Y1273" s="46">
        <v>2</v>
      </c>
      <c r="Z1273" s="46">
        <v>15</v>
      </c>
      <c r="AA1273" s="46">
        <v>1</v>
      </c>
      <c r="AB1273" s="46">
        <v>0</v>
      </c>
      <c r="AC1273" s="46">
        <v>2</v>
      </c>
      <c r="AD1273" s="46">
        <v>1</v>
      </c>
      <c r="AE1273" s="46">
        <v>2</v>
      </c>
      <c r="AF1273" s="46">
        <v>0</v>
      </c>
      <c r="AG1273" s="46">
        <v>0</v>
      </c>
      <c r="AH1273" s="46">
        <v>1</v>
      </c>
      <c r="AI1273" s="46">
        <v>1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</row>
    <row r="1274" spans="1:40">
      <c r="A1274">
        <v>1263</v>
      </c>
      <c r="B1274" s="100">
        <v>0.87638888888888899</v>
      </c>
      <c r="C1274">
        <f t="shared" ca="1" si="57"/>
        <v>2</v>
      </c>
      <c r="D1274">
        <f t="shared" si="58"/>
        <v>744</v>
      </c>
      <c r="E1274">
        <f>IF(appliances!$D$46="YES",light_sim_data!B1274,0)</f>
        <v>380</v>
      </c>
      <c r="F1274">
        <f t="shared" si="59"/>
        <v>364</v>
      </c>
      <c r="H1274" s="46">
        <v>0</v>
      </c>
      <c r="I1274" s="46">
        <v>207</v>
      </c>
      <c r="J1274" s="46">
        <v>0</v>
      </c>
      <c r="K1274" s="46">
        <v>0</v>
      </c>
      <c r="L1274" s="46">
        <v>1</v>
      </c>
      <c r="M1274" s="46">
        <v>2</v>
      </c>
      <c r="N1274" s="46">
        <v>2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0</v>
      </c>
      <c r="U1274" s="46">
        <v>4</v>
      </c>
      <c r="V1274" s="46">
        <v>3</v>
      </c>
      <c r="W1274" s="46">
        <v>108</v>
      </c>
      <c r="X1274" s="46">
        <v>2</v>
      </c>
      <c r="Y1274" s="46">
        <v>2</v>
      </c>
      <c r="Z1274" s="46">
        <v>15</v>
      </c>
      <c r="AA1274" s="46">
        <v>1</v>
      </c>
      <c r="AB1274" s="46">
        <v>0</v>
      </c>
      <c r="AC1274" s="46">
        <v>2</v>
      </c>
      <c r="AD1274" s="46">
        <v>1</v>
      </c>
      <c r="AE1274" s="46">
        <v>2</v>
      </c>
      <c r="AF1274" s="46">
        <v>0</v>
      </c>
      <c r="AG1274" s="46">
        <v>0</v>
      </c>
      <c r="AH1274" s="46">
        <v>1</v>
      </c>
      <c r="AI1274" s="46">
        <v>1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</row>
    <row r="1275" spans="1:40">
      <c r="A1275">
        <v>1264</v>
      </c>
      <c r="B1275" s="100">
        <v>0.87708333333333299</v>
      </c>
      <c r="C1275">
        <f t="shared" ca="1" si="57"/>
        <v>2</v>
      </c>
      <c r="D1275">
        <f t="shared" si="58"/>
        <v>744</v>
      </c>
      <c r="E1275">
        <f>IF(appliances!$D$46="YES",light_sim_data!B1275,0)</f>
        <v>380</v>
      </c>
      <c r="F1275">
        <f t="shared" si="59"/>
        <v>364</v>
      </c>
      <c r="H1275" s="46">
        <v>0</v>
      </c>
      <c r="I1275" s="46">
        <v>207</v>
      </c>
      <c r="J1275" s="46">
        <v>0</v>
      </c>
      <c r="K1275" s="46">
        <v>0</v>
      </c>
      <c r="L1275" s="46">
        <v>1</v>
      </c>
      <c r="M1275" s="46">
        <v>2</v>
      </c>
      <c r="N1275" s="46">
        <v>2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0</v>
      </c>
      <c r="U1275" s="46">
        <v>4</v>
      </c>
      <c r="V1275" s="46">
        <v>3</v>
      </c>
      <c r="W1275" s="46">
        <v>108</v>
      </c>
      <c r="X1275" s="46">
        <v>2</v>
      </c>
      <c r="Y1275" s="46">
        <v>2</v>
      </c>
      <c r="Z1275" s="46">
        <v>15</v>
      </c>
      <c r="AA1275" s="46">
        <v>1</v>
      </c>
      <c r="AB1275" s="46">
        <v>0</v>
      </c>
      <c r="AC1275" s="46">
        <v>2</v>
      </c>
      <c r="AD1275" s="46">
        <v>1</v>
      </c>
      <c r="AE1275" s="46">
        <v>2</v>
      </c>
      <c r="AF1275" s="46">
        <v>0</v>
      </c>
      <c r="AG1275" s="46">
        <v>0</v>
      </c>
      <c r="AH1275" s="46">
        <v>1</v>
      </c>
      <c r="AI1275" s="46">
        <v>1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</row>
    <row r="1276" spans="1:40">
      <c r="A1276">
        <v>1265</v>
      </c>
      <c r="B1276" s="100">
        <v>0.87777777777777799</v>
      </c>
      <c r="C1276">
        <f t="shared" ca="1" si="57"/>
        <v>2</v>
      </c>
      <c r="D1276">
        <f t="shared" si="58"/>
        <v>804</v>
      </c>
      <c r="E1276">
        <f>IF(appliances!$D$46="YES",light_sim_data!B1276,0)</f>
        <v>440</v>
      </c>
      <c r="F1276">
        <f t="shared" si="59"/>
        <v>364</v>
      </c>
      <c r="H1276" s="46">
        <v>0</v>
      </c>
      <c r="I1276" s="46">
        <v>207</v>
      </c>
      <c r="J1276" s="46">
        <v>0</v>
      </c>
      <c r="K1276" s="46">
        <v>0</v>
      </c>
      <c r="L1276" s="46">
        <v>1</v>
      </c>
      <c r="M1276" s="46">
        <v>2</v>
      </c>
      <c r="N1276" s="46">
        <v>2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0</v>
      </c>
      <c r="U1276" s="46">
        <v>4</v>
      </c>
      <c r="V1276" s="46">
        <v>3</v>
      </c>
      <c r="W1276" s="46">
        <v>108</v>
      </c>
      <c r="X1276" s="46">
        <v>2</v>
      </c>
      <c r="Y1276" s="46">
        <v>2</v>
      </c>
      <c r="Z1276" s="46">
        <v>15</v>
      </c>
      <c r="AA1276" s="46">
        <v>1</v>
      </c>
      <c r="AB1276" s="46">
        <v>0</v>
      </c>
      <c r="AC1276" s="46">
        <v>2</v>
      </c>
      <c r="AD1276" s="46">
        <v>1</v>
      </c>
      <c r="AE1276" s="46">
        <v>2</v>
      </c>
      <c r="AF1276" s="46">
        <v>0</v>
      </c>
      <c r="AG1276" s="46">
        <v>0</v>
      </c>
      <c r="AH1276" s="46">
        <v>1</v>
      </c>
      <c r="AI1276" s="46">
        <v>1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</row>
    <row r="1277" spans="1:40">
      <c r="A1277">
        <v>1266</v>
      </c>
      <c r="B1277" s="100">
        <v>0.87847222222222199</v>
      </c>
      <c r="C1277">
        <f t="shared" ca="1" si="57"/>
        <v>2</v>
      </c>
      <c r="D1277">
        <f t="shared" si="58"/>
        <v>744</v>
      </c>
      <c r="E1277">
        <f>IF(appliances!$D$46="YES",light_sim_data!B1277,0)</f>
        <v>380</v>
      </c>
      <c r="F1277">
        <f t="shared" si="59"/>
        <v>364</v>
      </c>
      <c r="H1277" s="46">
        <v>0</v>
      </c>
      <c r="I1277" s="46">
        <v>207</v>
      </c>
      <c r="J1277" s="46">
        <v>0</v>
      </c>
      <c r="K1277" s="46">
        <v>0</v>
      </c>
      <c r="L1277" s="46">
        <v>1</v>
      </c>
      <c r="M1277" s="46">
        <v>2</v>
      </c>
      <c r="N1277" s="46">
        <v>2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0</v>
      </c>
      <c r="U1277" s="46">
        <v>4</v>
      </c>
      <c r="V1277" s="46">
        <v>3</v>
      </c>
      <c r="W1277" s="46">
        <v>108</v>
      </c>
      <c r="X1277" s="46">
        <v>2</v>
      </c>
      <c r="Y1277" s="46">
        <v>2</v>
      </c>
      <c r="Z1277" s="46">
        <v>15</v>
      </c>
      <c r="AA1277" s="46">
        <v>1</v>
      </c>
      <c r="AB1277" s="46">
        <v>0</v>
      </c>
      <c r="AC1277" s="46">
        <v>2</v>
      </c>
      <c r="AD1277" s="46">
        <v>1</v>
      </c>
      <c r="AE1277" s="46">
        <v>2</v>
      </c>
      <c r="AF1277" s="46">
        <v>0</v>
      </c>
      <c r="AG1277" s="46">
        <v>0</v>
      </c>
      <c r="AH1277" s="46">
        <v>1</v>
      </c>
      <c r="AI1277" s="46">
        <v>1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</row>
    <row r="1278" spans="1:40">
      <c r="A1278">
        <v>1267</v>
      </c>
      <c r="B1278" s="100">
        <v>0.87916666666666698</v>
      </c>
      <c r="C1278">
        <f t="shared" ca="1" si="57"/>
        <v>2</v>
      </c>
      <c r="D1278">
        <f t="shared" si="58"/>
        <v>829</v>
      </c>
      <c r="E1278">
        <f>IF(appliances!$D$46="YES",light_sim_data!B1278,0)</f>
        <v>380</v>
      </c>
      <c r="F1278">
        <f t="shared" si="59"/>
        <v>449</v>
      </c>
      <c r="H1278" s="46">
        <v>0</v>
      </c>
      <c r="I1278" s="46">
        <v>207</v>
      </c>
      <c r="J1278" s="46">
        <v>85</v>
      </c>
      <c r="K1278" s="46">
        <v>0</v>
      </c>
      <c r="L1278" s="46">
        <v>1</v>
      </c>
      <c r="M1278" s="46">
        <v>2</v>
      </c>
      <c r="N1278" s="46">
        <v>2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0</v>
      </c>
      <c r="U1278" s="46">
        <v>4</v>
      </c>
      <c r="V1278" s="46">
        <v>3</v>
      </c>
      <c r="W1278" s="46">
        <v>108</v>
      </c>
      <c r="X1278" s="46">
        <v>2</v>
      </c>
      <c r="Y1278" s="46">
        <v>2</v>
      </c>
      <c r="Z1278" s="46">
        <v>15</v>
      </c>
      <c r="AA1278" s="46">
        <v>1</v>
      </c>
      <c r="AB1278" s="46">
        <v>0</v>
      </c>
      <c r="AC1278" s="46">
        <v>2</v>
      </c>
      <c r="AD1278" s="46">
        <v>1</v>
      </c>
      <c r="AE1278" s="46">
        <v>2</v>
      </c>
      <c r="AF1278" s="46">
        <v>0</v>
      </c>
      <c r="AG1278" s="46">
        <v>0</v>
      </c>
      <c r="AH1278" s="46">
        <v>1</v>
      </c>
      <c r="AI1278" s="46">
        <v>1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</row>
    <row r="1279" spans="1:40">
      <c r="A1279">
        <v>1268</v>
      </c>
      <c r="B1279" s="100">
        <v>0.87986111111111098</v>
      </c>
      <c r="C1279">
        <f t="shared" ca="1" si="57"/>
        <v>2</v>
      </c>
      <c r="D1279">
        <f t="shared" si="58"/>
        <v>889</v>
      </c>
      <c r="E1279">
        <f>IF(appliances!$D$46="YES",light_sim_data!B1279,0)</f>
        <v>440</v>
      </c>
      <c r="F1279">
        <f t="shared" si="59"/>
        <v>449</v>
      </c>
      <c r="H1279" s="46">
        <v>0</v>
      </c>
      <c r="I1279" s="46">
        <v>207</v>
      </c>
      <c r="J1279" s="46">
        <v>85</v>
      </c>
      <c r="K1279" s="46">
        <v>0</v>
      </c>
      <c r="L1279" s="46">
        <v>1</v>
      </c>
      <c r="M1279" s="46">
        <v>2</v>
      </c>
      <c r="N1279" s="46">
        <v>2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0</v>
      </c>
      <c r="U1279" s="46">
        <v>4</v>
      </c>
      <c r="V1279" s="46">
        <v>3</v>
      </c>
      <c r="W1279" s="46">
        <v>108</v>
      </c>
      <c r="X1279" s="46">
        <v>2</v>
      </c>
      <c r="Y1279" s="46">
        <v>2</v>
      </c>
      <c r="Z1279" s="46">
        <v>15</v>
      </c>
      <c r="AA1279" s="46">
        <v>1</v>
      </c>
      <c r="AB1279" s="46">
        <v>0</v>
      </c>
      <c r="AC1279" s="46">
        <v>2</v>
      </c>
      <c r="AD1279" s="46">
        <v>1</v>
      </c>
      <c r="AE1279" s="46">
        <v>2</v>
      </c>
      <c r="AF1279" s="46">
        <v>0</v>
      </c>
      <c r="AG1279" s="46">
        <v>0</v>
      </c>
      <c r="AH1279" s="46">
        <v>1</v>
      </c>
      <c r="AI1279" s="46">
        <v>1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</row>
    <row r="1280" spans="1:40">
      <c r="A1280">
        <v>1269</v>
      </c>
      <c r="B1280" s="100">
        <v>0.88055555555555598</v>
      </c>
      <c r="C1280">
        <f t="shared" ca="1" si="57"/>
        <v>2</v>
      </c>
      <c r="D1280">
        <f t="shared" si="58"/>
        <v>889</v>
      </c>
      <c r="E1280">
        <f>IF(appliances!$D$46="YES",light_sim_data!B1280,0)</f>
        <v>440</v>
      </c>
      <c r="F1280">
        <f t="shared" si="59"/>
        <v>449</v>
      </c>
      <c r="H1280" s="46">
        <v>0</v>
      </c>
      <c r="I1280" s="46">
        <v>207</v>
      </c>
      <c r="J1280" s="46">
        <v>85</v>
      </c>
      <c r="K1280" s="46">
        <v>0</v>
      </c>
      <c r="L1280" s="46">
        <v>1</v>
      </c>
      <c r="M1280" s="46">
        <v>2</v>
      </c>
      <c r="N1280" s="46">
        <v>2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0</v>
      </c>
      <c r="U1280" s="46">
        <v>4</v>
      </c>
      <c r="V1280" s="46">
        <v>3</v>
      </c>
      <c r="W1280" s="46">
        <v>108</v>
      </c>
      <c r="X1280" s="46">
        <v>2</v>
      </c>
      <c r="Y1280" s="46">
        <v>2</v>
      </c>
      <c r="Z1280" s="46">
        <v>15</v>
      </c>
      <c r="AA1280" s="46">
        <v>1</v>
      </c>
      <c r="AB1280" s="46">
        <v>0</v>
      </c>
      <c r="AC1280" s="46">
        <v>2</v>
      </c>
      <c r="AD1280" s="46">
        <v>1</v>
      </c>
      <c r="AE1280" s="46">
        <v>2</v>
      </c>
      <c r="AF1280" s="46">
        <v>0</v>
      </c>
      <c r="AG1280" s="46">
        <v>0</v>
      </c>
      <c r="AH1280" s="46">
        <v>1</v>
      </c>
      <c r="AI1280" s="46">
        <v>1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</row>
    <row r="1281" spans="1:40">
      <c r="A1281">
        <v>1270</v>
      </c>
      <c r="B1281" s="100">
        <v>0.88124999999999998</v>
      </c>
      <c r="C1281">
        <f t="shared" ca="1" si="57"/>
        <v>2</v>
      </c>
      <c r="D1281">
        <f t="shared" si="58"/>
        <v>949</v>
      </c>
      <c r="E1281">
        <f>IF(appliances!$D$46="YES",light_sim_data!B1281,0)</f>
        <v>500</v>
      </c>
      <c r="F1281">
        <f t="shared" si="59"/>
        <v>449</v>
      </c>
      <c r="H1281" s="46">
        <v>0</v>
      </c>
      <c r="I1281" s="46">
        <v>207</v>
      </c>
      <c r="J1281" s="46">
        <v>85</v>
      </c>
      <c r="K1281" s="46">
        <v>0</v>
      </c>
      <c r="L1281" s="46">
        <v>1</v>
      </c>
      <c r="M1281" s="46">
        <v>2</v>
      </c>
      <c r="N1281" s="46">
        <v>2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0</v>
      </c>
      <c r="U1281" s="46">
        <v>4</v>
      </c>
      <c r="V1281" s="46">
        <v>3</v>
      </c>
      <c r="W1281" s="46">
        <v>108</v>
      </c>
      <c r="X1281" s="46">
        <v>2</v>
      </c>
      <c r="Y1281" s="46">
        <v>2</v>
      </c>
      <c r="Z1281" s="46">
        <v>15</v>
      </c>
      <c r="AA1281" s="46">
        <v>1</v>
      </c>
      <c r="AB1281" s="46">
        <v>0</v>
      </c>
      <c r="AC1281" s="46">
        <v>2</v>
      </c>
      <c r="AD1281" s="46">
        <v>1</v>
      </c>
      <c r="AE1281" s="46">
        <v>2</v>
      </c>
      <c r="AF1281" s="46">
        <v>0</v>
      </c>
      <c r="AG1281" s="46">
        <v>0</v>
      </c>
      <c r="AH1281" s="46">
        <v>1</v>
      </c>
      <c r="AI1281" s="46">
        <v>1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</row>
    <row r="1282" spans="1:40">
      <c r="A1282">
        <v>1271</v>
      </c>
      <c r="B1282" s="100">
        <v>0.88194444444444497</v>
      </c>
      <c r="C1282">
        <f t="shared" ca="1" si="57"/>
        <v>2</v>
      </c>
      <c r="D1282">
        <f t="shared" si="58"/>
        <v>949</v>
      </c>
      <c r="E1282">
        <f>IF(appliances!$D$46="YES",light_sim_data!B1282,0)</f>
        <v>500</v>
      </c>
      <c r="F1282">
        <f t="shared" si="59"/>
        <v>449</v>
      </c>
      <c r="H1282" s="46">
        <v>0</v>
      </c>
      <c r="I1282" s="46">
        <v>207</v>
      </c>
      <c r="J1282" s="46">
        <v>85</v>
      </c>
      <c r="K1282" s="46">
        <v>0</v>
      </c>
      <c r="L1282" s="46">
        <v>1</v>
      </c>
      <c r="M1282" s="46">
        <v>2</v>
      </c>
      <c r="N1282" s="46">
        <v>2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0</v>
      </c>
      <c r="U1282" s="46">
        <v>4</v>
      </c>
      <c r="V1282" s="46">
        <v>3</v>
      </c>
      <c r="W1282" s="46">
        <v>108</v>
      </c>
      <c r="X1282" s="46">
        <v>2</v>
      </c>
      <c r="Y1282" s="46">
        <v>2</v>
      </c>
      <c r="Z1282" s="46">
        <v>15</v>
      </c>
      <c r="AA1282" s="46">
        <v>1</v>
      </c>
      <c r="AB1282" s="46">
        <v>0</v>
      </c>
      <c r="AC1282" s="46">
        <v>2</v>
      </c>
      <c r="AD1282" s="46">
        <v>1</v>
      </c>
      <c r="AE1282" s="46">
        <v>2</v>
      </c>
      <c r="AF1282" s="46">
        <v>0</v>
      </c>
      <c r="AG1282" s="46">
        <v>0</v>
      </c>
      <c r="AH1282" s="46">
        <v>1</v>
      </c>
      <c r="AI1282" s="46">
        <v>1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</row>
    <row r="1283" spans="1:40">
      <c r="A1283">
        <v>1272</v>
      </c>
      <c r="B1283" s="100">
        <v>0.88263888888888897</v>
      </c>
      <c r="C1283">
        <f t="shared" ca="1" si="57"/>
        <v>2</v>
      </c>
      <c r="D1283">
        <f t="shared" si="58"/>
        <v>949</v>
      </c>
      <c r="E1283">
        <f>IF(appliances!$D$46="YES",light_sim_data!B1283,0)</f>
        <v>500</v>
      </c>
      <c r="F1283">
        <f t="shared" si="59"/>
        <v>449</v>
      </c>
      <c r="H1283" s="46">
        <v>0</v>
      </c>
      <c r="I1283" s="46">
        <v>207</v>
      </c>
      <c r="J1283" s="46">
        <v>85</v>
      </c>
      <c r="K1283" s="46">
        <v>0</v>
      </c>
      <c r="L1283" s="46">
        <v>1</v>
      </c>
      <c r="M1283" s="46">
        <v>2</v>
      </c>
      <c r="N1283" s="46">
        <v>2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0</v>
      </c>
      <c r="U1283" s="46">
        <v>4</v>
      </c>
      <c r="V1283" s="46">
        <v>3</v>
      </c>
      <c r="W1283" s="46">
        <v>108</v>
      </c>
      <c r="X1283" s="46">
        <v>2</v>
      </c>
      <c r="Y1283" s="46">
        <v>2</v>
      </c>
      <c r="Z1283" s="46">
        <v>15</v>
      </c>
      <c r="AA1283" s="46">
        <v>1</v>
      </c>
      <c r="AB1283" s="46">
        <v>0</v>
      </c>
      <c r="AC1283" s="46">
        <v>2</v>
      </c>
      <c r="AD1283" s="46">
        <v>1</v>
      </c>
      <c r="AE1283" s="46">
        <v>2</v>
      </c>
      <c r="AF1283" s="46">
        <v>0</v>
      </c>
      <c r="AG1283" s="46">
        <v>0</v>
      </c>
      <c r="AH1283" s="46">
        <v>1</v>
      </c>
      <c r="AI1283" s="46">
        <v>1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</row>
    <row r="1284" spans="1:40">
      <c r="A1284">
        <v>1273</v>
      </c>
      <c r="B1284" s="100">
        <v>0.88333333333333297</v>
      </c>
      <c r="C1284">
        <f t="shared" ca="1" si="57"/>
        <v>2</v>
      </c>
      <c r="D1284">
        <f t="shared" si="58"/>
        <v>889</v>
      </c>
      <c r="E1284">
        <f>IF(appliances!$D$46="YES",light_sim_data!B1284,0)</f>
        <v>440</v>
      </c>
      <c r="F1284">
        <f t="shared" si="59"/>
        <v>449</v>
      </c>
      <c r="H1284" s="46">
        <v>0</v>
      </c>
      <c r="I1284" s="46">
        <v>207</v>
      </c>
      <c r="J1284" s="46">
        <v>85</v>
      </c>
      <c r="K1284" s="46">
        <v>0</v>
      </c>
      <c r="L1284" s="46">
        <v>1</v>
      </c>
      <c r="M1284" s="46">
        <v>2</v>
      </c>
      <c r="N1284" s="46">
        <v>2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0</v>
      </c>
      <c r="U1284" s="46">
        <v>4</v>
      </c>
      <c r="V1284" s="46">
        <v>3</v>
      </c>
      <c r="W1284" s="46">
        <v>108</v>
      </c>
      <c r="X1284" s="46">
        <v>2</v>
      </c>
      <c r="Y1284" s="46">
        <v>2</v>
      </c>
      <c r="Z1284" s="46">
        <v>15</v>
      </c>
      <c r="AA1284" s="46">
        <v>1</v>
      </c>
      <c r="AB1284" s="46">
        <v>0</v>
      </c>
      <c r="AC1284" s="46">
        <v>2</v>
      </c>
      <c r="AD1284" s="46">
        <v>1</v>
      </c>
      <c r="AE1284" s="46">
        <v>2</v>
      </c>
      <c r="AF1284" s="46">
        <v>0</v>
      </c>
      <c r="AG1284" s="46">
        <v>0</v>
      </c>
      <c r="AH1284" s="46">
        <v>1</v>
      </c>
      <c r="AI1284" s="46">
        <v>1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</row>
    <row r="1285" spans="1:40">
      <c r="A1285">
        <v>1274</v>
      </c>
      <c r="B1285" s="100">
        <v>0.88402777777777797</v>
      </c>
      <c r="C1285">
        <f t="shared" ca="1" si="57"/>
        <v>2</v>
      </c>
      <c r="D1285">
        <f t="shared" si="58"/>
        <v>889</v>
      </c>
      <c r="E1285">
        <f>IF(appliances!$D$46="YES",light_sim_data!B1285,0)</f>
        <v>440</v>
      </c>
      <c r="F1285">
        <f t="shared" si="59"/>
        <v>449</v>
      </c>
      <c r="H1285" s="46">
        <v>0</v>
      </c>
      <c r="I1285" s="46">
        <v>207</v>
      </c>
      <c r="J1285" s="46">
        <v>85</v>
      </c>
      <c r="K1285" s="46">
        <v>0</v>
      </c>
      <c r="L1285" s="46">
        <v>1</v>
      </c>
      <c r="M1285" s="46">
        <v>2</v>
      </c>
      <c r="N1285" s="46">
        <v>2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0</v>
      </c>
      <c r="U1285" s="46">
        <v>4</v>
      </c>
      <c r="V1285" s="46">
        <v>3</v>
      </c>
      <c r="W1285" s="46">
        <v>108</v>
      </c>
      <c r="X1285" s="46">
        <v>2</v>
      </c>
      <c r="Y1285" s="46">
        <v>2</v>
      </c>
      <c r="Z1285" s="46">
        <v>15</v>
      </c>
      <c r="AA1285" s="46">
        <v>1</v>
      </c>
      <c r="AB1285" s="46">
        <v>0</v>
      </c>
      <c r="AC1285" s="46">
        <v>2</v>
      </c>
      <c r="AD1285" s="46">
        <v>1</v>
      </c>
      <c r="AE1285" s="46">
        <v>2</v>
      </c>
      <c r="AF1285" s="46">
        <v>0</v>
      </c>
      <c r="AG1285" s="46">
        <v>0</v>
      </c>
      <c r="AH1285" s="46">
        <v>1</v>
      </c>
      <c r="AI1285" s="46">
        <v>1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</row>
    <row r="1286" spans="1:40">
      <c r="A1286">
        <v>1275</v>
      </c>
      <c r="B1286" s="100">
        <v>0.88472222222222197</v>
      </c>
      <c r="C1286">
        <f t="shared" ca="1" si="57"/>
        <v>2</v>
      </c>
      <c r="D1286">
        <f t="shared" si="58"/>
        <v>622</v>
      </c>
      <c r="E1286">
        <f>IF(appliances!$D$46="YES",light_sim_data!B1286,0)</f>
        <v>380</v>
      </c>
      <c r="F1286">
        <f t="shared" si="59"/>
        <v>242</v>
      </c>
      <c r="H1286" s="46">
        <v>0</v>
      </c>
      <c r="I1286" s="46">
        <v>0</v>
      </c>
      <c r="J1286" s="46">
        <v>85</v>
      </c>
      <c r="K1286" s="46">
        <v>0</v>
      </c>
      <c r="L1286" s="46">
        <v>1</v>
      </c>
      <c r="M1286" s="46">
        <v>2</v>
      </c>
      <c r="N1286" s="46">
        <v>2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0</v>
      </c>
      <c r="U1286" s="46">
        <v>4</v>
      </c>
      <c r="V1286" s="46">
        <v>3</v>
      </c>
      <c r="W1286" s="46">
        <v>108</v>
      </c>
      <c r="X1286" s="46">
        <v>2</v>
      </c>
      <c r="Y1286" s="46">
        <v>2</v>
      </c>
      <c r="Z1286" s="46">
        <v>15</v>
      </c>
      <c r="AA1286" s="46">
        <v>1</v>
      </c>
      <c r="AB1286" s="46">
        <v>0</v>
      </c>
      <c r="AC1286" s="46">
        <v>2</v>
      </c>
      <c r="AD1286" s="46">
        <v>1</v>
      </c>
      <c r="AE1286" s="46">
        <v>2</v>
      </c>
      <c r="AF1286" s="46">
        <v>0</v>
      </c>
      <c r="AG1286" s="46">
        <v>0</v>
      </c>
      <c r="AH1286" s="46">
        <v>1</v>
      </c>
      <c r="AI1286" s="46">
        <v>1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</row>
    <row r="1287" spans="1:40">
      <c r="A1287">
        <v>1276</v>
      </c>
      <c r="B1287" s="100">
        <v>0.88541666666666696</v>
      </c>
      <c r="C1287">
        <f t="shared" ca="1" si="57"/>
        <v>2</v>
      </c>
      <c r="D1287">
        <f t="shared" si="58"/>
        <v>622</v>
      </c>
      <c r="E1287">
        <f>IF(appliances!$D$46="YES",light_sim_data!B1287,0)</f>
        <v>380</v>
      </c>
      <c r="F1287">
        <f t="shared" si="59"/>
        <v>242</v>
      </c>
      <c r="H1287" s="46">
        <v>0</v>
      </c>
      <c r="I1287" s="46">
        <v>0</v>
      </c>
      <c r="J1287" s="46">
        <v>85</v>
      </c>
      <c r="K1287" s="46">
        <v>0</v>
      </c>
      <c r="L1287" s="46">
        <v>1</v>
      </c>
      <c r="M1287" s="46">
        <v>2</v>
      </c>
      <c r="N1287" s="46">
        <v>2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0</v>
      </c>
      <c r="U1287" s="46">
        <v>4</v>
      </c>
      <c r="V1287" s="46">
        <v>3</v>
      </c>
      <c r="W1287" s="46">
        <v>108</v>
      </c>
      <c r="X1287" s="46">
        <v>2</v>
      </c>
      <c r="Y1287" s="46">
        <v>2</v>
      </c>
      <c r="Z1287" s="46">
        <v>15</v>
      </c>
      <c r="AA1287" s="46">
        <v>1</v>
      </c>
      <c r="AB1287" s="46">
        <v>0</v>
      </c>
      <c r="AC1287" s="46">
        <v>2</v>
      </c>
      <c r="AD1287" s="46">
        <v>1</v>
      </c>
      <c r="AE1287" s="46">
        <v>2</v>
      </c>
      <c r="AF1287" s="46">
        <v>0</v>
      </c>
      <c r="AG1287" s="46">
        <v>0</v>
      </c>
      <c r="AH1287" s="46">
        <v>1</v>
      </c>
      <c r="AI1287" s="46">
        <v>1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</row>
    <row r="1288" spans="1:40">
      <c r="A1288">
        <v>1277</v>
      </c>
      <c r="B1288" s="100">
        <v>0.88611111111111096</v>
      </c>
      <c r="C1288">
        <f t="shared" ca="1" si="57"/>
        <v>2</v>
      </c>
      <c r="D1288">
        <f t="shared" si="58"/>
        <v>622</v>
      </c>
      <c r="E1288">
        <f>IF(appliances!$D$46="YES",light_sim_data!B1288,0)</f>
        <v>380</v>
      </c>
      <c r="F1288">
        <f t="shared" si="59"/>
        <v>242</v>
      </c>
      <c r="H1288" s="46">
        <v>0</v>
      </c>
      <c r="I1288" s="46">
        <v>0</v>
      </c>
      <c r="J1288" s="46">
        <v>85</v>
      </c>
      <c r="K1288" s="46">
        <v>0</v>
      </c>
      <c r="L1288" s="46">
        <v>1</v>
      </c>
      <c r="M1288" s="46">
        <v>2</v>
      </c>
      <c r="N1288" s="46">
        <v>2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0</v>
      </c>
      <c r="U1288" s="46">
        <v>4</v>
      </c>
      <c r="V1288" s="46">
        <v>3</v>
      </c>
      <c r="W1288" s="46">
        <v>108</v>
      </c>
      <c r="X1288" s="46">
        <v>2</v>
      </c>
      <c r="Y1288" s="46">
        <v>2</v>
      </c>
      <c r="Z1288" s="46">
        <v>15</v>
      </c>
      <c r="AA1288" s="46">
        <v>1</v>
      </c>
      <c r="AB1288" s="46">
        <v>0</v>
      </c>
      <c r="AC1288" s="46">
        <v>2</v>
      </c>
      <c r="AD1288" s="46">
        <v>1</v>
      </c>
      <c r="AE1288" s="46">
        <v>2</v>
      </c>
      <c r="AF1288" s="46">
        <v>0</v>
      </c>
      <c r="AG1288" s="46">
        <v>0</v>
      </c>
      <c r="AH1288" s="46">
        <v>1</v>
      </c>
      <c r="AI1288" s="46">
        <v>1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</row>
    <row r="1289" spans="1:40">
      <c r="A1289">
        <v>1278</v>
      </c>
      <c r="B1289" s="100">
        <v>0.88680555555555596</v>
      </c>
      <c r="C1289">
        <f t="shared" ca="1" si="57"/>
        <v>2</v>
      </c>
      <c r="D1289">
        <f t="shared" si="58"/>
        <v>622</v>
      </c>
      <c r="E1289">
        <f>IF(appliances!$D$46="YES",light_sim_data!B1289,0)</f>
        <v>380</v>
      </c>
      <c r="F1289">
        <f t="shared" si="59"/>
        <v>242</v>
      </c>
      <c r="H1289" s="46">
        <v>0</v>
      </c>
      <c r="I1289" s="46">
        <v>0</v>
      </c>
      <c r="J1289" s="46">
        <v>85</v>
      </c>
      <c r="K1289" s="46">
        <v>0</v>
      </c>
      <c r="L1289" s="46">
        <v>1</v>
      </c>
      <c r="M1289" s="46">
        <v>2</v>
      </c>
      <c r="N1289" s="46">
        <v>2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0</v>
      </c>
      <c r="U1289" s="46">
        <v>4</v>
      </c>
      <c r="V1289" s="46">
        <v>3</v>
      </c>
      <c r="W1289" s="46">
        <v>108</v>
      </c>
      <c r="X1289" s="46">
        <v>2</v>
      </c>
      <c r="Y1289" s="46">
        <v>2</v>
      </c>
      <c r="Z1289" s="46">
        <v>15</v>
      </c>
      <c r="AA1289" s="46">
        <v>1</v>
      </c>
      <c r="AB1289" s="46">
        <v>0</v>
      </c>
      <c r="AC1289" s="46">
        <v>2</v>
      </c>
      <c r="AD1289" s="46">
        <v>1</v>
      </c>
      <c r="AE1289" s="46">
        <v>2</v>
      </c>
      <c r="AF1289" s="46">
        <v>0</v>
      </c>
      <c r="AG1289" s="46">
        <v>0</v>
      </c>
      <c r="AH1289" s="46">
        <v>1</v>
      </c>
      <c r="AI1289" s="46">
        <v>1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</row>
    <row r="1290" spans="1:40">
      <c r="A1290">
        <v>1279</v>
      </c>
      <c r="B1290" s="100">
        <v>0.88749999999999996</v>
      </c>
      <c r="C1290">
        <f t="shared" ca="1" si="57"/>
        <v>2</v>
      </c>
      <c r="D1290">
        <f t="shared" si="58"/>
        <v>622</v>
      </c>
      <c r="E1290">
        <f>IF(appliances!$D$46="YES",light_sim_data!B1290,0)</f>
        <v>380</v>
      </c>
      <c r="F1290">
        <f t="shared" si="59"/>
        <v>242</v>
      </c>
      <c r="H1290" s="46">
        <v>0</v>
      </c>
      <c r="I1290" s="46">
        <v>0</v>
      </c>
      <c r="J1290" s="46">
        <v>85</v>
      </c>
      <c r="K1290" s="46">
        <v>0</v>
      </c>
      <c r="L1290" s="46">
        <v>1</v>
      </c>
      <c r="M1290" s="46">
        <v>2</v>
      </c>
      <c r="N1290" s="46">
        <v>2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0</v>
      </c>
      <c r="U1290" s="46">
        <v>4</v>
      </c>
      <c r="V1290" s="46">
        <v>3</v>
      </c>
      <c r="W1290" s="46">
        <v>108</v>
      </c>
      <c r="X1290" s="46">
        <v>2</v>
      </c>
      <c r="Y1290" s="46">
        <v>2</v>
      </c>
      <c r="Z1290" s="46">
        <v>15</v>
      </c>
      <c r="AA1290" s="46">
        <v>1</v>
      </c>
      <c r="AB1290" s="46">
        <v>0</v>
      </c>
      <c r="AC1290" s="46">
        <v>2</v>
      </c>
      <c r="AD1290" s="46">
        <v>1</v>
      </c>
      <c r="AE1290" s="46">
        <v>2</v>
      </c>
      <c r="AF1290" s="46">
        <v>0</v>
      </c>
      <c r="AG1290" s="46">
        <v>0</v>
      </c>
      <c r="AH1290" s="46">
        <v>1</v>
      </c>
      <c r="AI1290" s="46">
        <v>1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</row>
    <row r="1291" spans="1:40">
      <c r="A1291">
        <v>1280</v>
      </c>
      <c r="B1291" s="100">
        <v>0.88819444444444495</v>
      </c>
      <c r="C1291">
        <f t="shared" ca="1" si="57"/>
        <v>2</v>
      </c>
      <c r="D1291">
        <f t="shared" si="58"/>
        <v>517</v>
      </c>
      <c r="E1291">
        <f>IF(appliances!$D$46="YES",light_sim_data!B1291,0)</f>
        <v>380</v>
      </c>
      <c r="F1291">
        <f t="shared" si="59"/>
        <v>137</v>
      </c>
      <c r="H1291" s="46">
        <v>0</v>
      </c>
      <c r="I1291" s="46">
        <v>0</v>
      </c>
      <c r="J1291" s="46">
        <v>85</v>
      </c>
      <c r="K1291" s="46">
        <v>0</v>
      </c>
      <c r="L1291" s="46">
        <v>1</v>
      </c>
      <c r="M1291" s="46">
        <v>2</v>
      </c>
      <c r="N1291" s="46">
        <v>2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0</v>
      </c>
      <c r="U1291" s="46">
        <v>4</v>
      </c>
      <c r="V1291" s="46">
        <v>3</v>
      </c>
      <c r="W1291" s="46">
        <v>3</v>
      </c>
      <c r="X1291" s="46">
        <v>2</v>
      </c>
      <c r="Y1291" s="46">
        <v>2</v>
      </c>
      <c r="Z1291" s="46">
        <v>15</v>
      </c>
      <c r="AA1291" s="46">
        <v>1</v>
      </c>
      <c r="AB1291" s="46">
        <v>0</v>
      </c>
      <c r="AC1291" s="46">
        <v>2</v>
      </c>
      <c r="AD1291" s="46">
        <v>1</v>
      </c>
      <c r="AE1291" s="46">
        <v>2</v>
      </c>
      <c r="AF1291" s="46">
        <v>0</v>
      </c>
      <c r="AG1291" s="46">
        <v>0</v>
      </c>
      <c r="AH1291" s="46">
        <v>1</v>
      </c>
      <c r="AI1291" s="46">
        <v>1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</row>
    <row r="1292" spans="1:40">
      <c r="A1292">
        <v>1281</v>
      </c>
      <c r="B1292" s="100">
        <v>0.88888888888888895</v>
      </c>
      <c r="C1292">
        <f t="shared" ca="1" si="57"/>
        <v>2</v>
      </c>
      <c r="D1292">
        <f t="shared" si="58"/>
        <v>517</v>
      </c>
      <c r="E1292">
        <f>IF(appliances!$D$46="YES",light_sim_data!B1292,0)</f>
        <v>380</v>
      </c>
      <c r="F1292">
        <f t="shared" si="59"/>
        <v>137</v>
      </c>
      <c r="H1292" s="46">
        <v>0</v>
      </c>
      <c r="I1292" s="46">
        <v>0</v>
      </c>
      <c r="J1292" s="46">
        <v>85</v>
      </c>
      <c r="K1292" s="46">
        <v>0</v>
      </c>
      <c r="L1292" s="46">
        <v>1</v>
      </c>
      <c r="M1292" s="46">
        <v>2</v>
      </c>
      <c r="N1292" s="46">
        <v>2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0</v>
      </c>
      <c r="U1292" s="46">
        <v>4</v>
      </c>
      <c r="V1292" s="46">
        <v>3</v>
      </c>
      <c r="W1292" s="46">
        <v>3</v>
      </c>
      <c r="X1292" s="46">
        <v>2</v>
      </c>
      <c r="Y1292" s="46">
        <v>2</v>
      </c>
      <c r="Z1292" s="46">
        <v>15</v>
      </c>
      <c r="AA1292" s="46">
        <v>1</v>
      </c>
      <c r="AB1292" s="46">
        <v>0</v>
      </c>
      <c r="AC1292" s="46">
        <v>2</v>
      </c>
      <c r="AD1292" s="46">
        <v>1</v>
      </c>
      <c r="AE1292" s="46">
        <v>2</v>
      </c>
      <c r="AF1292" s="46">
        <v>0</v>
      </c>
      <c r="AG1292" s="46">
        <v>0</v>
      </c>
      <c r="AH1292" s="46">
        <v>1</v>
      </c>
      <c r="AI1292" s="46">
        <v>1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</row>
    <row r="1293" spans="1:40">
      <c r="A1293">
        <v>1282</v>
      </c>
      <c r="B1293" s="100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517</v>
      </c>
      <c r="E1293">
        <f>IF(appliances!$D$46="YES",light_sim_data!B1293,0)</f>
        <v>380</v>
      </c>
      <c r="F1293">
        <f t="shared" ref="F1293:F1356" si="62">SUM(H1293:AN1293)</f>
        <v>137</v>
      </c>
      <c r="H1293" s="46">
        <v>0</v>
      </c>
      <c r="I1293" s="46">
        <v>0</v>
      </c>
      <c r="J1293" s="46">
        <v>85</v>
      </c>
      <c r="K1293" s="46">
        <v>0</v>
      </c>
      <c r="L1293" s="46">
        <v>1</v>
      </c>
      <c r="M1293" s="46">
        <v>2</v>
      </c>
      <c r="N1293" s="46">
        <v>2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0</v>
      </c>
      <c r="U1293" s="46">
        <v>4</v>
      </c>
      <c r="V1293" s="46">
        <v>3</v>
      </c>
      <c r="W1293" s="46">
        <v>3</v>
      </c>
      <c r="X1293" s="46">
        <v>2</v>
      </c>
      <c r="Y1293" s="46">
        <v>2</v>
      </c>
      <c r="Z1293" s="46">
        <v>15</v>
      </c>
      <c r="AA1293" s="46">
        <v>1</v>
      </c>
      <c r="AB1293" s="46">
        <v>0</v>
      </c>
      <c r="AC1293" s="46">
        <v>2</v>
      </c>
      <c r="AD1293" s="46">
        <v>1</v>
      </c>
      <c r="AE1293" s="46">
        <v>2</v>
      </c>
      <c r="AF1293" s="46">
        <v>0</v>
      </c>
      <c r="AG1293" s="46">
        <v>0</v>
      </c>
      <c r="AH1293" s="46">
        <v>1</v>
      </c>
      <c r="AI1293" s="46">
        <v>1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</row>
    <row r="1294" spans="1:40">
      <c r="A1294">
        <v>1283</v>
      </c>
      <c r="B1294" s="100">
        <v>0.89027777777777795</v>
      </c>
      <c r="C1294">
        <f t="shared" ca="1" si="60"/>
        <v>2</v>
      </c>
      <c r="D1294">
        <f t="shared" si="61"/>
        <v>588</v>
      </c>
      <c r="E1294">
        <f>IF(appliances!$D$46="YES",light_sim_data!B1294,0)</f>
        <v>440</v>
      </c>
      <c r="F1294">
        <f t="shared" si="62"/>
        <v>148</v>
      </c>
      <c r="H1294" s="46">
        <v>0</v>
      </c>
      <c r="I1294" s="46">
        <v>0</v>
      </c>
      <c r="J1294" s="46">
        <v>85</v>
      </c>
      <c r="K1294" s="46">
        <v>0</v>
      </c>
      <c r="L1294" s="46">
        <v>1</v>
      </c>
      <c r="M1294" s="46">
        <v>13</v>
      </c>
      <c r="N1294" s="46">
        <v>2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0</v>
      </c>
      <c r="U1294" s="46">
        <v>4</v>
      </c>
      <c r="V1294" s="46">
        <v>3</v>
      </c>
      <c r="W1294" s="46">
        <v>3</v>
      </c>
      <c r="X1294" s="46">
        <v>2</v>
      </c>
      <c r="Y1294" s="46">
        <v>2</v>
      </c>
      <c r="Z1294" s="46">
        <v>15</v>
      </c>
      <c r="AA1294" s="46">
        <v>1</v>
      </c>
      <c r="AB1294" s="46">
        <v>0</v>
      </c>
      <c r="AC1294" s="46">
        <v>2</v>
      </c>
      <c r="AD1294" s="46">
        <v>1</v>
      </c>
      <c r="AE1294" s="46">
        <v>2</v>
      </c>
      <c r="AF1294" s="46">
        <v>0</v>
      </c>
      <c r="AG1294" s="46">
        <v>0</v>
      </c>
      <c r="AH1294" s="46">
        <v>1</v>
      </c>
      <c r="AI1294" s="46">
        <v>1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</row>
    <row r="1295" spans="1:40">
      <c r="A1295">
        <v>1284</v>
      </c>
      <c r="B1295" s="100">
        <v>0.89097222222222205</v>
      </c>
      <c r="C1295">
        <f t="shared" ca="1" si="60"/>
        <v>2</v>
      </c>
      <c r="D1295">
        <f t="shared" si="61"/>
        <v>588</v>
      </c>
      <c r="E1295">
        <f>IF(appliances!$D$46="YES",light_sim_data!B1295,0)</f>
        <v>440</v>
      </c>
      <c r="F1295">
        <f t="shared" si="62"/>
        <v>148</v>
      </c>
      <c r="H1295" s="46">
        <v>0</v>
      </c>
      <c r="I1295" s="46">
        <v>0</v>
      </c>
      <c r="J1295" s="46">
        <v>85</v>
      </c>
      <c r="K1295" s="46">
        <v>0</v>
      </c>
      <c r="L1295" s="46">
        <v>1</v>
      </c>
      <c r="M1295" s="46">
        <v>13</v>
      </c>
      <c r="N1295" s="46">
        <v>2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0</v>
      </c>
      <c r="U1295" s="46">
        <v>4</v>
      </c>
      <c r="V1295" s="46">
        <v>3</v>
      </c>
      <c r="W1295" s="46">
        <v>3</v>
      </c>
      <c r="X1295" s="46">
        <v>2</v>
      </c>
      <c r="Y1295" s="46">
        <v>2</v>
      </c>
      <c r="Z1295" s="46">
        <v>15</v>
      </c>
      <c r="AA1295" s="46">
        <v>1</v>
      </c>
      <c r="AB1295" s="46">
        <v>0</v>
      </c>
      <c r="AC1295" s="46">
        <v>2</v>
      </c>
      <c r="AD1295" s="46">
        <v>1</v>
      </c>
      <c r="AE1295" s="46">
        <v>2</v>
      </c>
      <c r="AF1295" s="46">
        <v>0</v>
      </c>
      <c r="AG1295" s="46">
        <v>0</v>
      </c>
      <c r="AH1295" s="46">
        <v>1</v>
      </c>
      <c r="AI1295" s="46">
        <v>1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</row>
    <row r="1296" spans="1:40">
      <c r="A1296">
        <v>1285</v>
      </c>
      <c r="B1296" s="100">
        <v>0.89166666666666705</v>
      </c>
      <c r="C1296">
        <f t="shared" ca="1" si="60"/>
        <v>2</v>
      </c>
      <c r="D1296">
        <f t="shared" si="61"/>
        <v>768</v>
      </c>
      <c r="E1296">
        <f>IF(appliances!$D$46="YES",light_sim_data!B1296,0)</f>
        <v>452</v>
      </c>
      <c r="F1296">
        <f t="shared" si="62"/>
        <v>316</v>
      </c>
      <c r="H1296" s="46">
        <v>0</v>
      </c>
      <c r="I1296" s="46">
        <v>0</v>
      </c>
      <c r="J1296" s="46">
        <v>0</v>
      </c>
      <c r="K1296" s="46">
        <v>0</v>
      </c>
      <c r="L1296" s="46">
        <v>1</v>
      </c>
      <c r="M1296" s="46">
        <v>13</v>
      </c>
      <c r="N1296" s="46">
        <v>2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0</v>
      </c>
      <c r="U1296" s="46">
        <v>4</v>
      </c>
      <c r="V1296" s="46">
        <v>127</v>
      </c>
      <c r="W1296" s="46">
        <v>3</v>
      </c>
      <c r="X1296" s="46">
        <v>131</v>
      </c>
      <c r="Y1296" s="46">
        <v>2</v>
      </c>
      <c r="Z1296" s="46">
        <v>15</v>
      </c>
      <c r="AA1296" s="46">
        <v>1</v>
      </c>
      <c r="AB1296" s="46">
        <v>0</v>
      </c>
      <c r="AC1296" s="46">
        <v>2</v>
      </c>
      <c r="AD1296" s="46">
        <v>1</v>
      </c>
      <c r="AE1296" s="46">
        <v>2</v>
      </c>
      <c r="AF1296" s="46">
        <v>0</v>
      </c>
      <c r="AG1296" s="46">
        <v>0</v>
      </c>
      <c r="AH1296" s="46">
        <v>1</v>
      </c>
      <c r="AI1296" s="46">
        <v>1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</row>
    <row r="1297" spans="1:40">
      <c r="A1297">
        <v>1286</v>
      </c>
      <c r="B1297" s="100">
        <v>0.89236111111111105</v>
      </c>
      <c r="C1297">
        <f t="shared" ca="1" si="60"/>
        <v>2</v>
      </c>
      <c r="D1297">
        <f t="shared" si="61"/>
        <v>828</v>
      </c>
      <c r="E1297">
        <f>IF(appliances!$D$46="YES",light_sim_data!B1297,0)</f>
        <v>512</v>
      </c>
      <c r="F1297">
        <f t="shared" si="62"/>
        <v>316</v>
      </c>
      <c r="H1297" s="46">
        <v>0</v>
      </c>
      <c r="I1297" s="46">
        <v>0</v>
      </c>
      <c r="J1297" s="46">
        <v>0</v>
      </c>
      <c r="K1297" s="46">
        <v>0</v>
      </c>
      <c r="L1297" s="46">
        <v>1</v>
      </c>
      <c r="M1297" s="46">
        <v>13</v>
      </c>
      <c r="N1297" s="46">
        <v>2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0</v>
      </c>
      <c r="U1297" s="46">
        <v>4</v>
      </c>
      <c r="V1297" s="46">
        <v>127</v>
      </c>
      <c r="W1297" s="46">
        <v>3</v>
      </c>
      <c r="X1297" s="46">
        <v>131</v>
      </c>
      <c r="Y1297" s="46">
        <v>2</v>
      </c>
      <c r="Z1297" s="46">
        <v>15</v>
      </c>
      <c r="AA1297" s="46">
        <v>1</v>
      </c>
      <c r="AB1297" s="46">
        <v>0</v>
      </c>
      <c r="AC1297" s="46">
        <v>2</v>
      </c>
      <c r="AD1297" s="46">
        <v>1</v>
      </c>
      <c r="AE1297" s="46">
        <v>2</v>
      </c>
      <c r="AF1297" s="46">
        <v>0</v>
      </c>
      <c r="AG1297" s="46">
        <v>0</v>
      </c>
      <c r="AH1297" s="46">
        <v>1</v>
      </c>
      <c r="AI1297" s="46">
        <v>1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</row>
    <row r="1298" spans="1:40">
      <c r="A1298">
        <v>1287</v>
      </c>
      <c r="B1298" s="100">
        <v>0.89305555555555605</v>
      </c>
      <c r="C1298">
        <f t="shared" ca="1" si="60"/>
        <v>2</v>
      </c>
      <c r="D1298">
        <f t="shared" si="61"/>
        <v>828</v>
      </c>
      <c r="E1298">
        <f>IF(appliances!$D$46="YES",light_sim_data!B1298,0)</f>
        <v>512</v>
      </c>
      <c r="F1298">
        <f t="shared" si="62"/>
        <v>316</v>
      </c>
      <c r="H1298" s="46">
        <v>0</v>
      </c>
      <c r="I1298" s="46">
        <v>0</v>
      </c>
      <c r="J1298" s="46">
        <v>0</v>
      </c>
      <c r="K1298" s="46">
        <v>0</v>
      </c>
      <c r="L1298" s="46">
        <v>1</v>
      </c>
      <c r="M1298" s="46">
        <v>13</v>
      </c>
      <c r="N1298" s="46">
        <v>2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0</v>
      </c>
      <c r="U1298" s="46">
        <v>4</v>
      </c>
      <c r="V1298" s="46">
        <v>127</v>
      </c>
      <c r="W1298" s="46">
        <v>3</v>
      </c>
      <c r="X1298" s="46">
        <v>131</v>
      </c>
      <c r="Y1298" s="46">
        <v>2</v>
      </c>
      <c r="Z1298" s="46">
        <v>15</v>
      </c>
      <c r="AA1298" s="46">
        <v>1</v>
      </c>
      <c r="AB1298" s="46">
        <v>0</v>
      </c>
      <c r="AC1298" s="46">
        <v>2</v>
      </c>
      <c r="AD1298" s="46">
        <v>1</v>
      </c>
      <c r="AE1298" s="46">
        <v>2</v>
      </c>
      <c r="AF1298" s="46">
        <v>0</v>
      </c>
      <c r="AG1298" s="46">
        <v>0</v>
      </c>
      <c r="AH1298" s="46">
        <v>1</v>
      </c>
      <c r="AI1298" s="46">
        <v>1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</row>
    <row r="1299" spans="1:40">
      <c r="A1299">
        <v>1288</v>
      </c>
      <c r="B1299" s="100">
        <v>0.89375000000000004</v>
      </c>
      <c r="C1299">
        <f t="shared" ca="1" si="60"/>
        <v>2</v>
      </c>
      <c r="D1299">
        <f t="shared" si="61"/>
        <v>888</v>
      </c>
      <c r="E1299">
        <f>IF(appliances!$D$46="YES",light_sim_data!B1299,0)</f>
        <v>572</v>
      </c>
      <c r="F1299">
        <f t="shared" si="62"/>
        <v>316</v>
      </c>
      <c r="H1299" s="46">
        <v>0</v>
      </c>
      <c r="I1299" s="46">
        <v>0</v>
      </c>
      <c r="J1299" s="46">
        <v>0</v>
      </c>
      <c r="K1299" s="46">
        <v>0</v>
      </c>
      <c r="L1299" s="46">
        <v>1</v>
      </c>
      <c r="M1299" s="46">
        <v>13</v>
      </c>
      <c r="N1299" s="46">
        <v>2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0</v>
      </c>
      <c r="U1299" s="46">
        <v>4</v>
      </c>
      <c r="V1299" s="46">
        <v>127</v>
      </c>
      <c r="W1299" s="46">
        <v>3</v>
      </c>
      <c r="X1299" s="46">
        <v>131</v>
      </c>
      <c r="Y1299" s="46">
        <v>2</v>
      </c>
      <c r="Z1299" s="46">
        <v>15</v>
      </c>
      <c r="AA1299" s="46">
        <v>1</v>
      </c>
      <c r="AB1299" s="46">
        <v>0</v>
      </c>
      <c r="AC1299" s="46">
        <v>2</v>
      </c>
      <c r="AD1299" s="46">
        <v>1</v>
      </c>
      <c r="AE1299" s="46">
        <v>2</v>
      </c>
      <c r="AF1299" s="46">
        <v>0</v>
      </c>
      <c r="AG1299" s="46">
        <v>0</v>
      </c>
      <c r="AH1299" s="46">
        <v>1</v>
      </c>
      <c r="AI1299" s="46">
        <v>1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</row>
    <row r="1300" spans="1:40">
      <c r="A1300">
        <v>1289</v>
      </c>
      <c r="B1300" s="100">
        <v>0.89444444444444404</v>
      </c>
      <c r="C1300">
        <f t="shared" ca="1" si="60"/>
        <v>2</v>
      </c>
      <c r="D1300">
        <f t="shared" si="61"/>
        <v>828</v>
      </c>
      <c r="E1300">
        <f>IF(appliances!$D$46="YES",light_sim_data!B1300,0)</f>
        <v>512</v>
      </c>
      <c r="F1300">
        <f t="shared" si="62"/>
        <v>316</v>
      </c>
      <c r="H1300" s="46">
        <v>0</v>
      </c>
      <c r="I1300" s="46">
        <v>0</v>
      </c>
      <c r="J1300" s="46">
        <v>0</v>
      </c>
      <c r="K1300" s="46">
        <v>0</v>
      </c>
      <c r="L1300" s="46">
        <v>1</v>
      </c>
      <c r="M1300" s="46">
        <v>13</v>
      </c>
      <c r="N1300" s="46">
        <v>2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0</v>
      </c>
      <c r="U1300" s="46">
        <v>4</v>
      </c>
      <c r="V1300" s="46">
        <v>127</v>
      </c>
      <c r="W1300" s="46">
        <v>3</v>
      </c>
      <c r="X1300" s="46">
        <v>131</v>
      </c>
      <c r="Y1300" s="46">
        <v>2</v>
      </c>
      <c r="Z1300" s="46">
        <v>15</v>
      </c>
      <c r="AA1300" s="46">
        <v>1</v>
      </c>
      <c r="AB1300" s="46">
        <v>0</v>
      </c>
      <c r="AC1300" s="46">
        <v>2</v>
      </c>
      <c r="AD1300" s="46">
        <v>1</v>
      </c>
      <c r="AE1300" s="46">
        <v>2</v>
      </c>
      <c r="AF1300" s="46">
        <v>0</v>
      </c>
      <c r="AG1300" s="46">
        <v>0</v>
      </c>
      <c r="AH1300" s="46">
        <v>1</v>
      </c>
      <c r="AI1300" s="46">
        <v>1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</row>
    <row r="1301" spans="1:40">
      <c r="A1301">
        <v>1290</v>
      </c>
      <c r="B1301" s="100">
        <v>0.89513888888888904</v>
      </c>
      <c r="C1301">
        <f t="shared" ca="1" si="60"/>
        <v>2</v>
      </c>
      <c r="D1301">
        <f t="shared" si="61"/>
        <v>828</v>
      </c>
      <c r="E1301">
        <f>IF(appliances!$D$46="YES",light_sim_data!B1301,0)</f>
        <v>512</v>
      </c>
      <c r="F1301">
        <f t="shared" si="62"/>
        <v>316</v>
      </c>
      <c r="H1301" s="46">
        <v>0</v>
      </c>
      <c r="I1301" s="46">
        <v>0</v>
      </c>
      <c r="J1301" s="46">
        <v>0</v>
      </c>
      <c r="K1301" s="46">
        <v>0</v>
      </c>
      <c r="L1301" s="46">
        <v>1</v>
      </c>
      <c r="M1301" s="46">
        <v>13</v>
      </c>
      <c r="N1301" s="46">
        <v>2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0</v>
      </c>
      <c r="U1301" s="46">
        <v>4</v>
      </c>
      <c r="V1301" s="46">
        <v>127</v>
      </c>
      <c r="W1301" s="46">
        <v>3</v>
      </c>
      <c r="X1301" s="46">
        <v>131</v>
      </c>
      <c r="Y1301" s="46">
        <v>2</v>
      </c>
      <c r="Z1301" s="46">
        <v>15</v>
      </c>
      <c r="AA1301" s="46">
        <v>1</v>
      </c>
      <c r="AB1301" s="46">
        <v>0</v>
      </c>
      <c r="AC1301" s="46">
        <v>2</v>
      </c>
      <c r="AD1301" s="46">
        <v>1</v>
      </c>
      <c r="AE1301" s="46">
        <v>2</v>
      </c>
      <c r="AF1301" s="46">
        <v>0</v>
      </c>
      <c r="AG1301" s="46">
        <v>0</v>
      </c>
      <c r="AH1301" s="46">
        <v>1</v>
      </c>
      <c r="AI1301" s="46">
        <v>1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</row>
    <row r="1302" spans="1:40">
      <c r="A1302">
        <v>1291</v>
      </c>
      <c r="B1302" s="100">
        <v>0.89583333333333304</v>
      </c>
      <c r="C1302">
        <f t="shared" ca="1" si="60"/>
        <v>2</v>
      </c>
      <c r="D1302">
        <f t="shared" si="61"/>
        <v>828</v>
      </c>
      <c r="E1302">
        <f>IF(appliances!$D$46="YES",light_sim_data!B1302,0)</f>
        <v>512</v>
      </c>
      <c r="F1302">
        <f t="shared" si="62"/>
        <v>316</v>
      </c>
      <c r="H1302" s="46">
        <v>0</v>
      </c>
      <c r="I1302" s="46">
        <v>0</v>
      </c>
      <c r="J1302" s="46">
        <v>0</v>
      </c>
      <c r="K1302" s="46">
        <v>0</v>
      </c>
      <c r="L1302" s="46">
        <v>1</v>
      </c>
      <c r="M1302" s="46">
        <v>13</v>
      </c>
      <c r="N1302" s="46">
        <v>2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0</v>
      </c>
      <c r="U1302" s="46">
        <v>4</v>
      </c>
      <c r="V1302" s="46">
        <v>127</v>
      </c>
      <c r="W1302" s="46">
        <v>3</v>
      </c>
      <c r="X1302" s="46">
        <v>131</v>
      </c>
      <c r="Y1302" s="46">
        <v>2</v>
      </c>
      <c r="Z1302" s="46">
        <v>15</v>
      </c>
      <c r="AA1302" s="46">
        <v>1</v>
      </c>
      <c r="AB1302" s="46">
        <v>0</v>
      </c>
      <c r="AC1302" s="46">
        <v>2</v>
      </c>
      <c r="AD1302" s="46">
        <v>1</v>
      </c>
      <c r="AE1302" s="46">
        <v>2</v>
      </c>
      <c r="AF1302" s="46">
        <v>0</v>
      </c>
      <c r="AG1302" s="46">
        <v>0</v>
      </c>
      <c r="AH1302" s="46">
        <v>1</v>
      </c>
      <c r="AI1302" s="46">
        <v>1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</row>
    <row r="1303" spans="1:40">
      <c r="A1303">
        <v>1292</v>
      </c>
      <c r="B1303" s="100">
        <v>0.89652777777777803</v>
      </c>
      <c r="C1303">
        <f t="shared" ca="1" si="60"/>
        <v>2</v>
      </c>
      <c r="D1303">
        <f t="shared" si="61"/>
        <v>828</v>
      </c>
      <c r="E1303">
        <f>IF(appliances!$D$46="YES",light_sim_data!B1303,0)</f>
        <v>512</v>
      </c>
      <c r="F1303">
        <f t="shared" si="62"/>
        <v>316</v>
      </c>
      <c r="H1303" s="46">
        <v>0</v>
      </c>
      <c r="I1303" s="46">
        <v>0</v>
      </c>
      <c r="J1303" s="46">
        <v>0</v>
      </c>
      <c r="K1303" s="46">
        <v>0</v>
      </c>
      <c r="L1303" s="46">
        <v>1</v>
      </c>
      <c r="M1303" s="46">
        <v>13</v>
      </c>
      <c r="N1303" s="46">
        <v>2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0</v>
      </c>
      <c r="U1303" s="46">
        <v>4</v>
      </c>
      <c r="V1303" s="46">
        <v>127</v>
      </c>
      <c r="W1303" s="46">
        <v>3</v>
      </c>
      <c r="X1303" s="46">
        <v>131</v>
      </c>
      <c r="Y1303" s="46">
        <v>2</v>
      </c>
      <c r="Z1303" s="46">
        <v>15</v>
      </c>
      <c r="AA1303" s="46">
        <v>1</v>
      </c>
      <c r="AB1303" s="46">
        <v>0</v>
      </c>
      <c r="AC1303" s="46">
        <v>2</v>
      </c>
      <c r="AD1303" s="46">
        <v>1</v>
      </c>
      <c r="AE1303" s="46">
        <v>2</v>
      </c>
      <c r="AF1303" s="46">
        <v>0</v>
      </c>
      <c r="AG1303" s="46">
        <v>0</v>
      </c>
      <c r="AH1303" s="46">
        <v>1</v>
      </c>
      <c r="AI1303" s="46">
        <v>1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</row>
    <row r="1304" spans="1:40">
      <c r="A1304">
        <v>1293</v>
      </c>
      <c r="B1304" s="100">
        <v>0.89722222222222203</v>
      </c>
      <c r="C1304">
        <f t="shared" ca="1" si="60"/>
        <v>2</v>
      </c>
      <c r="D1304">
        <f t="shared" si="61"/>
        <v>828</v>
      </c>
      <c r="E1304">
        <f>IF(appliances!$D$46="YES",light_sim_data!B1304,0)</f>
        <v>512</v>
      </c>
      <c r="F1304">
        <f t="shared" si="62"/>
        <v>316</v>
      </c>
      <c r="H1304" s="46">
        <v>0</v>
      </c>
      <c r="I1304" s="46">
        <v>0</v>
      </c>
      <c r="J1304" s="46">
        <v>0</v>
      </c>
      <c r="K1304" s="46">
        <v>0</v>
      </c>
      <c r="L1304" s="46">
        <v>1</v>
      </c>
      <c r="M1304" s="46">
        <v>13</v>
      </c>
      <c r="N1304" s="46">
        <v>2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0</v>
      </c>
      <c r="U1304" s="46">
        <v>4</v>
      </c>
      <c r="V1304" s="46">
        <v>127</v>
      </c>
      <c r="W1304" s="46">
        <v>3</v>
      </c>
      <c r="X1304" s="46">
        <v>131</v>
      </c>
      <c r="Y1304" s="46">
        <v>2</v>
      </c>
      <c r="Z1304" s="46">
        <v>15</v>
      </c>
      <c r="AA1304" s="46">
        <v>1</v>
      </c>
      <c r="AB1304" s="46">
        <v>0</v>
      </c>
      <c r="AC1304" s="46">
        <v>2</v>
      </c>
      <c r="AD1304" s="46">
        <v>1</v>
      </c>
      <c r="AE1304" s="46">
        <v>2</v>
      </c>
      <c r="AF1304" s="46">
        <v>0</v>
      </c>
      <c r="AG1304" s="46">
        <v>0</v>
      </c>
      <c r="AH1304" s="46">
        <v>1</v>
      </c>
      <c r="AI1304" s="46">
        <v>1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</row>
    <row r="1305" spans="1:40">
      <c r="A1305">
        <v>1294</v>
      </c>
      <c r="B1305" s="100">
        <v>0.89791666666666703</v>
      </c>
      <c r="C1305">
        <f t="shared" ca="1" si="60"/>
        <v>2</v>
      </c>
      <c r="D1305">
        <f t="shared" si="61"/>
        <v>828</v>
      </c>
      <c r="E1305">
        <f>IF(appliances!$D$46="YES",light_sim_data!B1305,0)</f>
        <v>512</v>
      </c>
      <c r="F1305">
        <f t="shared" si="62"/>
        <v>316</v>
      </c>
      <c r="H1305" s="46">
        <v>0</v>
      </c>
      <c r="I1305" s="46">
        <v>0</v>
      </c>
      <c r="J1305" s="46">
        <v>0</v>
      </c>
      <c r="K1305" s="46">
        <v>0</v>
      </c>
      <c r="L1305" s="46">
        <v>1</v>
      </c>
      <c r="M1305" s="46">
        <v>13</v>
      </c>
      <c r="N1305" s="46">
        <v>2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0</v>
      </c>
      <c r="U1305" s="46">
        <v>4</v>
      </c>
      <c r="V1305" s="46">
        <v>127</v>
      </c>
      <c r="W1305" s="46">
        <v>3</v>
      </c>
      <c r="X1305" s="46">
        <v>131</v>
      </c>
      <c r="Y1305" s="46">
        <v>2</v>
      </c>
      <c r="Z1305" s="46">
        <v>15</v>
      </c>
      <c r="AA1305" s="46">
        <v>1</v>
      </c>
      <c r="AB1305" s="46">
        <v>0</v>
      </c>
      <c r="AC1305" s="46">
        <v>2</v>
      </c>
      <c r="AD1305" s="46">
        <v>1</v>
      </c>
      <c r="AE1305" s="46">
        <v>2</v>
      </c>
      <c r="AF1305" s="46">
        <v>0</v>
      </c>
      <c r="AG1305" s="46">
        <v>0</v>
      </c>
      <c r="AH1305" s="46">
        <v>1</v>
      </c>
      <c r="AI1305" s="46">
        <v>1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</row>
    <row r="1306" spans="1:40">
      <c r="A1306">
        <v>1295</v>
      </c>
      <c r="B1306" s="100">
        <v>0.89861111111111103</v>
      </c>
      <c r="C1306">
        <f t="shared" ca="1" si="60"/>
        <v>2</v>
      </c>
      <c r="D1306">
        <f t="shared" si="61"/>
        <v>768</v>
      </c>
      <c r="E1306">
        <f>IF(appliances!$D$46="YES",light_sim_data!B1306,0)</f>
        <v>452</v>
      </c>
      <c r="F1306">
        <f t="shared" si="62"/>
        <v>316</v>
      </c>
      <c r="H1306" s="46">
        <v>0</v>
      </c>
      <c r="I1306" s="46">
        <v>0</v>
      </c>
      <c r="J1306" s="46">
        <v>0</v>
      </c>
      <c r="K1306" s="46">
        <v>0</v>
      </c>
      <c r="L1306" s="46">
        <v>1</v>
      </c>
      <c r="M1306" s="46">
        <v>13</v>
      </c>
      <c r="N1306" s="46">
        <v>2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0</v>
      </c>
      <c r="U1306" s="46">
        <v>4</v>
      </c>
      <c r="V1306" s="46">
        <v>127</v>
      </c>
      <c r="W1306" s="46">
        <v>3</v>
      </c>
      <c r="X1306" s="46">
        <v>131</v>
      </c>
      <c r="Y1306" s="46">
        <v>2</v>
      </c>
      <c r="Z1306" s="46">
        <v>15</v>
      </c>
      <c r="AA1306" s="46">
        <v>1</v>
      </c>
      <c r="AB1306" s="46">
        <v>0</v>
      </c>
      <c r="AC1306" s="46">
        <v>2</v>
      </c>
      <c r="AD1306" s="46">
        <v>1</v>
      </c>
      <c r="AE1306" s="46">
        <v>2</v>
      </c>
      <c r="AF1306" s="46">
        <v>0</v>
      </c>
      <c r="AG1306" s="46">
        <v>0</v>
      </c>
      <c r="AH1306" s="46">
        <v>1</v>
      </c>
      <c r="AI1306" s="46">
        <v>1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</row>
    <row r="1307" spans="1:40">
      <c r="A1307">
        <v>1296</v>
      </c>
      <c r="B1307" s="100">
        <v>0.89930555555555602</v>
      </c>
      <c r="C1307">
        <f t="shared" ca="1" si="60"/>
        <v>2</v>
      </c>
      <c r="D1307">
        <f t="shared" si="61"/>
        <v>768</v>
      </c>
      <c r="E1307">
        <f>IF(appliances!$D$46="YES",light_sim_data!B1307,0)</f>
        <v>452</v>
      </c>
      <c r="F1307">
        <f t="shared" si="62"/>
        <v>316</v>
      </c>
      <c r="H1307" s="46">
        <v>0</v>
      </c>
      <c r="I1307" s="46">
        <v>0</v>
      </c>
      <c r="J1307" s="46">
        <v>0</v>
      </c>
      <c r="K1307" s="46">
        <v>0</v>
      </c>
      <c r="L1307" s="46">
        <v>1</v>
      </c>
      <c r="M1307" s="46">
        <v>13</v>
      </c>
      <c r="N1307" s="46">
        <v>2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0</v>
      </c>
      <c r="U1307" s="46">
        <v>4</v>
      </c>
      <c r="V1307" s="46">
        <v>127</v>
      </c>
      <c r="W1307" s="46">
        <v>3</v>
      </c>
      <c r="X1307" s="46">
        <v>131</v>
      </c>
      <c r="Y1307" s="46">
        <v>2</v>
      </c>
      <c r="Z1307" s="46">
        <v>15</v>
      </c>
      <c r="AA1307" s="46">
        <v>1</v>
      </c>
      <c r="AB1307" s="46">
        <v>0</v>
      </c>
      <c r="AC1307" s="46">
        <v>2</v>
      </c>
      <c r="AD1307" s="46">
        <v>1</v>
      </c>
      <c r="AE1307" s="46">
        <v>2</v>
      </c>
      <c r="AF1307" s="46">
        <v>0</v>
      </c>
      <c r="AG1307" s="46">
        <v>0</v>
      </c>
      <c r="AH1307" s="46">
        <v>1</v>
      </c>
      <c r="AI1307" s="46">
        <v>1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</row>
    <row r="1308" spans="1:40">
      <c r="A1308">
        <v>1297</v>
      </c>
      <c r="B1308" s="100">
        <v>0.9</v>
      </c>
      <c r="C1308">
        <f t="shared" ca="1" si="60"/>
        <v>2</v>
      </c>
      <c r="D1308">
        <f t="shared" si="61"/>
        <v>768</v>
      </c>
      <c r="E1308">
        <f>IF(appliances!$D$46="YES",light_sim_data!B1308,0)</f>
        <v>452</v>
      </c>
      <c r="F1308">
        <f t="shared" si="62"/>
        <v>316</v>
      </c>
      <c r="H1308" s="46">
        <v>0</v>
      </c>
      <c r="I1308" s="46">
        <v>0</v>
      </c>
      <c r="J1308" s="46">
        <v>0</v>
      </c>
      <c r="K1308" s="46">
        <v>0</v>
      </c>
      <c r="L1308" s="46">
        <v>1</v>
      </c>
      <c r="M1308" s="46">
        <v>13</v>
      </c>
      <c r="N1308" s="46">
        <v>2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0</v>
      </c>
      <c r="U1308" s="46">
        <v>4</v>
      </c>
      <c r="V1308" s="46">
        <v>127</v>
      </c>
      <c r="W1308" s="46">
        <v>3</v>
      </c>
      <c r="X1308" s="46">
        <v>131</v>
      </c>
      <c r="Y1308" s="46">
        <v>2</v>
      </c>
      <c r="Z1308" s="46">
        <v>15</v>
      </c>
      <c r="AA1308" s="46">
        <v>1</v>
      </c>
      <c r="AB1308" s="46">
        <v>0</v>
      </c>
      <c r="AC1308" s="46">
        <v>2</v>
      </c>
      <c r="AD1308" s="46">
        <v>1</v>
      </c>
      <c r="AE1308" s="46">
        <v>2</v>
      </c>
      <c r="AF1308" s="46">
        <v>0</v>
      </c>
      <c r="AG1308" s="46">
        <v>0</v>
      </c>
      <c r="AH1308" s="46">
        <v>1</v>
      </c>
      <c r="AI1308" s="46">
        <v>1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</row>
    <row r="1309" spans="1:40">
      <c r="A1309">
        <v>1298</v>
      </c>
      <c r="B1309" s="100">
        <v>0.90069444444444402</v>
      </c>
      <c r="C1309">
        <f t="shared" ca="1" si="60"/>
        <v>2</v>
      </c>
      <c r="D1309">
        <f t="shared" si="61"/>
        <v>708</v>
      </c>
      <c r="E1309">
        <f>IF(appliances!$D$46="YES",light_sim_data!B1309,0)</f>
        <v>392</v>
      </c>
      <c r="F1309">
        <f t="shared" si="62"/>
        <v>316</v>
      </c>
      <c r="H1309" s="46">
        <v>0</v>
      </c>
      <c r="I1309" s="46">
        <v>0</v>
      </c>
      <c r="J1309" s="46">
        <v>0</v>
      </c>
      <c r="K1309" s="46">
        <v>0</v>
      </c>
      <c r="L1309" s="46">
        <v>1</v>
      </c>
      <c r="M1309" s="46">
        <v>13</v>
      </c>
      <c r="N1309" s="46">
        <v>2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0</v>
      </c>
      <c r="U1309" s="46">
        <v>4</v>
      </c>
      <c r="V1309" s="46">
        <v>127</v>
      </c>
      <c r="W1309" s="46">
        <v>3</v>
      </c>
      <c r="X1309" s="46">
        <v>131</v>
      </c>
      <c r="Y1309" s="46">
        <v>2</v>
      </c>
      <c r="Z1309" s="46">
        <v>15</v>
      </c>
      <c r="AA1309" s="46">
        <v>1</v>
      </c>
      <c r="AB1309" s="46">
        <v>0</v>
      </c>
      <c r="AC1309" s="46">
        <v>2</v>
      </c>
      <c r="AD1309" s="46">
        <v>1</v>
      </c>
      <c r="AE1309" s="46">
        <v>2</v>
      </c>
      <c r="AF1309" s="46">
        <v>0</v>
      </c>
      <c r="AG1309" s="46">
        <v>0</v>
      </c>
      <c r="AH1309" s="46">
        <v>1</v>
      </c>
      <c r="AI1309" s="46">
        <v>1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</row>
    <row r="1310" spans="1:40">
      <c r="A1310">
        <v>1299</v>
      </c>
      <c r="B1310" s="100">
        <v>0.90138888888888902</v>
      </c>
      <c r="C1310">
        <f t="shared" ca="1" si="60"/>
        <v>2</v>
      </c>
      <c r="D1310">
        <f t="shared" si="61"/>
        <v>768</v>
      </c>
      <c r="E1310">
        <f>IF(appliances!$D$46="YES",light_sim_data!B1310,0)</f>
        <v>452</v>
      </c>
      <c r="F1310">
        <f t="shared" si="62"/>
        <v>316</v>
      </c>
      <c r="H1310" s="46">
        <v>0</v>
      </c>
      <c r="I1310" s="46">
        <v>0</v>
      </c>
      <c r="J1310" s="46">
        <v>0</v>
      </c>
      <c r="K1310" s="46">
        <v>0</v>
      </c>
      <c r="L1310" s="46">
        <v>1</v>
      </c>
      <c r="M1310" s="46">
        <v>13</v>
      </c>
      <c r="N1310" s="46">
        <v>2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0</v>
      </c>
      <c r="U1310" s="46">
        <v>4</v>
      </c>
      <c r="V1310" s="46">
        <v>127</v>
      </c>
      <c r="W1310" s="46">
        <v>3</v>
      </c>
      <c r="X1310" s="46">
        <v>131</v>
      </c>
      <c r="Y1310" s="46">
        <v>2</v>
      </c>
      <c r="Z1310" s="46">
        <v>15</v>
      </c>
      <c r="AA1310" s="46">
        <v>1</v>
      </c>
      <c r="AB1310" s="46">
        <v>0</v>
      </c>
      <c r="AC1310" s="46">
        <v>2</v>
      </c>
      <c r="AD1310" s="46">
        <v>1</v>
      </c>
      <c r="AE1310" s="46">
        <v>2</v>
      </c>
      <c r="AF1310" s="46">
        <v>0</v>
      </c>
      <c r="AG1310" s="46">
        <v>0</v>
      </c>
      <c r="AH1310" s="46">
        <v>1</v>
      </c>
      <c r="AI1310" s="46">
        <v>1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</row>
    <row r="1311" spans="1:40">
      <c r="A1311">
        <v>1300</v>
      </c>
      <c r="B1311" s="100">
        <v>0.90208333333333302</v>
      </c>
      <c r="C1311">
        <f t="shared" ca="1" si="60"/>
        <v>2</v>
      </c>
      <c r="D1311">
        <f t="shared" si="61"/>
        <v>768</v>
      </c>
      <c r="E1311">
        <f>IF(appliances!$D$46="YES",light_sim_data!B1311,0)</f>
        <v>452</v>
      </c>
      <c r="F1311">
        <f t="shared" si="62"/>
        <v>316</v>
      </c>
      <c r="H1311" s="46">
        <v>0</v>
      </c>
      <c r="I1311" s="46">
        <v>0</v>
      </c>
      <c r="J1311" s="46">
        <v>0</v>
      </c>
      <c r="K1311" s="46">
        <v>0</v>
      </c>
      <c r="L1311" s="46">
        <v>1</v>
      </c>
      <c r="M1311" s="46">
        <v>13</v>
      </c>
      <c r="N1311" s="46">
        <v>2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0</v>
      </c>
      <c r="U1311" s="46">
        <v>4</v>
      </c>
      <c r="V1311" s="46">
        <v>127</v>
      </c>
      <c r="W1311" s="46">
        <v>3</v>
      </c>
      <c r="X1311" s="46">
        <v>131</v>
      </c>
      <c r="Y1311" s="46">
        <v>2</v>
      </c>
      <c r="Z1311" s="46">
        <v>15</v>
      </c>
      <c r="AA1311" s="46">
        <v>1</v>
      </c>
      <c r="AB1311" s="46">
        <v>0</v>
      </c>
      <c r="AC1311" s="46">
        <v>2</v>
      </c>
      <c r="AD1311" s="46">
        <v>1</v>
      </c>
      <c r="AE1311" s="46">
        <v>2</v>
      </c>
      <c r="AF1311" s="46">
        <v>0</v>
      </c>
      <c r="AG1311" s="46">
        <v>0</v>
      </c>
      <c r="AH1311" s="46">
        <v>1</v>
      </c>
      <c r="AI1311" s="46">
        <v>1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</row>
    <row r="1312" spans="1:40">
      <c r="A1312">
        <v>1301</v>
      </c>
      <c r="B1312" s="100">
        <v>0.90277777777777801</v>
      </c>
      <c r="C1312">
        <f t="shared" ca="1" si="60"/>
        <v>2</v>
      </c>
      <c r="D1312">
        <f t="shared" si="61"/>
        <v>708</v>
      </c>
      <c r="E1312">
        <f>IF(appliances!$D$46="YES",light_sim_data!B1312,0)</f>
        <v>392</v>
      </c>
      <c r="F1312">
        <f t="shared" si="62"/>
        <v>316</v>
      </c>
      <c r="H1312" s="46">
        <v>0</v>
      </c>
      <c r="I1312" s="46">
        <v>0</v>
      </c>
      <c r="J1312" s="46">
        <v>0</v>
      </c>
      <c r="K1312" s="46">
        <v>0</v>
      </c>
      <c r="L1312" s="46">
        <v>1</v>
      </c>
      <c r="M1312" s="46">
        <v>13</v>
      </c>
      <c r="N1312" s="46">
        <v>2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0</v>
      </c>
      <c r="U1312" s="46">
        <v>4</v>
      </c>
      <c r="V1312" s="46">
        <v>127</v>
      </c>
      <c r="W1312" s="46">
        <v>3</v>
      </c>
      <c r="X1312" s="46">
        <v>131</v>
      </c>
      <c r="Y1312" s="46">
        <v>2</v>
      </c>
      <c r="Z1312" s="46">
        <v>15</v>
      </c>
      <c r="AA1312" s="46">
        <v>1</v>
      </c>
      <c r="AB1312" s="46">
        <v>0</v>
      </c>
      <c r="AC1312" s="46">
        <v>2</v>
      </c>
      <c r="AD1312" s="46">
        <v>1</v>
      </c>
      <c r="AE1312" s="46">
        <v>2</v>
      </c>
      <c r="AF1312" s="46">
        <v>0</v>
      </c>
      <c r="AG1312" s="46">
        <v>0</v>
      </c>
      <c r="AH1312" s="46">
        <v>1</v>
      </c>
      <c r="AI1312" s="46">
        <v>1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</row>
    <row r="1313" spans="1:40">
      <c r="A1313">
        <v>1302</v>
      </c>
      <c r="B1313" s="100">
        <v>0.90347222222222201</v>
      </c>
      <c r="C1313">
        <f t="shared" ca="1" si="60"/>
        <v>2</v>
      </c>
      <c r="D1313">
        <f t="shared" si="61"/>
        <v>708</v>
      </c>
      <c r="E1313">
        <f>IF(appliances!$D$46="YES",light_sim_data!B1313,0)</f>
        <v>392</v>
      </c>
      <c r="F1313">
        <f t="shared" si="62"/>
        <v>316</v>
      </c>
      <c r="H1313" s="46">
        <v>0</v>
      </c>
      <c r="I1313" s="46">
        <v>0</v>
      </c>
      <c r="J1313" s="46">
        <v>0</v>
      </c>
      <c r="K1313" s="46">
        <v>0</v>
      </c>
      <c r="L1313" s="46">
        <v>1</v>
      </c>
      <c r="M1313" s="46">
        <v>13</v>
      </c>
      <c r="N1313" s="46">
        <v>2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0</v>
      </c>
      <c r="U1313" s="46">
        <v>4</v>
      </c>
      <c r="V1313" s="46">
        <v>127</v>
      </c>
      <c r="W1313" s="46">
        <v>3</v>
      </c>
      <c r="X1313" s="46">
        <v>131</v>
      </c>
      <c r="Y1313" s="46">
        <v>2</v>
      </c>
      <c r="Z1313" s="46">
        <v>15</v>
      </c>
      <c r="AA1313" s="46">
        <v>1</v>
      </c>
      <c r="AB1313" s="46">
        <v>0</v>
      </c>
      <c r="AC1313" s="46">
        <v>2</v>
      </c>
      <c r="AD1313" s="46">
        <v>1</v>
      </c>
      <c r="AE1313" s="46">
        <v>2</v>
      </c>
      <c r="AF1313" s="46">
        <v>0</v>
      </c>
      <c r="AG1313" s="46">
        <v>0</v>
      </c>
      <c r="AH1313" s="46">
        <v>1</v>
      </c>
      <c r="AI1313" s="46">
        <v>1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</row>
    <row r="1314" spans="1:40">
      <c r="A1314">
        <v>1303</v>
      </c>
      <c r="B1314" s="100">
        <v>0.90416666666666701</v>
      </c>
      <c r="C1314">
        <f t="shared" ca="1" si="60"/>
        <v>2</v>
      </c>
      <c r="D1314">
        <f t="shared" si="61"/>
        <v>768</v>
      </c>
      <c r="E1314">
        <f>IF(appliances!$D$46="YES",light_sim_data!B1314,0)</f>
        <v>452</v>
      </c>
      <c r="F1314">
        <f t="shared" si="62"/>
        <v>316</v>
      </c>
      <c r="H1314" s="46">
        <v>0</v>
      </c>
      <c r="I1314" s="46">
        <v>0</v>
      </c>
      <c r="J1314" s="46">
        <v>0</v>
      </c>
      <c r="K1314" s="46">
        <v>0</v>
      </c>
      <c r="L1314" s="46">
        <v>1</v>
      </c>
      <c r="M1314" s="46">
        <v>13</v>
      </c>
      <c r="N1314" s="46">
        <v>2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0</v>
      </c>
      <c r="U1314" s="46">
        <v>4</v>
      </c>
      <c r="V1314" s="46">
        <v>127</v>
      </c>
      <c r="W1314" s="46">
        <v>3</v>
      </c>
      <c r="X1314" s="46">
        <v>131</v>
      </c>
      <c r="Y1314" s="46">
        <v>2</v>
      </c>
      <c r="Z1314" s="46">
        <v>15</v>
      </c>
      <c r="AA1314" s="46">
        <v>1</v>
      </c>
      <c r="AB1314" s="46">
        <v>0</v>
      </c>
      <c r="AC1314" s="46">
        <v>2</v>
      </c>
      <c r="AD1314" s="46">
        <v>1</v>
      </c>
      <c r="AE1314" s="46">
        <v>2</v>
      </c>
      <c r="AF1314" s="46">
        <v>0</v>
      </c>
      <c r="AG1314" s="46">
        <v>0</v>
      </c>
      <c r="AH1314" s="46">
        <v>1</v>
      </c>
      <c r="AI1314" s="46">
        <v>1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</row>
    <row r="1315" spans="1:40">
      <c r="A1315">
        <v>1304</v>
      </c>
      <c r="B1315" s="100">
        <v>0.90486111111111101</v>
      </c>
      <c r="C1315">
        <f t="shared" ca="1" si="60"/>
        <v>2</v>
      </c>
      <c r="D1315">
        <f t="shared" si="61"/>
        <v>768</v>
      </c>
      <c r="E1315">
        <f>IF(appliances!$D$46="YES",light_sim_data!B1315,0)</f>
        <v>452</v>
      </c>
      <c r="F1315">
        <f t="shared" si="62"/>
        <v>316</v>
      </c>
      <c r="H1315" s="46">
        <v>0</v>
      </c>
      <c r="I1315" s="46">
        <v>0</v>
      </c>
      <c r="J1315" s="46">
        <v>0</v>
      </c>
      <c r="K1315" s="46">
        <v>0</v>
      </c>
      <c r="L1315" s="46">
        <v>1</v>
      </c>
      <c r="M1315" s="46">
        <v>13</v>
      </c>
      <c r="N1315" s="46">
        <v>2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0</v>
      </c>
      <c r="U1315" s="46">
        <v>4</v>
      </c>
      <c r="V1315" s="46">
        <v>127</v>
      </c>
      <c r="W1315" s="46">
        <v>3</v>
      </c>
      <c r="X1315" s="46">
        <v>131</v>
      </c>
      <c r="Y1315" s="46">
        <v>2</v>
      </c>
      <c r="Z1315" s="46">
        <v>15</v>
      </c>
      <c r="AA1315" s="46">
        <v>1</v>
      </c>
      <c r="AB1315" s="46">
        <v>0</v>
      </c>
      <c r="AC1315" s="46">
        <v>2</v>
      </c>
      <c r="AD1315" s="46">
        <v>1</v>
      </c>
      <c r="AE1315" s="46">
        <v>2</v>
      </c>
      <c r="AF1315" s="46">
        <v>0</v>
      </c>
      <c r="AG1315" s="46">
        <v>0</v>
      </c>
      <c r="AH1315" s="46">
        <v>1</v>
      </c>
      <c r="AI1315" s="46">
        <v>1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</row>
    <row r="1316" spans="1:40">
      <c r="A1316">
        <v>1305</v>
      </c>
      <c r="B1316" s="100">
        <v>0.905555555555556</v>
      </c>
      <c r="C1316">
        <f t="shared" ca="1" si="60"/>
        <v>2</v>
      </c>
      <c r="D1316">
        <f t="shared" si="61"/>
        <v>708</v>
      </c>
      <c r="E1316">
        <f>IF(appliances!$D$46="YES",light_sim_data!B1316,0)</f>
        <v>392</v>
      </c>
      <c r="F1316">
        <f t="shared" si="62"/>
        <v>316</v>
      </c>
      <c r="H1316" s="46">
        <v>0</v>
      </c>
      <c r="I1316" s="46">
        <v>0</v>
      </c>
      <c r="J1316" s="46">
        <v>0</v>
      </c>
      <c r="K1316" s="46">
        <v>0</v>
      </c>
      <c r="L1316" s="46">
        <v>1</v>
      </c>
      <c r="M1316" s="46">
        <v>13</v>
      </c>
      <c r="N1316" s="46">
        <v>2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0</v>
      </c>
      <c r="U1316" s="46">
        <v>4</v>
      </c>
      <c r="V1316" s="46">
        <v>127</v>
      </c>
      <c r="W1316" s="46">
        <v>3</v>
      </c>
      <c r="X1316" s="46">
        <v>131</v>
      </c>
      <c r="Y1316" s="46">
        <v>2</v>
      </c>
      <c r="Z1316" s="46">
        <v>15</v>
      </c>
      <c r="AA1316" s="46">
        <v>1</v>
      </c>
      <c r="AB1316" s="46">
        <v>0</v>
      </c>
      <c r="AC1316" s="46">
        <v>2</v>
      </c>
      <c r="AD1316" s="46">
        <v>1</v>
      </c>
      <c r="AE1316" s="46">
        <v>2</v>
      </c>
      <c r="AF1316" s="46">
        <v>0</v>
      </c>
      <c r="AG1316" s="46">
        <v>0</v>
      </c>
      <c r="AH1316" s="46">
        <v>1</v>
      </c>
      <c r="AI1316" s="46">
        <v>1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</row>
    <row r="1317" spans="1:40">
      <c r="A1317">
        <v>1306</v>
      </c>
      <c r="B1317" s="100">
        <v>0.90625</v>
      </c>
      <c r="C1317">
        <f t="shared" ca="1" si="60"/>
        <v>2</v>
      </c>
      <c r="D1317">
        <f t="shared" si="61"/>
        <v>708</v>
      </c>
      <c r="E1317">
        <f>IF(appliances!$D$46="YES",light_sim_data!B1317,0)</f>
        <v>392</v>
      </c>
      <c r="F1317">
        <f t="shared" si="62"/>
        <v>316</v>
      </c>
      <c r="H1317" s="46">
        <v>0</v>
      </c>
      <c r="I1317" s="46">
        <v>0</v>
      </c>
      <c r="J1317" s="46">
        <v>0</v>
      </c>
      <c r="K1317" s="46">
        <v>0</v>
      </c>
      <c r="L1317" s="46">
        <v>1</v>
      </c>
      <c r="M1317" s="46">
        <v>13</v>
      </c>
      <c r="N1317" s="46">
        <v>2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0</v>
      </c>
      <c r="U1317" s="46">
        <v>4</v>
      </c>
      <c r="V1317" s="46">
        <v>127</v>
      </c>
      <c r="W1317" s="46">
        <v>3</v>
      </c>
      <c r="X1317" s="46">
        <v>131</v>
      </c>
      <c r="Y1317" s="46">
        <v>2</v>
      </c>
      <c r="Z1317" s="46">
        <v>15</v>
      </c>
      <c r="AA1317" s="46">
        <v>1</v>
      </c>
      <c r="AB1317" s="46">
        <v>0</v>
      </c>
      <c r="AC1317" s="46">
        <v>2</v>
      </c>
      <c r="AD1317" s="46">
        <v>1</v>
      </c>
      <c r="AE1317" s="46">
        <v>2</v>
      </c>
      <c r="AF1317" s="46">
        <v>0</v>
      </c>
      <c r="AG1317" s="46">
        <v>0</v>
      </c>
      <c r="AH1317" s="46">
        <v>1</v>
      </c>
      <c r="AI1317" s="46">
        <v>1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</row>
    <row r="1318" spans="1:40">
      <c r="A1318">
        <v>1307</v>
      </c>
      <c r="B1318" s="100">
        <v>0.906944444444444</v>
      </c>
      <c r="C1318">
        <f t="shared" ca="1" si="60"/>
        <v>2</v>
      </c>
      <c r="D1318">
        <f t="shared" si="61"/>
        <v>708</v>
      </c>
      <c r="E1318">
        <f>IF(appliances!$D$46="YES",light_sim_data!B1318,0)</f>
        <v>392</v>
      </c>
      <c r="F1318">
        <f t="shared" si="62"/>
        <v>316</v>
      </c>
      <c r="H1318" s="46">
        <v>0</v>
      </c>
      <c r="I1318" s="46">
        <v>0</v>
      </c>
      <c r="J1318" s="46">
        <v>0</v>
      </c>
      <c r="K1318" s="46">
        <v>0</v>
      </c>
      <c r="L1318" s="46">
        <v>1</v>
      </c>
      <c r="M1318" s="46">
        <v>13</v>
      </c>
      <c r="N1318" s="46">
        <v>2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0</v>
      </c>
      <c r="U1318" s="46">
        <v>4</v>
      </c>
      <c r="V1318" s="46">
        <v>127</v>
      </c>
      <c r="W1318" s="46">
        <v>3</v>
      </c>
      <c r="X1318" s="46">
        <v>131</v>
      </c>
      <c r="Y1318" s="46">
        <v>2</v>
      </c>
      <c r="Z1318" s="46">
        <v>15</v>
      </c>
      <c r="AA1318" s="46">
        <v>1</v>
      </c>
      <c r="AB1318" s="46">
        <v>0</v>
      </c>
      <c r="AC1318" s="46">
        <v>2</v>
      </c>
      <c r="AD1318" s="46">
        <v>1</v>
      </c>
      <c r="AE1318" s="46">
        <v>2</v>
      </c>
      <c r="AF1318" s="46">
        <v>0</v>
      </c>
      <c r="AG1318" s="46">
        <v>0</v>
      </c>
      <c r="AH1318" s="46">
        <v>1</v>
      </c>
      <c r="AI1318" s="46">
        <v>1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</row>
    <row r="1319" spans="1:40">
      <c r="A1319">
        <v>1308</v>
      </c>
      <c r="B1319" s="100">
        <v>0.90763888888888899</v>
      </c>
      <c r="C1319">
        <f t="shared" ca="1" si="60"/>
        <v>2</v>
      </c>
      <c r="D1319">
        <f t="shared" si="61"/>
        <v>748</v>
      </c>
      <c r="E1319">
        <f>IF(appliances!$D$46="YES",light_sim_data!B1319,0)</f>
        <v>392</v>
      </c>
      <c r="F1319">
        <f t="shared" si="62"/>
        <v>356</v>
      </c>
      <c r="H1319" s="46">
        <v>0</v>
      </c>
      <c r="I1319" s="46">
        <v>0</v>
      </c>
      <c r="J1319" s="46">
        <v>0</v>
      </c>
      <c r="K1319" s="46">
        <v>0</v>
      </c>
      <c r="L1319" s="46">
        <v>1</v>
      </c>
      <c r="M1319" s="46">
        <v>13</v>
      </c>
      <c r="N1319" s="46">
        <v>2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0</v>
      </c>
      <c r="U1319" s="46">
        <v>4</v>
      </c>
      <c r="V1319" s="46">
        <v>127</v>
      </c>
      <c r="W1319" s="46">
        <v>3</v>
      </c>
      <c r="X1319" s="46">
        <v>131</v>
      </c>
      <c r="Y1319" s="46">
        <v>42</v>
      </c>
      <c r="Z1319" s="46">
        <v>15</v>
      </c>
      <c r="AA1319" s="46">
        <v>1</v>
      </c>
      <c r="AB1319" s="46">
        <v>0</v>
      </c>
      <c r="AC1319" s="46">
        <v>2</v>
      </c>
      <c r="AD1319" s="46">
        <v>1</v>
      </c>
      <c r="AE1319" s="46">
        <v>2</v>
      </c>
      <c r="AF1319" s="46">
        <v>0</v>
      </c>
      <c r="AG1319" s="46">
        <v>0</v>
      </c>
      <c r="AH1319" s="46">
        <v>1</v>
      </c>
      <c r="AI1319" s="46">
        <v>1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</row>
    <row r="1320" spans="1:40">
      <c r="A1320">
        <v>1309</v>
      </c>
      <c r="B1320" s="100">
        <v>0.90833333333333299</v>
      </c>
      <c r="C1320">
        <f t="shared" ca="1" si="60"/>
        <v>2</v>
      </c>
      <c r="D1320">
        <f t="shared" si="61"/>
        <v>748</v>
      </c>
      <c r="E1320">
        <f>IF(appliances!$D$46="YES",light_sim_data!B1320,0)</f>
        <v>392</v>
      </c>
      <c r="F1320">
        <f t="shared" si="62"/>
        <v>356</v>
      </c>
      <c r="H1320" s="46">
        <v>0</v>
      </c>
      <c r="I1320" s="46">
        <v>0</v>
      </c>
      <c r="J1320" s="46">
        <v>0</v>
      </c>
      <c r="K1320" s="46">
        <v>0</v>
      </c>
      <c r="L1320" s="46">
        <v>1</v>
      </c>
      <c r="M1320" s="46">
        <v>13</v>
      </c>
      <c r="N1320" s="46">
        <v>2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0</v>
      </c>
      <c r="U1320" s="46">
        <v>4</v>
      </c>
      <c r="V1320" s="46">
        <v>127</v>
      </c>
      <c r="W1320" s="46">
        <v>3</v>
      </c>
      <c r="X1320" s="46">
        <v>131</v>
      </c>
      <c r="Y1320" s="46">
        <v>42</v>
      </c>
      <c r="Z1320" s="46">
        <v>15</v>
      </c>
      <c r="AA1320" s="46">
        <v>1</v>
      </c>
      <c r="AB1320" s="46">
        <v>0</v>
      </c>
      <c r="AC1320" s="46">
        <v>2</v>
      </c>
      <c r="AD1320" s="46">
        <v>1</v>
      </c>
      <c r="AE1320" s="46">
        <v>2</v>
      </c>
      <c r="AF1320" s="46">
        <v>0</v>
      </c>
      <c r="AG1320" s="46">
        <v>0</v>
      </c>
      <c r="AH1320" s="46">
        <v>1</v>
      </c>
      <c r="AI1320" s="46">
        <v>1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</row>
    <row r="1321" spans="1:40">
      <c r="A1321">
        <v>1310</v>
      </c>
      <c r="B1321" s="100">
        <v>0.90902777777777799</v>
      </c>
      <c r="C1321">
        <f t="shared" ca="1" si="60"/>
        <v>2</v>
      </c>
      <c r="D1321">
        <f t="shared" si="61"/>
        <v>748</v>
      </c>
      <c r="E1321">
        <f>IF(appliances!$D$46="YES",light_sim_data!B1321,0)</f>
        <v>392</v>
      </c>
      <c r="F1321">
        <f t="shared" si="62"/>
        <v>356</v>
      </c>
      <c r="H1321" s="46">
        <v>0</v>
      </c>
      <c r="I1321" s="46">
        <v>0</v>
      </c>
      <c r="J1321" s="46">
        <v>0</v>
      </c>
      <c r="K1321" s="46">
        <v>0</v>
      </c>
      <c r="L1321" s="46">
        <v>1</v>
      </c>
      <c r="M1321" s="46">
        <v>13</v>
      </c>
      <c r="N1321" s="46">
        <v>2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0</v>
      </c>
      <c r="U1321" s="46">
        <v>4</v>
      </c>
      <c r="V1321" s="46">
        <v>127</v>
      </c>
      <c r="W1321" s="46">
        <v>3</v>
      </c>
      <c r="X1321" s="46">
        <v>131</v>
      </c>
      <c r="Y1321" s="46">
        <v>42</v>
      </c>
      <c r="Z1321" s="46">
        <v>15</v>
      </c>
      <c r="AA1321" s="46">
        <v>1</v>
      </c>
      <c r="AB1321" s="46">
        <v>0</v>
      </c>
      <c r="AC1321" s="46">
        <v>2</v>
      </c>
      <c r="AD1321" s="46">
        <v>1</v>
      </c>
      <c r="AE1321" s="46">
        <v>2</v>
      </c>
      <c r="AF1321" s="46">
        <v>0</v>
      </c>
      <c r="AG1321" s="46">
        <v>0</v>
      </c>
      <c r="AH1321" s="46">
        <v>1</v>
      </c>
      <c r="AI1321" s="46">
        <v>1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</row>
    <row r="1322" spans="1:40">
      <c r="A1322">
        <v>1311</v>
      </c>
      <c r="B1322" s="100">
        <v>0.90972222222222199</v>
      </c>
      <c r="C1322">
        <f t="shared" ca="1" si="60"/>
        <v>2</v>
      </c>
      <c r="D1322">
        <f t="shared" si="61"/>
        <v>748</v>
      </c>
      <c r="E1322">
        <f>IF(appliances!$D$46="YES",light_sim_data!B1322,0)</f>
        <v>392</v>
      </c>
      <c r="F1322">
        <f t="shared" si="62"/>
        <v>356</v>
      </c>
      <c r="H1322" s="46">
        <v>0</v>
      </c>
      <c r="I1322" s="46">
        <v>0</v>
      </c>
      <c r="J1322" s="46">
        <v>0</v>
      </c>
      <c r="K1322" s="46">
        <v>0</v>
      </c>
      <c r="L1322" s="46">
        <v>1</v>
      </c>
      <c r="M1322" s="46">
        <v>13</v>
      </c>
      <c r="N1322" s="46">
        <v>2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0</v>
      </c>
      <c r="U1322" s="46">
        <v>4</v>
      </c>
      <c r="V1322" s="46">
        <v>127</v>
      </c>
      <c r="W1322" s="46">
        <v>3</v>
      </c>
      <c r="X1322" s="46">
        <v>131</v>
      </c>
      <c r="Y1322" s="46">
        <v>42</v>
      </c>
      <c r="Z1322" s="46">
        <v>15</v>
      </c>
      <c r="AA1322" s="46">
        <v>1</v>
      </c>
      <c r="AB1322" s="46">
        <v>0</v>
      </c>
      <c r="AC1322" s="46">
        <v>2</v>
      </c>
      <c r="AD1322" s="46">
        <v>1</v>
      </c>
      <c r="AE1322" s="46">
        <v>2</v>
      </c>
      <c r="AF1322" s="46">
        <v>0</v>
      </c>
      <c r="AG1322" s="46">
        <v>0</v>
      </c>
      <c r="AH1322" s="46">
        <v>1</v>
      </c>
      <c r="AI1322" s="46">
        <v>1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</row>
    <row r="1323" spans="1:40">
      <c r="A1323">
        <v>1312</v>
      </c>
      <c r="B1323" s="100">
        <v>0.91041666666666698</v>
      </c>
      <c r="C1323">
        <f t="shared" ca="1" si="60"/>
        <v>2</v>
      </c>
      <c r="D1323">
        <f t="shared" si="61"/>
        <v>788</v>
      </c>
      <c r="E1323">
        <f>IF(appliances!$D$46="YES",light_sim_data!B1323,0)</f>
        <v>432</v>
      </c>
      <c r="F1323">
        <f t="shared" si="62"/>
        <v>356</v>
      </c>
      <c r="H1323" s="46">
        <v>0</v>
      </c>
      <c r="I1323" s="46">
        <v>0</v>
      </c>
      <c r="J1323" s="46">
        <v>0</v>
      </c>
      <c r="K1323" s="46">
        <v>0</v>
      </c>
      <c r="L1323" s="46">
        <v>1</v>
      </c>
      <c r="M1323" s="46">
        <v>13</v>
      </c>
      <c r="N1323" s="46">
        <v>2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0</v>
      </c>
      <c r="U1323" s="46">
        <v>4</v>
      </c>
      <c r="V1323" s="46">
        <v>127</v>
      </c>
      <c r="W1323" s="46">
        <v>3</v>
      </c>
      <c r="X1323" s="46">
        <v>131</v>
      </c>
      <c r="Y1323" s="46">
        <v>42</v>
      </c>
      <c r="Z1323" s="46">
        <v>15</v>
      </c>
      <c r="AA1323" s="46">
        <v>1</v>
      </c>
      <c r="AB1323" s="46">
        <v>0</v>
      </c>
      <c r="AC1323" s="46">
        <v>2</v>
      </c>
      <c r="AD1323" s="46">
        <v>1</v>
      </c>
      <c r="AE1323" s="46">
        <v>2</v>
      </c>
      <c r="AF1323" s="46">
        <v>0</v>
      </c>
      <c r="AG1323" s="46">
        <v>0</v>
      </c>
      <c r="AH1323" s="46">
        <v>1</v>
      </c>
      <c r="AI1323" s="46">
        <v>1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</row>
    <row r="1324" spans="1:40">
      <c r="A1324">
        <v>1313</v>
      </c>
      <c r="B1324" s="100">
        <v>0.91111111111111098</v>
      </c>
      <c r="C1324">
        <f t="shared" ca="1" si="60"/>
        <v>2</v>
      </c>
      <c r="D1324">
        <f t="shared" si="61"/>
        <v>788</v>
      </c>
      <c r="E1324">
        <f>IF(appliances!$D$46="YES",light_sim_data!B1324,0)</f>
        <v>432</v>
      </c>
      <c r="F1324">
        <f t="shared" si="62"/>
        <v>356</v>
      </c>
      <c r="H1324" s="46">
        <v>0</v>
      </c>
      <c r="I1324" s="46">
        <v>0</v>
      </c>
      <c r="J1324" s="46">
        <v>0</v>
      </c>
      <c r="K1324" s="46">
        <v>0</v>
      </c>
      <c r="L1324" s="46">
        <v>1</v>
      </c>
      <c r="M1324" s="46">
        <v>13</v>
      </c>
      <c r="N1324" s="46">
        <v>2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0</v>
      </c>
      <c r="U1324" s="46">
        <v>4</v>
      </c>
      <c r="V1324" s="46">
        <v>127</v>
      </c>
      <c r="W1324" s="46">
        <v>3</v>
      </c>
      <c r="X1324" s="46">
        <v>131</v>
      </c>
      <c r="Y1324" s="46">
        <v>42</v>
      </c>
      <c r="Z1324" s="46">
        <v>15</v>
      </c>
      <c r="AA1324" s="46">
        <v>1</v>
      </c>
      <c r="AB1324" s="46">
        <v>0</v>
      </c>
      <c r="AC1324" s="46">
        <v>2</v>
      </c>
      <c r="AD1324" s="46">
        <v>1</v>
      </c>
      <c r="AE1324" s="46">
        <v>2</v>
      </c>
      <c r="AF1324" s="46">
        <v>0</v>
      </c>
      <c r="AG1324" s="46">
        <v>0</v>
      </c>
      <c r="AH1324" s="46">
        <v>1</v>
      </c>
      <c r="AI1324" s="46">
        <v>1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</row>
    <row r="1325" spans="1:40">
      <c r="A1325">
        <v>1314</v>
      </c>
      <c r="B1325" s="100">
        <v>0.91180555555555598</v>
      </c>
      <c r="C1325">
        <f t="shared" ca="1" si="60"/>
        <v>2</v>
      </c>
      <c r="D1325">
        <f t="shared" si="61"/>
        <v>708</v>
      </c>
      <c r="E1325">
        <f>IF(appliances!$D$46="YES",light_sim_data!B1325,0)</f>
        <v>352</v>
      </c>
      <c r="F1325">
        <f t="shared" si="62"/>
        <v>356</v>
      </c>
      <c r="H1325" s="46">
        <v>0</v>
      </c>
      <c r="I1325" s="46">
        <v>0</v>
      </c>
      <c r="J1325" s="46">
        <v>0</v>
      </c>
      <c r="K1325" s="46">
        <v>0</v>
      </c>
      <c r="L1325" s="46">
        <v>1</v>
      </c>
      <c r="M1325" s="46">
        <v>13</v>
      </c>
      <c r="N1325" s="46">
        <v>2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0</v>
      </c>
      <c r="U1325" s="46">
        <v>4</v>
      </c>
      <c r="V1325" s="46">
        <v>127</v>
      </c>
      <c r="W1325" s="46">
        <v>3</v>
      </c>
      <c r="X1325" s="46">
        <v>131</v>
      </c>
      <c r="Y1325" s="46">
        <v>42</v>
      </c>
      <c r="Z1325" s="46">
        <v>15</v>
      </c>
      <c r="AA1325" s="46">
        <v>1</v>
      </c>
      <c r="AB1325" s="46">
        <v>0</v>
      </c>
      <c r="AC1325" s="46">
        <v>2</v>
      </c>
      <c r="AD1325" s="46">
        <v>1</v>
      </c>
      <c r="AE1325" s="46">
        <v>2</v>
      </c>
      <c r="AF1325" s="46">
        <v>0</v>
      </c>
      <c r="AG1325" s="46">
        <v>0</v>
      </c>
      <c r="AH1325" s="46">
        <v>1</v>
      </c>
      <c r="AI1325" s="46">
        <v>1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</row>
    <row r="1326" spans="1:40">
      <c r="A1326">
        <v>1315</v>
      </c>
      <c r="B1326" s="100">
        <v>0.91249999999999998</v>
      </c>
      <c r="C1326">
        <f t="shared" ca="1" si="60"/>
        <v>2</v>
      </c>
      <c r="D1326">
        <f t="shared" si="61"/>
        <v>708</v>
      </c>
      <c r="E1326">
        <f>IF(appliances!$D$46="YES",light_sim_data!B1326,0)</f>
        <v>352</v>
      </c>
      <c r="F1326">
        <f t="shared" si="62"/>
        <v>356</v>
      </c>
      <c r="H1326" s="46">
        <v>0</v>
      </c>
      <c r="I1326" s="46">
        <v>0</v>
      </c>
      <c r="J1326" s="46">
        <v>0</v>
      </c>
      <c r="K1326" s="46">
        <v>0</v>
      </c>
      <c r="L1326" s="46">
        <v>1</v>
      </c>
      <c r="M1326" s="46">
        <v>13</v>
      </c>
      <c r="N1326" s="46">
        <v>2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0</v>
      </c>
      <c r="U1326" s="46">
        <v>4</v>
      </c>
      <c r="V1326" s="46">
        <v>127</v>
      </c>
      <c r="W1326" s="46">
        <v>3</v>
      </c>
      <c r="X1326" s="46">
        <v>131</v>
      </c>
      <c r="Y1326" s="46">
        <v>42</v>
      </c>
      <c r="Z1326" s="46">
        <v>15</v>
      </c>
      <c r="AA1326" s="46">
        <v>1</v>
      </c>
      <c r="AB1326" s="46">
        <v>0</v>
      </c>
      <c r="AC1326" s="46">
        <v>2</v>
      </c>
      <c r="AD1326" s="46">
        <v>1</v>
      </c>
      <c r="AE1326" s="46">
        <v>2</v>
      </c>
      <c r="AF1326" s="46">
        <v>0</v>
      </c>
      <c r="AG1326" s="46">
        <v>0</v>
      </c>
      <c r="AH1326" s="46">
        <v>1</v>
      </c>
      <c r="AI1326" s="46">
        <v>1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</row>
    <row r="1327" spans="1:40">
      <c r="A1327">
        <v>1316</v>
      </c>
      <c r="B1327" s="100">
        <v>0.91319444444444497</v>
      </c>
      <c r="C1327">
        <f t="shared" ca="1" si="60"/>
        <v>2</v>
      </c>
      <c r="D1327">
        <f t="shared" si="61"/>
        <v>708</v>
      </c>
      <c r="E1327">
        <f>IF(appliances!$D$46="YES",light_sim_data!B1327,0)</f>
        <v>352</v>
      </c>
      <c r="F1327">
        <f t="shared" si="62"/>
        <v>356</v>
      </c>
      <c r="H1327" s="46">
        <v>0</v>
      </c>
      <c r="I1327" s="46">
        <v>0</v>
      </c>
      <c r="J1327" s="46">
        <v>0</v>
      </c>
      <c r="K1327" s="46">
        <v>0</v>
      </c>
      <c r="L1327" s="46">
        <v>1</v>
      </c>
      <c r="M1327" s="46">
        <v>13</v>
      </c>
      <c r="N1327" s="46">
        <v>2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0</v>
      </c>
      <c r="U1327" s="46">
        <v>4</v>
      </c>
      <c r="V1327" s="46">
        <v>127</v>
      </c>
      <c r="W1327" s="46">
        <v>3</v>
      </c>
      <c r="X1327" s="46">
        <v>131</v>
      </c>
      <c r="Y1327" s="46">
        <v>42</v>
      </c>
      <c r="Z1327" s="46">
        <v>15</v>
      </c>
      <c r="AA1327" s="46">
        <v>1</v>
      </c>
      <c r="AB1327" s="46">
        <v>0</v>
      </c>
      <c r="AC1327" s="46">
        <v>2</v>
      </c>
      <c r="AD1327" s="46">
        <v>1</v>
      </c>
      <c r="AE1327" s="46">
        <v>2</v>
      </c>
      <c r="AF1327" s="46">
        <v>0</v>
      </c>
      <c r="AG1327" s="46">
        <v>0</v>
      </c>
      <c r="AH1327" s="46">
        <v>1</v>
      </c>
      <c r="AI1327" s="46">
        <v>1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</row>
    <row r="1328" spans="1:40">
      <c r="A1328">
        <v>1317</v>
      </c>
      <c r="B1328" s="100">
        <v>0.91388888888888897</v>
      </c>
      <c r="C1328">
        <f t="shared" ca="1" si="60"/>
        <v>2</v>
      </c>
      <c r="D1328">
        <f t="shared" si="61"/>
        <v>648</v>
      </c>
      <c r="E1328">
        <f>IF(appliances!$D$46="YES",light_sim_data!B1328,0)</f>
        <v>292</v>
      </c>
      <c r="F1328">
        <f t="shared" si="62"/>
        <v>356</v>
      </c>
      <c r="H1328" s="46">
        <v>0</v>
      </c>
      <c r="I1328" s="46">
        <v>0</v>
      </c>
      <c r="J1328" s="46">
        <v>0</v>
      </c>
      <c r="K1328" s="46">
        <v>0</v>
      </c>
      <c r="L1328" s="46">
        <v>1</v>
      </c>
      <c r="M1328" s="46">
        <v>13</v>
      </c>
      <c r="N1328" s="46">
        <v>2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0</v>
      </c>
      <c r="U1328" s="46">
        <v>4</v>
      </c>
      <c r="V1328" s="46">
        <v>127</v>
      </c>
      <c r="W1328" s="46">
        <v>3</v>
      </c>
      <c r="X1328" s="46">
        <v>131</v>
      </c>
      <c r="Y1328" s="46">
        <v>42</v>
      </c>
      <c r="Z1328" s="46">
        <v>15</v>
      </c>
      <c r="AA1328" s="46">
        <v>1</v>
      </c>
      <c r="AB1328" s="46">
        <v>0</v>
      </c>
      <c r="AC1328" s="46">
        <v>2</v>
      </c>
      <c r="AD1328" s="46">
        <v>1</v>
      </c>
      <c r="AE1328" s="46">
        <v>2</v>
      </c>
      <c r="AF1328" s="46">
        <v>0</v>
      </c>
      <c r="AG1328" s="46">
        <v>0</v>
      </c>
      <c r="AH1328" s="46">
        <v>1</v>
      </c>
      <c r="AI1328" s="46">
        <v>1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</row>
    <row r="1329" spans="1:40">
      <c r="A1329">
        <v>1318</v>
      </c>
      <c r="B1329" s="100">
        <v>0.91458333333333297</v>
      </c>
      <c r="C1329">
        <f t="shared" ca="1" si="60"/>
        <v>2</v>
      </c>
      <c r="D1329">
        <f t="shared" si="61"/>
        <v>588</v>
      </c>
      <c r="E1329">
        <f>IF(appliances!$D$46="YES",light_sim_data!B1329,0)</f>
        <v>232</v>
      </c>
      <c r="F1329">
        <f t="shared" si="62"/>
        <v>356</v>
      </c>
      <c r="H1329" s="46">
        <v>0</v>
      </c>
      <c r="I1329" s="46">
        <v>0</v>
      </c>
      <c r="J1329" s="46">
        <v>0</v>
      </c>
      <c r="K1329" s="46">
        <v>0</v>
      </c>
      <c r="L1329" s="46">
        <v>1</v>
      </c>
      <c r="M1329" s="46">
        <v>13</v>
      </c>
      <c r="N1329" s="46">
        <v>2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0</v>
      </c>
      <c r="U1329" s="46">
        <v>4</v>
      </c>
      <c r="V1329" s="46">
        <v>127</v>
      </c>
      <c r="W1329" s="46">
        <v>3</v>
      </c>
      <c r="X1329" s="46">
        <v>131</v>
      </c>
      <c r="Y1329" s="46">
        <v>42</v>
      </c>
      <c r="Z1329" s="46">
        <v>15</v>
      </c>
      <c r="AA1329" s="46">
        <v>1</v>
      </c>
      <c r="AB1329" s="46">
        <v>0</v>
      </c>
      <c r="AC1329" s="46">
        <v>2</v>
      </c>
      <c r="AD1329" s="46">
        <v>1</v>
      </c>
      <c r="AE1329" s="46">
        <v>2</v>
      </c>
      <c r="AF1329" s="46">
        <v>0</v>
      </c>
      <c r="AG1329" s="46">
        <v>0</v>
      </c>
      <c r="AH1329" s="46">
        <v>1</v>
      </c>
      <c r="AI1329" s="46">
        <v>1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</row>
    <row r="1330" spans="1:40">
      <c r="A1330">
        <v>1319</v>
      </c>
      <c r="B1330" s="100">
        <v>0.91527777777777797</v>
      </c>
      <c r="C1330">
        <f t="shared" ca="1" si="60"/>
        <v>2</v>
      </c>
      <c r="D1330">
        <f t="shared" si="61"/>
        <v>576</v>
      </c>
      <c r="E1330">
        <f>IF(appliances!$D$46="YES",light_sim_data!B1330,0)</f>
        <v>220</v>
      </c>
      <c r="F1330">
        <f t="shared" si="62"/>
        <v>356</v>
      </c>
      <c r="H1330" s="46">
        <v>0</v>
      </c>
      <c r="I1330" s="46">
        <v>0</v>
      </c>
      <c r="J1330" s="46">
        <v>0</v>
      </c>
      <c r="K1330" s="46">
        <v>0</v>
      </c>
      <c r="L1330" s="46">
        <v>1</v>
      </c>
      <c r="M1330" s="46">
        <v>13</v>
      </c>
      <c r="N1330" s="46">
        <v>2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0</v>
      </c>
      <c r="U1330" s="46">
        <v>4</v>
      </c>
      <c r="V1330" s="46">
        <v>127</v>
      </c>
      <c r="W1330" s="46">
        <v>3</v>
      </c>
      <c r="X1330" s="46">
        <v>131</v>
      </c>
      <c r="Y1330" s="46">
        <v>42</v>
      </c>
      <c r="Z1330" s="46">
        <v>15</v>
      </c>
      <c r="AA1330" s="46">
        <v>1</v>
      </c>
      <c r="AB1330" s="46">
        <v>0</v>
      </c>
      <c r="AC1330" s="46">
        <v>2</v>
      </c>
      <c r="AD1330" s="46">
        <v>1</v>
      </c>
      <c r="AE1330" s="46">
        <v>2</v>
      </c>
      <c r="AF1330" s="46">
        <v>0</v>
      </c>
      <c r="AG1330" s="46">
        <v>0</v>
      </c>
      <c r="AH1330" s="46">
        <v>1</v>
      </c>
      <c r="AI1330" s="46">
        <v>1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</row>
    <row r="1331" spans="1:40">
      <c r="A1331">
        <v>1320</v>
      </c>
      <c r="B1331" s="100">
        <v>0.91597222222222197</v>
      </c>
      <c r="C1331">
        <f t="shared" ca="1" si="60"/>
        <v>2</v>
      </c>
      <c r="D1331">
        <f t="shared" si="61"/>
        <v>576</v>
      </c>
      <c r="E1331">
        <f>IF(appliances!$D$46="YES",light_sim_data!B1331,0)</f>
        <v>220</v>
      </c>
      <c r="F1331">
        <f t="shared" si="62"/>
        <v>356</v>
      </c>
      <c r="H1331" s="46">
        <v>0</v>
      </c>
      <c r="I1331" s="46">
        <v>0</v>
      </c>
      <c r="J1331" s="46">
        <v>0</v>
      </c>
      <c r="K1331" s="46">
        <v>0</v>
      </c>
      <c r="L1331" s="46">
        <v>1</v>
      </c>
      <c r="M1331" s="46">
        <v>13</v>
      </c>
      <c r="N1331" s="46">
        <v>2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0</v>
      </c>
      <c r="U1331" s="46">
        <v>4</v>
      </c>
      <c r="V1331" s="46">
        <v>127</v>
      </c>
      <c r="W1331" s="46">
        <v>3</v>
      </c>
      <c r="X1331" s="46">
        <v>131</v>
      </c>
      <c r="Y1331" s="46">
        <v>42</v>
      </c>
      <c r="Z1331" s="46">
        <v>15</v>
      </c>
      <c r="AA1331" s="46">
        <v>1</v>
      </c>
      <c r="AB1331" s="46">
        <v>0</v>
      </c>
      <c r="AC1331" s="46">
        <v>2</v>
      </c>
      <c r="AD1331" s="46">
        <v>1</v>
      </c>
      <c r="AE1331" s="46">
        <v>2</v>
      </c>
      <c r="AF1331" s="46">
        <v>0</v>
      </c>
      <c r="AG1331" s="46">
        <v>0</v>
      </c>
      <c r="AH1331" s="46">
        <v>1</v>
      </c>
      <c r="AI1331" s="46">
        <v>1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</row>
    <row r="1332" spans="1:40">
      <c r="A1332">
        <v>1321</v>
      </c>
      <c r="B1332" s="100">
        <v>0.91666666666666696</v>
      </c>
      <c r="C1332">
        <f t="shared" ca="1" si="60"/>
        <v>2</v>
      </c>
      <c r="D1332">
        <f t="shared" si="61"/>
        <v>616</v>
      </c>
      <c r="E1332">
        <f>IF(appliances!$D$46="YES",light_sim_data!B1332,0)</f>
        <v>260</v>
      </c>
      <c r="F1332">
        <f t="shared" si="62"/>
        <v>356</v>
      </c>
      <c r="H1332" s="46">
        <v>0</v>
      </c>
      <c r="I1332" s="46">
        <v>0</v>
      </c>
      <c r="J1332" s="46">
        <v>0</v>
      </c>
      <c r="K1332" s="46">
        <v>0</v>
      </c>
      <c r="L1332" s="46">
        <v>1</v>
      </c>
      <c r="M1332" s="46">
        <v>13</v>
      </c>
      <c r="N1332" s="46">
        <v>2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0</v>
      </c>
      <c r="U1332" s="46">
        <v>4</v>
      </c>
      <c r="V1332" s="46">
        <v>127</v>
      </c>
      <c r="W1332" s="46">
        <v>3</v>
      </c>
      <c r="X1332" s="46">
        <v>131</v>
      </c>
      <c r="Y1332" s="46">
        <v>42</v>
      </c>
      <c r="Z1332" s="46">
        <v>15</v>
      </c>
      <c r="AA1332" s="46">
        <v>1</v>
      </c>
      <c r="AB1332" s="46">
        <v>0</v>
      </c>
      <c r="AC1332" s="46">
        <v>2</v>
      </c>
      <c r="AD1332" s="46">
        <v>1</v>
      </c>
      <c r="AE1332" s="46">
        <v>2</v>
      </c>
      <c r="AF1332" s="46">
        <v>0</v>
      </c>
      <c r="AG1332" s="46">
        <v>0</v>
      </c>
      <c r="AH1332" s="46">
        <v>1</v>
      </c>
      <c r="AI1332" s="46">
        <v>1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</row>
    <row r="1333" spans="1:40">
      <c r="A1333">
        <v>1322</v>
      </c>
      <c r="B1333" s="100">
        <v>0.91736111111111096</v>
      </c>
      <c r="C1333">
        <f t="shared" ca="1" si="60"/>
        <v>2</v>
      </c>
      <c r="D1333">
        <f t="shared" si="61"/>
        <v>710</v>
      </c>
      <c r="E1333">
        <f>IF(appliances!$D$46="YES",light_sim_data!B1333,0)</f>
        <v>269</v>
      </c>
      <c r="F1333">
        <f t="shared" si="62"/>
        <v>441</v>
      </c>
      <c r="H1333" s="46">
        <v>0</v>
      </c>
      <c r="I1333" s="46">
        <v>0</v>
      </c>
      <c r="J1333" s="46">
        <v>85</v>
      </c>
      <c r="K1333" s="46">
        <v>0</v>
      </c>
      <c r="L1333" s="46">
        <v>1</v>
      </c>
      <c r="M1333" s="46">
        <v>13</v>
      </c>
      <c r="N1333" s="46">
        <v>2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0</v>
      </c>
      <c r="U1333" s="46">
        <v>4</v>
      </c>
      <c r="V1333" s="46">
        <v>127</v>
      </c>
      <c r="W1333" s="46">
        <v>3</v>
      </c>
      <c r="X1333" s="46">
        <v>131</v>
      </c>
      <c r="Y1333" s="46">
        <v>42</v>
      </c>
      <c r="Z1333" s="46">
        <v>15</v>
      </c>
      <c r="AA1333" s="46">
        <v>1</v>
      </c>
      <c r="AB1333" s="46">
        <v>0</v>
      </c>
      <c r="AC1333" s="46">
        <v>2</v>
      </c>
      <c r="AD1333" s="46">
        <v>1</v>
      </c>
      <c r="AE1333" s="46">
        <v>2</v>
      </c>
      <c r="AF1333" s="46">
        <v>0</v>
      </c>
      <c r="AG1333" s="46">
        <v>0</v>
      </c>
      <c r="AH1333" s="46">
        <v>1</v>
      </c>
      <c r="AI1333" s="46">
        <v>1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</row>
    <row r="1334" spans="1:40">
      <c r="A1334">
        <v>1323</v>
      </c>
      <c r="B1334" s="100">
        <v>0.91805555555555596</v>
      </c>
      <c r="C1334">
        <f t="shared" ca="1" si="60"/>
        <v>2</v>
      </c>
      <c r="D1334">
        <f t="shared" si="61"/>
        <v>710</v>
      </c>
      <c r="E1334">
        <f>IF(appliances!$D$46="YES",light_sim_data!B1334,0)</f>
        <v>269</v>
      </c>
      <c r="F1334">
        <f t="shared" si="62"/>
        <v>441</v>
      </c>
      <c r="H1334" s="46">
        <v>0</v>
      </c>
      <c r="I1334" s="46">
        <v>0</v>
      </c>
      <c r="J1334" s="46">
        <v>85</v>
      </c>
      <c r="K1334" s="46">
        <v>0</v>
      </c>
      <c r="L1334" s="46">
        <v>1</v>
      </c>
      <c r="M1334" s="46">
        <v>13</v>
      </c>
      <c r="N1334" s="46">
        <v>2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0</v>
      </c>
      <c r="U1334" s="46">
        <v>4</v>
      </c>
      <c r="V1334" s="46">
        <v>127</v>
      </c>
      <c r="W1334" s="46">
        <v>3</v>
      </c>
      <c r="X1334" s="46">
        <v>131</v>
      </c>
      <c r="Y1334" s="46">
        <v>42</v>
      </c>
      <c r="Z1334" s="46">
        <v>15</v>
      </c>
      <c r="AA1334" s="46">
        <v>1</v>
      </c>
      <c r="AB1334" s="46">
        <v>0</v>
      </c>
      <c r="AC1334" s="46">
        <v>2</v>
      </c>
      <c r="AD1334" s="46">
        <v>1</v>
      </c>
      <c r="AE1334" s="46">
        <v>2</v>
      </c>
      <c r="AF1334" s="46">
        <v>0</v>
      </c>
      <c r="AG1334" s="46">
        <v>0</v>
      </c>
      <c r="AH1334" s="46">
        <v>1</v>
      </c>
      <c r="AI1334" s="46">
        <v>1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</row>
    <row r="1335" spans="1:40">
      <c r="A1335">
        <v>1324</v>
      </c>
      <c r="B1335" s="100">
        <v>0.91874999999999996</v>
      </c>
      <c r="C1335">
        <f t="shared" ca="1" si="60"/>
        <v>2</v>
      </c>
      <c r="D1335">
        <f t="shared" si="61"/>
        <v>710</v>
      </c>
      <c r="E1335">
        <f>IF(appliances!$D$46="YES",light_sim_data!B1335,0)</f>
        <v>269</v>
      </c>
      <c r="F1335">
        <f t="shared" si="62"/>
        <v>441</v>
      </c>
      <c r="H1335" s="46">
        <v>0</v>
      </c>
      <c r="I1335" s="46">
        <v>0</v>
      </c>
      <c r="J1335" s="46">
        <v>85</v>
      </c>
      <c r="K1335" s="46">
        <v>0</v>
      </c>
      <c r="L1335" s="46">
        <v>1</v>
      </c>
      <c r="M1335" s="46">
        <v>13</v>
      </c>
      <c r="N1335" s="46">
        <v>2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0</v>
      </c>
      <c r="U1335" s="46">
        <v>4</v>
      </c>
      <c r="V1335" s="46">
        <v>127</v>
      </c>
      <c r="W1335" s="46">
        <v>3</v>
      </c>
      <c r="X1335" s="46">
        <v>131</v>
      </c>
      <c r="Y1335" s="46">
        <v>42</v>
      </c>
      <c r="Z1335" s="46">
        <v>15</v>
      </c>
      <c r="AA1335" s="46">
        <v>1</v>
      </c>
      <c r="AB1335" s="46">
        <v>0</v>
      </c>
      <c r="AC1335" s="46">
        <v>2</v>
      </c>
      <c r="AD1335" s="46">
        <v>1</v>
      </c>
      <c r="AE1335" s="46">
        <v>2</v>
      </c>
      <c r="AF1335" s="46">
        <v>0</v>
      </c>
      <c r="AG1335" s="46">
        <v>0</v>
      </c>
      <c r="AH1335" s="46">
        <v>1</v>
      </c>
      <c r="AI1335" s="46">
        <v>1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</row>
    <row r="1336" spans="1:40">
      <c r="A1336">
        <v>1325</v>
      </c>
      <c r="B1336" s="100">
        <v>0.91944444444444495</v>
      </c>
      <c r="C1336">
        <f t="shared" ca="1" si="60"/>
        <v>2</v>
      </c>
      <c r="D1336">
        <f t="shared" si="61"/>
        <v>710</v>
      </c>
      <c r="E1336">
        <f>IF(appliances!$D$46="YES",light_sim_data!B1336,0)</f>
        <v>269</v>
      </c>
      <c r="F1336">
        <f t="shared" si="62"/>
        <v>441</v>
      </c>
      <c r="H1336" s="46">
        <v>0</v>
      </c>
      <c r="I1336" s="46">
        <v>0</v>
      </c>
      <c r="J1336" s="46">
        <v>85</v>
      </c>
      <c r="K1336" s="46">
        <v>0</v>
      </c>
      <c r="L1336" s="46">
        <v>1</v>
      </c>
      <c r="M1336" s="46">
        <v>13</v>
      </c>
      <c r="N1336" s="46">
        <v>2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0</v>
      </c>
      <c r="U1336" s="46">
        <v>4</v>
      </c>
      <c r="V1336" s="46">
        <v>127</v>
      </c>
      <c r="W1336" s="46">
        <v>3</v>
      </c>
      <c r="X1336" s="46">
        <v>131</v>
      </c>
      <c r="Y1336" s="46">
        <v>42</v>
      </c>
      <c r="Z1336" s="46">
        <v>15</v>
      </c>
      <c r="AA1336" s="46">
        <v>1</v>
      </c>
      <c r="AB1336" s="46">
        <v>0</v>
      </c>
      <c r="AC1336" s="46">
        <v>2</v>
      </c>
      <c r="AD1336" s="46">
        <v>1</v>
      </c>
      <c r="AE1336" s="46">
        <v>2</v>
      </c>
      <c r="AF1336" s="46">
        <v>0</v>
      </c>
      <c r="AG1336" s="46">
        <v>0</v>
      </c>
      <c r="AH1336" s="46">
        <v>1</v>
      </c>
      <c r="AI1336" s="46">
        <v>1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</row>
    <row r="1337" spans="1:40">
      <c r="A1337">
        <v>1326</v>
      </c>
      <c r="B1337" s="100">
        <v>0.92013888888888895</v>
      </c>
      <c r="C1337">
        <f t="shared" ca="1" si="60"/>
        <v>2</v>
      </c>
      <c r="D1337">
        <f t="shared" si="61"/>
        <v>710</v>
      </c>
      <c r="E1337">
        <f>IF(appliances!$D$46="YES",light_sim_data!B1337,0)</f>
        <v>269</v>
      </c>
      <c r="F1337">
        <f t="shared" si="62"/>
        <v>441</v>
      </c>
      <c r="H1337" s="46">
        <v>0</v>
      </c>
      <c r="I1337" s="46">
        <v>0</v>
      </c>
      <c r="J1337" s="46">
        <v>85</v>
      </c>
      <c r="K1337" s="46">
        <v>0</v>
      </c>
      <c r="L1337" s="46">
        <v>1</v>
      </c>
      <c r="M1337" s="46">
        <v>13</v>
      </c>
      <c r="N1337" s="46">
        <v>2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0</v>
      </c>
      <c r="U1337" s="46">
        <v>4</v>
      </c>
      <c r="V1337" s="46">
        <v>127</v>
      </c>
      <c r="W1337" s="46">
        <v>3</v>
      </c>
      <c r="X1337" s="46">
        <v>131</v>
      </c>
      <c r="Y1337" s="46">
        <v>42</v>
      </c>
      <c r="Z1337" s="46">
        <v>15</v>
      </c>
      <c r="AA1337" s="46">
        <v>1</v>
      </c>
      <c r="AB1337" s="46">
        <v>0</v>
      </c>
      <c r="AC1337" s="46">
        <v>2</v>
      </c>
      <c r="AD1337" s="46">
        <v>1</v>
      </c>
      <c r="AE1337" s="46">
        <v>2</v>
      </c>
      <c r="AF1337" s="46">
        <v>0</v>
      </c>
      <c r="AG1337" s="46">
        <v>0</v>
      </c>
      <c r="AH1337" s="46">
        <v>1</v>
      </c>
      <c r="AI1337" s="46">
        <v>1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</row>
    <row r="1338" spans="1:40">
      <c r="A1338">
        <v>1327</v>
      </c>
      <c r="B1338" s="100">
        <v>0.92083333333333295</v>
      </c>
      <c r="C1338">
        <f t="shared" ca="1" si="60"/>
        <v>2</v>
      </c>
      <c r="D1338">
        <f t="shared" si="61"/>
        <v>701</v>
      </c>
      <c r="E1338">
        <f>IF(appliances!$D$46="YES",light_sim_data!B1338,0)</f>
        <v>260</v>
      </c>
      <c r="F1338">
        <f t="shared" si="62"/>
        <v>441</v>
      </c>
      <c r="H1338" s="46">
        <v>0</v>
      </c>
      <c r="I1338" s="46">
        <v>0</v>
      </c>
      <c r="J1338" s="46">
        <v>85</v>
      </c>
      <c r="K1338" s="46">
        <v>0</v>
      </c>
      <c r="L1338" s="46">
        <v>1</v>
      </c>
      <c r="M1338" s="46">
        <v>13</v>
      </c>
      <c r="N1338" s="46">
        <v>2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0</v>
      </c>
      <c r="U1338" s="46">
        <v>4</v>
      </c>
      <c r="V1338" s="46">
        <v>127</v>
      </c>
      <c r="W1338" s="46">
        <v>3</v>
      </c>
      <c r="X1338" s="46">
        <v>131</v>
      </c>
      <c r="Y1338" s="46">
        <v>42</v>
      </c>
      <c r="Z1338" s="46">
        <v>15</v>
      </c>
      <c r="AA1338" s="46">
        <v>1</v>
      </c>
      <c r="AB1338" s="46">
        <v>0</v>
      </c>
      <c r="AC1338" s="46">
        <v>2</v>
      </c>
      <c r="AD1338" s="46">
        <v>1</v>
      </c>
      <c r="AE1338" s="46">
        <v>2</v>
      </c>
      <c r="AF1338" s="46">
        <v>0</v>
      </c>
      <c r="AG1338" s="46">
        <v>0</v>
      </c>
      <c r="AH1338" s="46">
        <v>1</v>
      </c>
      <c r="AI1338" s="46">
        <v>1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</row>
    <row r="1339" spans="1:40">
      <c r="A1339">
        <v>1328</v>
      </c>
      <c r="B1339" s="100">
        <v>0.92152777777777795</v>
      </c>
      <c r="C1339">
        <f t="shared" ca="1" si="60"/>
        <v>2</v>
      </c>
      <c r="D1339">
        <f t="shared" si="61"/>
        <v>701</v>
      </c>
      <c r="E1339">
        <f>IF(appliances!$D$46="YES",light_sim_data!B1339,0)</f>
        <v>260</v>
      </c>
      <c r="F1339">
        <f t="shared" si="62"/>
        <v>441</v>
      </c>
      <c r="H1339" s="46">
        <v>0</v>
      </c>
      <c r="I1339" s="46">
        <v>0</v>
      </c>
      <c r="J1339" s="46">
        <v>85</v>
      </c>
      <c r="K1339" s="46">
        <v>0</v>
      </c>
      <c r="L1339" s="46">
        <v>1</v>
      </c>
      <c r="M1339" s="46">
        <v>13</v>
      </c>
      <c r="N1339" s="46">
        <v>2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0</v>
      </c>
      <c r="U1339" s="46">
        <v>4</v>
      </c>
      <c r="V1339" s="46">
        <v>127</v>
      </c>
      <c r="W1339" s="46">
        <v>3</v>
      </c>
      <c r="X1339" s="46">
        <v>131</v>
      </c>
      <c r="Y1339" s="46">
        <v>42</v>
      </c>
      <c r="Z1339" s="46">
        <v>15</v>
      </c>
      <c r="AA1339" s="46">
        <v>1</v>
      </c>
      <c r="AB1339" s="46">
        <v>0</v>
      </c>
      <c r="AC1339" s="46">
        <v>2</v>
      </c>
      <c r="AD1339" s="46">
        <v>1</v>
      </c>
      <c r="AE1339" s="46">
        <v>2</v>
      </c>
      <c r="AF1339" s="46">
        <v>0</v>
      </c>
      <c r="AG1339" s="46">
        <v>0</v>
      </c>
      <c r="AH1339" s="46">
        <v>1</v>
      </c>
      <c r="AI1339" s="46">
        <v>1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</row>
    <row r="1340" spans="1:40">
      <c r="A1340">
        <v>1329</v>
      </c>
      <c r="B1340" s="100">
        <v>0.92222222222222205</v>
      </c>
      <c r="C1340">
        <f t="shared" ca="1" si="60"/>
        <v>2</v>
      </c>
      <c r="D1340">
        <f t="shared" si="61"/>
        <v>537</v>
      </c>
      <c r="E1340">
        <f>IF(appliances!$D$46="YES",light_sim_data!B1340,0)</f>
        <v>220</v>
      </c>
      <c r="F1340">
        <f t="shared" si="62"/>
        <v>317</v>
      </c>
      <c r="H1340" s="46">
        <v>0</v>
      </c>
      <c r="I1340" s="46">
        <v>0</v>
      </c>
      <c r="J1340" s="46">
        <v>85</v>
      </c>
      <c r="K1340" s="46">
        <v>0</v>
      </c>
      <c r="L1340" s="46">
        <v>1</v>
      </c>
      <c r="M1340" s="46">
        <v>13</v>
      </c>
      <c r="N1340" s="46">
        <v>2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0</v>
      </c>
      <c r="U1340" s="46">
        <v>4</v>
      </c>
      <c r="V1340" s="46">
        <v>3</v>
      </c>
      <c r="W1340" s="46">
        <v>3</v>
      </c>
      <c r="X1340" s="46">
        <v>131</v>
      </c>
      <c r="Y1340" s="46">
        <v>42</v>
      </c>
      <c r="Z1340" s="46">
        <v>15</v>
      </c>
      <c r="AA1340" s="46">
        <v>1</v>
      </c>
      <c r="AB1340" s="46">
        <v>0</v>
      </c>
      <c r="AC1340" s="46">
        <v>2</v>
      </c>
      <c r="AD1340" s="46">
        <v>1</v>
      </c>
      <c r="AE1340" s="46">
        <v>2</v>
      </c>
      <c r="AF1340" s="46">
        <v>0</v>
      </c>
      <c r="AG1340" s="46">
        <v>0</v>
      </c>
      <c r="AH1340" s="46">
        <v>1</v>
      </c>
      <c r="AI1340" s="46">
        <v>1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</row>
    <row r="1341" spans="1:40">
      <c r="A1341">
        <v>1330</v>
      </c>
      <c r="B1341" s="100">
        <v>0.92291666666666705</v>
      </c>
      <c r="C1341">
        <f t="shared" ca="1" si="60"/>
        <v>2</v>
      </c>
      <c r="D1341">
        <f t="shared" si="61"/>
        <v>537</v>
      </c>
      <c r="E1341">
        <f>IF(appliances!$D$46="YES",light_sim_data!B1341,0)</f>
        <v>220</v>
      </c>
      <c r="F1341">
        <f t="shared" si="62"/>
        <v>317</v>
      </c>
      <c r="H1341" s="46">
        <v>0</v>
      </c>
      <c r="I1341" s="46">
        <v>0</v>
      </c>
      <c r="J1341" s="46">
        <v>85</v>
      </c>
      <c r="K1341" s="46">
        <v>0</v>
      </c>
      <c r="L1341" s="46">
        <v>1</v>
      </c>
      <c r="M1341" s="46">
        <v>13</v>
      </c>
      <c r="N1341" s="46">
        <v>2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0</v>
      </c>
      <c r="U1341" s="46">
        <v>4</v>
      </c>
      <c r="V1341" s="46">
        <v>3</v>
      </c>
      <c r="W1341" s="46">
        <v>3</v>
      </c>
      <c r="X1341" s="46">
        <v>131</v>
      </c>
      <c r="Y1341" s="46">
        <v>42</v>
      </c>
      <c r="Z1341" s="46">
        <v>15</v>
      </c>
      <c r="AA1341" s="46">
        <v>1</v>
      </c>
      <c r="AB1341" s="46">
        <v>0</v>
      </c>
      <c r="AC1341" s="46">
        <v>2</v>
      </c>
      <c r="AD1341" s="46">
        <v>1</v>
      </c>
      <c r="AE1341" s="46">
        <v>2</v>
      </c>
      <c r="AF1341" s="46">
        <v>0</v>
      </c>
      <c r="AG1341" s="46">
        <v>0</v>
      </c>
      <c r="AH1341" s="46">
        <v>1</v>
      </c>
      <c r="AI1341" s="46">
        <v>1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</row>
    <row r="1342" spans="1:40">
      <c r="A1342">
        <v>1331</v>
      </c>
      <c r="B1342" s="100">
        <v>0.92361111111111105</v>
      </c>
      <c r="C1342">
        <f t="shared" ca="1" si="60"/>
        <v>2</v>
      </c>
      <c r="D1342">
        <f t="shared" si="61"/>
        <v>477</v>
      </c>
      <c r="E1342">
        <f>IF(appliances!$D$46="YES",light_sim_data!B1342,0)</f>
        <v>160</v>
      </c>
      <c r="F1342">
        <f t="shared" si="62"/>
        <v>317</v>
      </c>
      <c r="H1342" s="46">
        <v>0</v>
      </c>
      <c r="I1342" s="46">
        <v>0</v>
      </c>
      <c r="J1342" s="46">
        <v>85</v>
      </c>
      <c r="K1342" s="46">
        <v>0</v>
      </c>
      <c r="L1342" s="46">
        <v>1</v>
      </c>
      <c r="M1342" s="46">
        <v>13</v>
      </c>
      <c r="N1342" s="46">
        <v>2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0</v>
      </c>
      <c r="U1342" s="46">
        <v>4</v>
      </c>
      <c r="V1342" s="46">
        <v>3</v>
      </c>
      <c r="W1342" s="46">
        <v>3</v>
      </c>
      <c r="X1342" s="46">
        <v>131</v>
      </c>
      <c r="Y1342" s="46">
        <v>42</v>
      </c>
      <c r="Z1342" s="46">
        <v>15</v>
      </c>
      <c r="AA1342" s="46">
        <v>1</v>
      </c>
      <c r="AB1342" s="46">
        <v>0</v>
      </c>
      <c r="AC1342" s="46">
        <v>2</v>
      </c>
      <c r="AD1342" s="46">
        <v>1</v>
      </c>
      <c r="AE1342" s="46">
        <v>2</v>
      </c>
      <c r="AF1342" s="46">
        <v>0</v>
      </c>
      <c r="AG1342" s="46">
        <v>0</v>
      </c>
      <c r="AH1342" s="46">
        <v>1</v>
      </c>
      <c r="AI1342" s="46">
        <v>1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</row>
    <row r="1343" spans="1:40">
      <c r="A1343">
        <v>1332</v>
      </c>
      <c r="B1343" s="100">
        <v>0.92430555555555605</v>
      </c>
      <c r="C1343">
        <f t="shared" ca="1" si="60"/>
        <v>2</v>
      </c>
      <c r="D1343">
        <f t="shared" si="61"/>
        <v>477</v>
      </c>
      <c r="E1343">
        <f>IF(appliances!$D$46="YES",light_sim_data!B1343,0)</f>
        <v>160</v>
      </c>
      <c r="F1343">
        <f t="shared" si="62"/>
        <v>317</v>
      </c>
      <c r="H1343" s="46">
        <v>0</v>
      </c>
      <c r="I1343" s="46">
        <v>0</v>
      </c>
      <c r="J1343" s="46">
        <v>85</v>
      </c>
      <c r="K1343" s="46">
        <v>0</v>
      </c>
      <c r="L1343" s="46">
        <v>1</v>
      </c>
      <c r="M1343" s="46">
        <v>13</v>
      </c>
      <c r="N1343" s="46">
        <v>2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0</v>
      </c>
      <c r="U1343" s="46">
        <v>4</v>
      </c>
      <c r="V1343" s="46">
        <v>3</v>
      </c>
      <c r="W1343" s="46">
        <v>3</v>
      </c>
      <c r="X1343" s="46">
        <v>131</v>
      </c>
      <c r="Y1343" s="46">
        <v>42</v>
      </c>
      <c r="Z1343" s="46">
        <v>15</v>
      </c>
      <c r="AA1343" s="46">
        <v>1</v>
      </c>
      <c r="AB1343" s="46">
        <v>0</v>
      </c>
      <c r="AC1343" s="46">
        <v>2</v>
      </c>
      <c r="AD1343" s="46">
        <v>1</v>
      </c>
      <c r="AE1343" s="46">
        <v>2</v>
      </c>
      <c r="AF1343" s="46">
        <v>0</v>
      </c>
      <c r="AG1343" s="46">
        <v>0</v>
      </c>
      <c r="AH1343" s="46">
        <v>1</v>
      </c>
      <c r="AI1343" s="46">
        <v>1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</row>
    <row r="1344" spans="1:40">
      <c r="A1344">
        <v>1333</v>
      </c>
      <c r="B1344" s="100">
        <v>0.92500000000000004</v>
      </c>
      <c r="C1344">
        <f t="shared" ca="1" si="60"/>
        <v>2</v>
      </c>
      <c r="D1344">
        <f t="shared" si="61"/>
        <v>477</v>
      </c>
      <c r="E1344">
        <f>IF(appliances!$D$46="YES",light_sim_data!B1344,0)</f>
        <v>160</v>
      </c>
      <c r="F1344">
        <f t="shared" si="62"/>
        <v>317</v>
      </c>
      <c r="H1344" s="46">
        <v>0</v>
      </c>
      <c r="I1344" s="46">
        <v>0</v>
      </c>
      <c r="J1344" s="46">
        <v>85</v>
      </c>
      <c r="K1344" s="46">
        <v>0</v>
      </c>
      <c r="L1344" s="46">
        <v>1</v>
      </c>
      <c r="M1344" s="46">
        <v>13</v>
      </c>
      <c r="N1344" s="46">
        <v>2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0</v>
      </c>
      <c r="U1344" s="46">
        <v>4</v>
      </c>
      <c r="V1344" s="46">
        <v>3</v>
      </c>
      <c r="W1344" s="46">
        <v>3</v>
      </c>
      <c r="X1344" s="46">
        <v>131</v>
      </c>
      <c r="Y1344" s="46">
        <v>42</v>
      </c>
      <c r="Z1344" s="46">
        <v>15</v>
      </c>
      <c r="AA1344" s="46">
        <v>1</v>
      </c>
      <c r="AB1344" s="46">
        <v>0</v>
      </c>
      <c r="AC1344" s="46">
        <v>2</v>
      </c>
      <c r="AD1344" s="46">
        <v>1</v>
      </c>
      <c r="AE1344" s="46">
        <v>2</v>
      </c>
      <c r="AF1344" s="46">
        <v>0</v>
      </c>
      <c r="AG1344" s="46">
        <v>0</v>
      </c>
      <c r="AH1344" s="46">
        <v>1</v>
      </c>
      <c r="AI1344" s="46">
        <v>1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</row>
    <row r="1345" spans="1:40">
      <c r="A1345">
        <v>1334</v>
      </c>
      <c r="B1345" s="100">
        <v>0.92569444444444404</v>
      </c>
      <c r="C1345">
        <f t="shared" ca="1" si="60"/>
        <v>2</v>
      </c>
      <c r="D1345">
        <f t="shared" si="61"/>
        <v>577</v>
      </c>
      <c r="E1345">
        <f>IF(appliances!$D$46="YES",light_sim_data!B1345,0)</f>
        <v>260</v>
      </c>
      <c r="F1345">
        <f t="shared" si="62"/>
        <v>317</v>
      </c>
      <c r="H1345" s="46">
        <v>0</v>
      </c>
      <c r="I1345" s="46">
        <v>0</v>
      </c>
      <c r="J1345" s="46">
        <v>85</v>
      </c>
      <c r="K1345" s="46">
        <v>0</v>
      </c>
      <c r="L1345" s="46">
        <v>1</v>
      </c>
      <c r="M1345" s="46">
        <v>13</v>
      </c>
      <c r="N1345" s="46">
        <v>2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0</v>
      </c>
      <c r="U1345" s="46">
        <v>4</v>
      </c>
      <c r="V1345" s="46">
        <v>3</v>
      </c>
      <c r="W1345" s="46">
        <v>3</v>
      </c>
      <c r="X1345" s="46">
        <v>131</v>
      </c>
      <c r="Y1345" s="46">
        <v>42</v>
      </c>
      <c r="Z1345" s="46">
        <v>15</v>
      </c>
      <c r="AA1345" s="46">
        <v>1</v>
      </c>
      <c r="AB1345" s="46">
        <v>0</v>
      </c>
      <c r="AC1345" s="46">
        <v>2</v>
      </c>
      <c r="AD1345" s="46">
        <v>1</v>
      </c>
      <c r="AE1345" s="46">
        <v>2</v>
      </c>
      <c r="AF1345" s="46">
        <v>0</v>
      </c>
      <c r="AG1345" s="46">
        <v>0</v>
      </c>
      <c r="AH1345" s="46">
        <v>1</v>
      </c>
      <c r="AI1345" s="46">
        <v>1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</row>
    <row r="1346" spans="1:40">
      <c r="A1346">
        <v>1335</v>
      </c>
      <c r="B1346" s="100">
        <v>0.92638888888888904</v>
      </c>
      <c r="C1346">
        <f t="shared" ca="1" si="60"/>
        <v>2</v>
      </c>
      <c r="D1346">
        <f t="shared" si="61"/>
        <v>577</v>
      </c>
      <c r="E1346">
        <f>IF(appliances!$D$46="YES",light_sim_data!B1346,0)</f>
        <v>260</v>
      </c>
      <c r="F1346">
        <f t="shared" si="62"/>
        <v>317</v>
      </c>
      <c r="H1346" s="46">
        <v>0</v>
      </c>
      <c r="I1346" s="46">
        <v>0</v>
      </c>
      <c r="J1346" s="46">
        <v>85</v>
      </c>
      <c r="K1346" s="46">
        <v>0</v>
      </c>
      <c r="L1346" s="46">
        <v>1</v>
      </c>
      <c r="M1346" s="46">
        <v>13</v>
      </c>
      <c r="N1346" s="46">
        <v>2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0</v>
      </c>
      <c r="U1346" s="46">
        <v>4</v>
      </c>
      <c r="V1346" s="46">
        <v>3</v>
      </c>
      <c r="W1346" s="46">
        <v>3</v>
      </c>
      <c r="X1346" s="46">
        <v>131</v>
      </c>
      <c r="Y1346" s="46">
        <v>42</v>
      </c>
      <c r="Z1346" s="46">
        <v>15</v>
      </c>
      <c r="AA1346" s="46">
        <v>1</v>
      </c>
      <c r="AB1346" s="46">
        <v>0</v>
      </c>
      <c r="AC1346" s="46">
        <v>2</v>
      </c>
      <c r="AD1346" s="46">
        <v>1</v>
      </c>
      <c r="AE1346" s="46">
        <v>2</v>
      </c>
      <c r="AF1346" s="46">
        <v>0</v>
      </c>
      <c r="AG1346" s="46">
        <v>0</v>
      </c>
      <c r="AH1346" s="46">
        <v>1</v>
      </c>
      <c r="AI1346" s="46">
        <v>1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</row>
    <row r="1347" spans="1:40">
      <c r="A1347">
        <v>1336</v>
      </c>
      <c r="B1347" s="100">
        <v>0.92708333333333304</v>
      </c>
      <c r="C1347">
        <f t="shared" ca="1" si="60"/>
        <v>2</v>
      </c>
      <c r="D1347">
        <f t="shared" si="61"/>
        <v>577</v>
      </c>
      <c r="E1347">
        <f>IF(appliances!$D$46="YES",light_sim_data!B1347,0)</f>
        <v>260</v>
      </c>
      <c r="F1347">
        <f t="shared" si="62"/>
        <v>317</v>
      </c>
      <c r="H1347" s="46">
        <v>0</v>
      </c>
      <c r="I1347" s="46">
        <v>0</v>
      </c>
      <c r="J1347" s="46">
        <v>85</v>
      </c>
      <c r="K1347" s="46">
        <v>0</v>
      </c>
      <c r="L1347" s="46">
        <v>1</v>
      </c>
      <c r="M1347" s="46">
        <v>13</v>
      </c>
      <c r="N1347" s="46">
        <v>2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0</v>
      </c>
      <c r="U1347" s="46">
        <v>4</v>
      </c>
      <c r="V1347" s="46">
        <v>3</v>
      </c>
      <c r="W1347" s="46">
        <v>3</v>
      </c>
      <c r="X1347" s="46">
        <v>131</v>
      </c>
      <c r="Y1347" s="46">
        <v>42</v>
      </c>
      <c r="Z1347" s="46">
        <v>15</v>
      </c>
      <c r="AA1347" s="46">
        <v>1</v>
      </c>
      <c r="AB1347" s="46">
        <v>0</v>
      </c>
      <c r="AC1347" s="46">
        <v>2</v>
      </c>
      <c r="AD1347" s="46">
        <v>1</v>
      </c>
      <c r="AE1347" s="46">
        <v>2</v>
      </c>
      <c r="AF1347" s="46">
        <v>0</v>
      </c>
      <c r="AG1347" s="46">
        <v>0</v>
      </c>
      <c r="AH1347" s="46">
        <v>1</v>
      </c>
      <c r="AI1347" s="46">
        <v>1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</row>
    <row r="1348" spans="1:40">
      <c r="A1348">
        <v>1337</v>
      </c>
      <c r="B1348" s="100">
        <v>0.92777777777777803</v>
      </c>
      <c r="C1348">
        <f t="shared" ca="1" si="60"/>
        <v>2</v>
      </c>
      <c r="D1348">
        <f t="shared" si="61"/>
        <v>577</v>
      </c>
      <c r="E1348">
        <f>IF(appliances!$D$46="YES",light_sim_data!B1348,0)</f>
        <v>260</v>
      </c>
      <c r="F1348">
        <f t="shared" si="62"/>
        <v>317</v>
      </c>
      <c r="H1348" s="46">
        <v>0</v>
      </c>
      <c r="I1348" s="46">
        <v>0</v>
      </c>
      <c r="J1348" s="46">
        <v>85</v>
      </c>
      <c r="K1348" s="46">
        <v>0</v>
      </c>
      <c r="L1348" s="46">
        <v>1</v>
      </c>
      <c r="M1348" s="46">
        <v>13</v>
      </c>
      <c r="N1348" s="46">
        <v>2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0</v>
      </c>
      <c r="U1348" s="46">
        <v>4</v>
      </c>
      <c r="V1348" s="46">
        <v>3</v>
      </c>
      <c r="W1348" s="46">
        <v>3</v>
      </c>
      <c r="X1348" s="46">
        <v>131</v>
      </c>
      <c r="Y1348" s="46">
        <v>42</v>
      </c>
      <c r="Z1348" s="46">
        <v>15</v>
      </c>
      <c r="AA1348" s="46">
        <v>1</v>
      </c>
      <c r="AB1348" s="46">
        <v>0</v>
      </c>
      <c r="AC1348" s="46">
        <v>2</v>
      </c>
      <c r="AD1348" s="46">
        <v>1</v>
      </c>
      <c r="AE1348" s="46">
        <v>2</v>
      </c>
      <c r="AF1348" s="46">
        <v>0</v>
      </c>
      <c r="AG1348" s="46">
        <v>0</v>
      </c>
      <c r="AH1348" s="46">
        <v>1</v>
      </c>
      <c r="AI1348" s="46">
        <v>1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</row>
    <row r="1349" spans="1:40">
      <c r="A1349">
        <v>1338</v>
      </c>
      <c r="B1349" s="100">
        <v>0.92847222222222203</v>
      </c>
      <c r="C1349">
        <f t="shared" ca="1" si="60"/>
        <v>2</v>
      </c>
      <c r="D1349">
        <f t="shared" si="61"/>
        <v>677</v>
      </c>
      <c r="E1349">
        <f>IF(appliances!$D$46="YES",light_sim_data!B1349,0)</f>
        <v>360</v>
      </c>
      <c r="F1349">
        <f t="shared" si="62"/>
        <v>317</v>
      </c>
      <c r="H1349" s="46">
        <v>0</v>
      </c>
      <c r="I1349" s="46">
        <v>0</v>
      </c>
      <c r="J1349" s="46">
        <v>85</v>
      </c>
      <c r="K1349" s="46">
        <v>0</v>
      </c>
      <c r="L1349" s="46">
        <v>1</v>
      </c>
      <c r="M1349" s="46">
        <v>13</v>
      </c>
      <c r="N1349" s="46">
        <v>2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0</v>
      </c>
      <c r="U1349" s="46">
        <v>4</v>
      </c>
      <c r="V1349" s="46">
        <v>3</v>
      </c>
      <c r="W1349" s="46">
        <v>3</v>
      </c>
      <c r="X1349" s="46">
        <v>131</v>
      </c>
      <c r="Y1349" s="46">
        <v>42</v>
      </c>
      <c r="Z1349" s="46">
        <v>15</v>
      </c>
      <c r="AA1349" s="46">
        <v>1</v>
      </c>
      <c r="AB1349" s="46">
        <v>0</v>
      </c>
      <c r="AC1349" s="46">
        <v>2</v>
      </c>
      <c r="AD1349" s="46">
        <v>1</v>
      </c>
      <c r="AE1349" s="46">
        <v>2</v>
      </c>
      <c r="AF1349" s="46">
        <v>0</v>
      </c>
      <c r="AG1349" s="46">
        <v>0</v>
      </c>
      <c r="AH1349" s="46">
        <v>1</v>
      </c>
      <c r="AI1349" s="46">
        <v>1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</row>
    <row r="1350" spans="1:40">
      <c r="A1350">
        <v>1339</v>
      </c>
      <c r="B1350" s="100">
        <v>0.92916666666666703</v>
      </c>
      <c r="C1350">
        <f t="shared" ca="1" si="60"/>
        <v>2</v>
      </c>
      <c r="D1350">
        <f t="shared" si="61"/>
        <v>677</v>
      </c>
      <c r="E1350">
        <f>IF(appliances!$D$46="YES",light_sim_data!B1350,0)</f>
        <v>360</v>
      </c>
      <c r="F1350">
        <f t="shared" si="62"/>
        <v>317</v>
      </c>
      <c r="H1350" s="46">
        <v>0</v>
      </c>
      <c r="I1350" s="46">
        <v>0</v>
      </c>
      <c r="J1350" s="46">
        <v>85</v>
      </c>
      <c r="K1350" s="46">
        <v>0</v>
      </c>
      <c r="L1350" s="46">
        <v>1</v>
      </c>
      <c r="M1350" s="46">
        <v>13</v>
      </c>
      <c r="N1350" s="46">
        <v>2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0</v>
      </c>
      <c r="U1350" s="46">
        <v>4</v>
      </c>
      <c r="V1350" s="46">
        <v>3</v>
      </c>
      <c r="W1350" s="46">
        <v>3</v>
      </c>
      <c r="X1350" s="46">
        <v>131</v>
      </c>
      <c r="Y1350" s="46">
        <v>42</v>
      </c>
      <c r="Z1350" s="46">
        <v>15</v>
      </c>
      <c r="AA1350" s="46">
        <v>1</v>
      </c>
      <c r="AB1350" s="46">
        <v>0</v>
      </c>
      <c r="AC1350" s="46">
        <v>2</v>
      </c>
      <c r="AD1350" s="46">
        <v>1</v>
      </c>
      <c r="AE1350" s="46">
        <v>2</v>
      </c>
      <c r="AF1350" s="46">
        <v>0</v>
      </c>
      <c r="AG1350" s="46">
        <v>0</v>
      </c>
      <c r="AH1350" s="46">
        <v>1</v>
      </c>
      <c r="AI1350" s="46">
        <v>1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</row>
    <row r="1351" spans="1:40">
      <c r="A1351">
        <v>1340</v>
      </c>
      <c r="B1351" s="100">
        <v>0.92986111111111103</v>
      </c>
      <c r="C1351">
        <f t="shared" ca="1" si="60"/>
        <v>2</v>
      </c>
      <c r="D1351">
        <f t="shared" si="61"/>
        <v>592</v>
      </c>
      <c r="E1351">
        <f>IF(appliances!$D$46="YES",light_sim_data!B1351,0)</f>
        <v>360</v>
      </c>
      <c r="F1351">
        <f t="shared" si="62"/>
        <v>232</v>
      </c>
      <c r="H1351" s="46">
        <v>0</v>
      </c>
      <c r="I1351" s="46">
        <v>0</v>
      </c>
      <c r="J1351" s="46">
        <v>0</v>
      </c>
      <c r="K1351" s="46">
        <v>0</v>
      </c>
      <c r="L1351" s="46">
        <v>1</v>
      </c>
      <c r="M1351" s="46">
        <v>13</v>
      </c>
      <c r="N1351" s="46">
        <v>2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0</v>
      </c>
      <c r="U1351" s="46">
        <v>4</v>
      </c>
      <c r="V1351" s="46">
        <v>3</v>
      </c>
      <c r="W1351" s="46">
        <v>3</v>
      </c>
      <c r="X1351" s="46">
        <v>131</v>
      </c>
      <c r="Y1351" s="46">
        <v>42</v>
      </c>
      <c r="Z1351" s="46">
        <v>15</v>
      </c>
      <c r="AA1351" s="46">
        <v>1</v>
      </c>
      <c r="AB1351" s="46">
        <v>0</v>
      </c>
      <c r="AC1351" s="46">
        <v>2</v>
      </c>
      <c r="AD1351" s="46">
        <v>1</v>
      </c>
      <c r="AE1351" s="46">
        <v>2</v>
      </c>
      <c r="AF1351" s="46">
        <v>0</v>
      </c>
      <c r="AG1351" s="46">
        <v>0</v>
      </c>
      <c r="AH1351" s="46">
        <v>1</v>
      </c>
      <c r="AI1351" s="46">
        <v>1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</row>
    <row r="1352" spans="1:40">
      <c r="A1352">
        <v>1341</v>
      </c>
      <c r="B1352" s="100">
        <v>0.93055555555555602</v>
      </c>
      <c r="C1352">
        <f t="shared" ca="1" si="60"/>
        <v>2</v>
      </c>
      <c r="D1352">
        <f t="shared" si="61"/>
        <v>592</v>
      </c>
      <c r="E1352">
        <f>IF(appliances!$D$46="YES",light_sim_data!B1352,0)</f>
        <v>360</v>
      </c>
      <c r="F1352">
        <f t="shared" si="62"/>
        <v>232</v>
      </c>
      <c r="H1352" s="46">
        <v>0</v>
      </c>
      <c r="I1352" s="46">
        <v>0</v>
      </c>
      <c r="J1352" s="46">
        <v>0</v>
      </c>
      <c r="K1352" s="46">
        <v>0</v>
      </c>
      <c r="L1352" s="46">
        <v>1</v>
      </c>
      <c r="M1352" s="46">
        <v>13</v>
      </c>
      <c r="N1352" s="46">
        <v>2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0</v>
      </c>
      <c r="U1352" s="46">
        <v>4</v>
      </c>
      <c r="V1352" s="46">
        <v>3</v>
      </c>
      <c r="W1352" s="46">
        <v>3</v>
      </c>
      <c r="X1352" s="46">
        <v>131</v>
      </c>
      <c r="Y1352" s="46">
        <v>42</v>
      </c>
      <c r="Z1352" s="46">
        <v>15</v>
      </c>
      <c r="AA1352" s="46">
        <v>1</v>
      </c>
      <c r="AB1352" s="46">
        <v>0</v>
      </c>
      <c r="AC1352" s="46">
        <v>2</v>
      </c>
      <c r="AD1352" s="46">
        <v>1</v>
      </c>
      <c r="AE1352" s="46">
        <v>2</v>
      </c>
      <c r="AF1352" s="46">
        <v>0</v>
      </c>
      <c r="AG1352" s="46">
        <v>0</v>
      </c>
      <c r="AH1352" s="46">
        <v>1</v>
      </c>
      <c r="AI1352" s="46">
        <v>1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</row>
    <row r="1353" spans="1:40">
      <c r="A1353">
        <v>1342</v>
      </c>
      <c r="B1353" s="100">
        <v>0.93125000000000002</v>
      </c>
      <c r="C1353">
        <f t="shared" ca="1" si="60"/>
        <v>2</v>
      </c>
      <c r="D1353">
        <f t="shared" si="61"/>
        <v>667</v>
      </c>
      <c r="E1353">
        <f>IF(appliances!$D$46="YES",light_sim_data!B1353,0)</f>
        <v>420</v>
      </c>
      <c r="F1353">
        <f t="shared" si="62"/>
        <v>247</v>
      </c>
      <c r="H1353" s="46">
        <v>0</v>
      </c>
      <c r="I1353" s="46">
        <v>0</v>
      </c>
      <c r="J1353" s="46">
        <v>0</v>
      </c>
      <c r="K1353" s="46">
        <v>0</v>
      </c>
      <c r="L1353" s="46">
        <v>1</v>
      </c>
      <c r="M1353" s="46">
        <v>13</v>
      </c>
      <c r="N1353" s="46">
        <v>2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0</v>
      </c>
      <c r="U1353" s="46">
        <v>4</v>
      </c>
      <c r="V1353" s="46">
        <v>3</v>
      </c>
      <c r="W1353" s="46">
        <v>3</v>
      </c>
      <c r="X1353" s="46">
        <v>131</v>
      </c>
      <c r="Y1353" s="46">
        <v>42</v>
      </c>
      <c r="Z1353" s="46">
        <v>30</v>
      </c>
      <c r="AA1353" s="46">
        <v>1</v>
      </c>
      <c r="AB1353" s="46">
        <v>0</v>
      </c>
      <c r="AC1353" s="46">
        <v>2</v>
      </c>
      <c r="AD1353" s="46">
        <v>1</v>
      </c>
      <c r="AE1353" s="46">
        <v>2</v>
      </c>
      <c r="AF1353" s="46">
        <v>0</v>
      </c>
      <c r="AG1353" s="46">
        <v>0</v>
      </c>
      <c r="AH1353" s="46">
        <v>1</v>
      </c>
      <c r="AI1353" s="46">
        <v>1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</row>
    <row r="1354" spans="1:40">
      <c r="A1354">
        <v>1343</v>
      </c>
      <c r="B1354" s="100">
        <v>0.93194444444444402</v>
      </c>
      <c r="C1354">
        <f t="shared" ca="1" si="60"/>
        <v>2</v>
      </c>
      <c r="D1354">
        <f t="shared" si="61"/>
        <v>656</v>
      </c>
      <c r="E1354">
        <f>IF(appliances!$D$46="YES",light_sim_data!B1354,0)</f>
        <v>420</v>
      </c>
      <c r="F1354">
        <f t="shared" si="62"/>
        <v>236</v>
      </c>
      <c r="H1354" s="46">
        <v>0</v>
      </c>
      <c r="I1354" s="46">
        <v>0</v>
      </c>
      <c r="J1354" s="46">
        <v>0</v>
      </c>
      <c r="K1354" s="46">
        <v>0</v>
      </c>
      <c r="L1354" s="46">
        <v>1</v>
      </c>
      <c r="M1354" s="46">
        <v>2</v>
      </c>
      <c r="N1354" s="46">
        <v>2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0</v>
      </c>
      <c r="U1354" s="46">
        <v>4</v>
      </c>
      <c r="V1354" s="46">
        <v>3</v>
      </c>
      <c r="W1354" s="46">
        <v>3</v>
      </c>
      <c r="X1354" s="46">
        <v>131</v>
      </c>
      <c r="Y1354" s="46">
        <v>42</v>
      </c>
      <c r="Z1354" s="46">
        <v>30</v>
      </c>
      <c r="AA1354" s="46">
        <v>1</v>
      </c>
      <c r="AB1354" s="46">
        <v>0</v>
      </c>
      <c r="AC1354" s="46">
        <v>2</v>
      </c>
      <c r="AD1354" s="46">
        <v>1</v>
      </c>
      <c r="AE1354" s="46">
        <v>2</v>
      </c>
      <c r="AF1354" s="46">
        <v>0</v>
      </c>
      <c r="AG1354" s="46">
        <v>0</v>
      </c>
      <c r="AH1354" s="46">
        <v>1</v>
      </c>
      <c r="AI1354" s="46">
        <v>1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</row>
    <row r="1355" spans="1:40">
      <c r="A1355">
        <v>1344</v>
      </c>
      <c r="B1355" s="100">
        <v>0.93263888888888902</v>
      </c>
      <c r="C1355">
        <f t="shared" ca="1" si="60"/>
        <v>2</v>
      </c>
      <c r="D1355">
        <f t="shared" si="61"/>
        <v>656</v>
      </c>
      <c r="E1355">
        <f>IF(appliances!$D$46="YES",light_sim_data!B1355,0)</f>
        <v>420</v>
      </c>
      <c r="F1355">
        <f t="shared" si="62"/>
        <v>236</v>
      </c>
      <c r="H1355" s="46">
        <v>0</v>
      </c>
      <c r="I1355" s="46">
        <v>0</v>
      </c>
      <c r="J1355" s="46">
        <v>0</v>
      </c>
      <c r="K1355" s="46">
        <v>0</v>
      </c>
      <c r="L1355" s="46">
        <v>1</v>
      </c>
      <c r="M1355" s="46">
        <v>2</v>
      </c>
      <c r="N1355" s="46">
        <v>2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0</v>
      </c>
      <c r="U1355" s="46">
        <v>4</v>
      </c>
      <c r="V1355" s="46">
        <v>3</v>
      </c>
      <c r="W1355" s="46">
        <v>3</v>
      </c>
      <c r="X1355" s="46">
        <v>131</v>
      </c>
      <c r="Y1355" s="46">
        <v>42</v>
      </c>
      <c r="Z1355" s="46">
        <v>30</v>
      </c>
      <c r="AA1355" s="46">
        <v>1</v>
      </c>
      <c r="AB1355" s="46">
        <v>0</v>
      </c>
      <c r="AC1355" s="46">
        <v>2</v>
      </c>
      <c r="AD1355" s="46">
        <v>1</v>
      </c>
      <c r="AE1355" s="46">
        <v>2</v>
      </c>
      <c r="AF1355" s="46">
        <v>0</v>
      </c>
      <c r="AG1355" s="46">
        <v>0</v>
      </c>
      <c r="AH1355" s="46">
        <v>1</v>
      </c>
      <c r="AI1355" s="46">
        <v>1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</row>
    <row r="1356" spans="1:40">
      <c r="A1356">
        <v>1345</v>
      </c>
      <c r="B1356" s="100">
        <v>0.93333333333333302</v>
      </c>
      <c r="C1356">
        <f t="shared" ca="1" si="60"/>
        <v>2</v>
      </c>
      <c r="D1356">
        <f t="shared" si="61"/>
        <v>656</v>
      </c>
      <c r="E1356">
        <f>IF(appliances!$D$46="YES",light_sim_data!B1356,0)</f>
        <v>420</v>
      </c>
      <c r="F1356">
        <f t="shared" si="62"/>
        <v>236</v>
      </c>
      <c r="H1356" s="46">
        <v>0</v>
      </c>
      <c r="I1356" s="46">
        <v>0</v>
      </c>
      <c r="J1356" s="46">
        <v>0</v>
      </c>
      <c r="K1356" s="46">
        <v>0</v>
      </c>
      <c r="L1356" s="46">
        <v>1</v>
      </c>
      <c r="M1356" s="46">
        <v>2</v>
      </c>
      <c r="N1356" s="46">
        <v>2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0</v>
      </c>
      <c r="U1356" s="46">
        <v>4</v>
      </c>
      <c r="V1356" s="46">
        <v>3</v>
      </c>
      <c r="W1356" s="46">
        <v>3</v>
      </c>
      <c r="X1356" s="46">
        <v>131</v>
      </c>
      <c r="Y1356" s="46">
        <v>42</v>
      </c>
      <c r="Z1356" s="46">
        <v>30</v>
      </c>
      <c r="AA1356" s="46">
        <v>1</v>
      </c>
      <c r="AB1356" s="46">
        <v>0</v>
      </c>
      <c r="AC1356" s="46">
        <v>2</v>
      </c>
      <c r="AD1356" s="46">
        <v>1</v>
      </c>
      <c r="AE1356" s="46">
        <v>2</v>
      </c>
      <c r="AF1356" s="46">
        <v>0</v>
      </c>
      <c r="AG1356" s="46">
        <v>0</v>
      </c>
      <c r="AH1356" s="46">
        <v>1</v>
      </c>
      <c r="AI1356" s="46">
        <v>1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</row>
    <row r="1357" spans="1:40">
      <c r="A1357">
        <v>1346</v>
      </c>
      <c r="B1357" s="100">
        <v>0.93402777777777801</v>
      </c>
      <c r="C1357">
        <f t="shared" ref="C1357:C1420" ca="1" si="63">INDIRECT("occ_sim_data!C"&amp;(ROUNDDOWN((A1357-1)/10,0)+11))</f>
        <v>2</v>
      </c>
      <c r="D1357">
        <f t="shared" ref="D1357:D1420" si="64">E1357+F1357</f>
        <v>656</v>
      </c>
      <c r="E1357">
        <f>IF(appliances!$D$46="YES",light_sim_data!B1357,0)</f>
        <v>420</v>
      </c>
      <c r="F1357">
        <f t="shared" ref="F1357:F1420" si="65">SUM(H1357:AN1357)</f>
        <v>236</v>
      </c>
      <c r="H1357" s="46">
        <v>0</v>
      </c>
      <c r="I1357" s="46">
        <v>0</v>
      </c>
      <c r="J1357" s="46">
        <v>0</v>
      </c>
      <c r="K1357" s="46">
        <v>0</v>
      </c>
      <c r="L1357" s="46">
        <v>1</v>
      </c>
      <c r="M1357" s="46">
        <v>2</v>
      </c>
      <c r="N1357" s="46">
        <v>2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0</v>
      </c>
      <c r="U1357" s="46">
        <v>4</v>
      </c>
      <c r="V1357" s="46">
        <v>3</v>
      </c>
      <c r="W1357" s="46">
        <v>3</v>
      </c>
      <c r="X1357" s="46">
        <v>131</v>
      </c>
      <c r="Y1357" s="46">
        <v>42</v>
      </c>
      <c r="Z1357" s="46">
        <v>30</v>
      </c>
      <c r="AA1357" s="46">
        <v>1</v>
      </c>
      <c r="AB1357" s="46">
        <v>0</v>
      </c>
      <c r="AC1357" s="46">
        <v>2</v>
      </c>
      <c r="AD1357" s="46">
        <v>1</v>
      </c>
      <c r="AE1357" s="46">
        <v>2</v>
      </c>
      <c r="AF1357" s="46">
        <v>0</v>
      </c>
      <c r="AG1357" s="46">
        <v>0</v>
      </c>
      <c r="AH1357" s="46">
        <v>1</v>
      </c>
      <c r="AI1357" s="46">
        <v>1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</row>
    <row r="1358" spans="1:40">
      <c r="A1358">
        <v>1347</v>
      </c>
      <c r="B1358" s="100">
        <v>0.93472222222222201</v>
      </c>
      <c r="C1358">
        <f t="shared" ca="1" si="63"/>
        <v>2</v>
      </c>
      <c r="D1358">
        <f t="shared" si="64"/>
        <v>656</v>
      </c>
      <c r="E1358">
        <f>IF(appliances!$D$46="YES",light_sim_data!B1358,0)</f>
        <v>420</v>
      </c>
      <c r="F1358">
        <f t="shared" si="65"/>
        <v>236</v>
      </c>
      <c r="H1358" s="46">
        <v>0</v>
      </c>
      <c r="I1358" s="46">
        <v>0</v>
      </c>
      <c r="J1358" s="46">
        <v>0</v>
      </c>
      <c r="K1358" s="46">
        <v>0</v>
      </c>
      <c r="L1358" s="46">
        <v>1</v>
      </c>
      <c r="M1358" s="46">
        <v>2</v>
      </c>
      <c r="N1358" s="46">
        <v>2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0</v>
      </c>
      <c r="U1358" s="46">
        <v>4</v>
      </c>
      <c r="V1358" s="46">
        <v>3</v>
      </c>
      <c r="W1358" s="46">
        <v>3</v>
      </c>
      <c r="X1358" s="46">
        <v>131</v>
      </c>
      <c r="Y1358" s="46">
        <v>42</v>
      </c>
      <c r="Z1358" s="46">
        <v>30</v>
      </c>
      <c r="AA1358" s="46">
        <v>1</v>
      </c>
      <c r="AB1358" s="46">
        <v>0</v>
      </c>
      <c r="AC1358" s="46">
        <v>2</v>
      </c>
      <c r="AD1358" s="46">
        <v>1</v>
      </c>
      <c r="AE1358" s="46">
        <v>2</v>
      </c>
      <c r="AF1358" s="46">
        <v>0</v>
      </c>
      <c r="AG1358" s="46">
        <v>0</v>
      </c>
      <c r="AH1358" s="46">
        <v>1</v>
      </c>
      <c r="AI1358" s="46">
        <v>1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</row>
    <row r="1359" spans="1:40">
      <c r="A1359">
        <v>1348</v>
      </c>
      <c r="B1359" s="100">
        <v>0.93541666666666701</v>
      </c>
      <c r="C1359">
        <f t="shared" ca="1" si="63"/>
        <v>2</v>
      </c>
      <c r="D1359">
        <f t="shared" si="64"/>
        <v>656</v>
      </c>
      <c r="E1359">
        <f>IF(appliances!$D$46="YES",light_sim_data!B1359,0)</f>
        <v>420</v>
      </c>
      <c r="F1359">
        <f t="shared" si="65"/>
        <v>236</v>
      </c>
      <c r="H1359" s="46">
        <v>0</v>
      </c>
      <c r="I1359" s="46">
        <v>0</v>
      </c>
      <c r="J1359" s="46">
        <v>0</v>
      </c>
      <c r="K1359" s="46">
        <v>0</v>
      </c>
      <c r="L1359" s="46">
        <v>1</v>
      </c>
      <c r="M1359" s="46">
        <v>2</v>
      </c>
      <c r="N1359" s="46">
        <v>2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0</v>
      </c>
      <c r="U1359" s="46">
        <v>4</v>
      </c>
      <c r="V1359" s="46">
        <v>3</v>
      </c>
      <c r="W1359" s="46">
        <v>3</v>
      </c>
      <c r="X1359" s="46">
        <v>131</v>
      </c>
      <c r="Y1359" s="46">
        <v>42</v>
      </c>
      <c r="Z1359" s="46">
        <v>30</v>
      </c>
      <c r="AA1359" s="46">
        <v>1</v>
      </c>
      <c r="AB1359" s="46">
        <v>0</v>
      </c>
      <c r="AC1359" s="46">
        <v>2</v>
      </c>
      <c r="AD1359" s="46">
        <v>1</v>
      </c>
      <c r="AE1359" s="46">
        <v>2</v>
      </c>
      <c r="AF1359" s="46">
        <v>0</v>
      </c>
      <c r="AG1359" s="46">
        <v>0</v>
      </c>
      <c r="AH1359" s="46">
        <v>1</v>
      </c>
      <c r="AI1359" s="46">
        <v>1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</row>
    <row r="1360" spans="1:40">
      <c r="A1360">
        <v>1349</v>
      </c>
      <c r="B1360" s="100">
        <v>0.93611111111111101</v>
      </c>
      <c r="C1360">
        <f t="shared" ca="1" si="63"/>
        <v>2</v>
      </c>
      <c r="D1360">
        <f t="shared" si="64"/>
        <v>616</v>
      </c>
      <c r="E1360">
        <f>IF(appliances!$D$46="YES",light_sim_data!B1360,0)</f>
        <v>380</v>
      </c>
      <c r="F1360">
        <f t="shared" si="65"/>
        <v>236</v>
      </c>
      <c r="H1360" s="46">
        <v>0</v>
      </c>
      <c r="I1360" s="46">
        <v>0</v>
      </c>
      <c r="J1360" s="46">
        <v>0</v>
      </c>
      <c r="K1360" s="46">
        <v>0</v>
      </c>
      <c r="L1360" s="46">
        <v>1</v>
      </c>
      <c r="M1360" s="46">
        <v>2</v>
      </c>
      <c r="N1360" s="46">
        <v>2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0</v>
      </c>
      <c r="U1360" s="46">
        <v>4</v>
      </c>
      <c r="V1360" s="46">
        <v>3</v>
      </c>
      <c r="W1360" s="46">
        <v>3</v>
      </c>
      <c r="X1360" s="46">
        <v>131</v>
      </c>
      <c r="Y1360" s="46">
        <v>42</v>
      </c>
      <c r="Z1360" s="46">
        <v>30</v>
      </c>
      <c r="AA1360" s="46">
        <v>1</v>
      </c>
      <c r="AB1360" s="46">
        <v>0</v>
      </c>
      <c r="AC1360" s="46">
        <v>2</v>
      </c>
      <c r="AD1360" s="46">
        <v>1</v>
      </c>
      <c r="AE1360" s="46">
        <v>2</v>
      </c>
      <c r="AF1360" s="46">
        <v>0</v>
      </c>
      <c r="AG1360" s="46">
        <v>0</v>
      </c>
      <c r="AH1360" s="46">
        <v>1</v>
      </c>
      <c r="AI1360" s="46">
        <v>1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</row>
    <row r="1361" spans="1:40">
      <c r="A1361">
        <v>1350</v>
      </c>
      <c r="B1361" s="100">
        <v>0.936805555555556</v>
      </c>
      <c r="C1361">
        <f t="shared" ca="1" si="63"/>
        <v>2</v>
      </c>
      <c r="D1361">
        <f t="shared" si="64"/>
        <v>616</v>
      </c>
      <c r="E1361">
        <f>IF(appliances!$D$46="YES",light_sim_data!B1361,0)</f>
        <v>380</v>
      </c>
      <c r="F1361">
        <f t="shared" si="65"/>
        <v>236</v>
      </c>
      <c r="H1361" s="46">
        <v>0</v>
      </c>
      <c r="I1361" s="46">
        <v>0</v>
      </c>
      <c r="J1361" s="46">
        <v>0</v>
      </c>
      <c r="K1361" s="46">
        <v>0</v>
      </c>
      <c r="L1361" s="46">
        <v>1</v>
      </c>
      <c r="M1361" s="46">
        <v>2</v>
      </c>
      <c r="N1361" s="46">
        <v>2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0</v>
      </c>
      <c r="U1361" s="46">
        <v>4</v>
      </c>
      <c r="V1361" s="46">
        <v>3</v>
      </c>
      <c r="W1361" s="46">
        <v>3</v>
      </c>
      <c r="X1361" s="46">
        <v>131</v>
      </c>
      <c r="Y1361" s="46">
        <v>42</v>
      </c>
      <c r="Z1361" s="46">
        <v>30</v>
      </c>
      <c r="AA1361" s="46">
        <v>1</v>
      </c>
      <c r="AB1361" s="46">
        <v>0</v>
      </c>
      <c r="AC1361" s="46">
        <v>2</v>
      </c>
      <c r="AD1361" s="46">
        <v>1</v>
      </c>
      <c r="AE1361" s="46">
        <v>2</v>
      </c>
      <c r="AF1361" s="46">
        <v>0</v>
      </c>
      <c r="AG1361" s="46">
        <v>0</v>
      </c>
      <c r="AH1361" s="46">
        <v>1</v>
      </c>
      <c r="AI1361" s="46">
        <v>1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</row>
    <row r="1362" spans="1:40">
      <c r="A1362">
        <v>1351</v>
      </c>
      <c r="B1362" s="100">
        <v>0.9375</v>
      </c>
      <c r="C1362">
        <f t="shared" ca="1" si="63"/>
        <v>2</v>
      </c>
      <c r="D1362">
        <f t="shared" si="64"/>
        <v>2548</v>
      </c>
      <c r="E1362">
        <f>IF(appliances!$D$46="YES",light_sim_data!B1362,0)</f>
        <v>380</v>
      </c>
      <c r="F1362">
        <f t="shared" si="65"/>
        <v>2168</v>
      </c>
      <c r="H1362" s="46">
        <v>0</v>
      </c>
      <c r="I1362" s="46">
        <v>0</v>
      </c>
      <c r="J1362" s="46">
        <v>0</v>
      </c>
      <c r="K1362" s="46">
        <v>0</v>
      </c>
      <c r="L1362" s="46">
        <v>1</v>
      </c>
      <c r="M1362" s="46">
        <v>2</v>
      </c>
      <c r="N1362" s="46">
        <v>2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0</v>
      </c>
      <c r="U1362" s="46">
        <v>4</v>
      </c>
      <c r="V1362" s="46">
        <v>3</v>
      </c>
      <c r="W1362" s="46">
        <v>3</v>
      </c>
      <c r="X1362" s="46">
        <v>131</v>
      </c>
      <c r="Y1362" s="46">
        <v>42</v>
      </c>
      <c r="Z1362" s="46">
        <v>30</v>
      </c>
      <c r="AA1362" s="46">
        <v>1</v>
      </c>
      <c r="AB1362" s="46">
        <v>0</v>
      </c>
      <c r="AC1362" s="46">
        <v>2</v>
      </c>
      <c r="AD1362" s="46">
        <v>1933</v>
      </c>
      <c r="AE1362" s="46">
        <v>2</v>
      </c>
      <c r="AF1362" s="46">
        <v>0</v>
      </c>
      <c r="AG1362" s="46">
        <v>0</v>
      </c>
      <c r="AH1362" s="46">
        <v>1</v>
      </c>
      <c r="AI1362" s="46">
        <v>1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</row>
    <row r="1363" spans="1:40">
      <c r="A1363">
        <v>1352</v>
      </c>
      <c r="B1363" s="100">
        <v>0.938194444444444</v>
      </c>
      <c r="C1363">
        <f t="shared" ca="1" si="63"/>
        <v>2</v>
      </c>
      <c r="D1363">
        <f t="shared" si="64"/>
        <v>2548</v>
      </c>
      <c r="E1363">
        <f>IF(appliances!$D$46="YES",light_sim_data!B1363,0)</f>
        <v>380</v>
      </c>
      <c r="F1363">
        <f t="shared" si="65"/>
        <v>2168</v>
      </c>
      <c r="H1363" s="46">
        <v>0</v>
      </c>
      <c r="I1363" s="46">
        <v>0</v>
      </c>
      <c r="J1363" s="46">
        <v>0</v>
      </c>
      <c r="K1363" s="46">
        <v>0</v>
      </c>
      <c r="L1363" s="46">
        <v>1</v>
      </c>
      <c r="M1363" s="46">
        <v>2</v>
      </c>
      <c r="N1363" s="46">
        <v>2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0</v>
      </c>
      <c r="U1363" s="46">
        <v>4</v>
      </c>
      <c r="V1363" s="46">
        <v>3</v>
      </c>
      <c r="W1363" s="46">
        <v>3</v>
      </c>
      <c r="X1363" s="46">
        <v>131</v>
      </c>
      <c r="Y1363" s="46">
        <v>42</v>
      </c>
      <c r="Z1363" s="46">
        <v>30</v>
      </c>
      <c r="AA1363" s="46">
        <v>1</v>
      </c>
      <c r="AB1363" s="46">
        <v>0</v>
      </c>
      <c r="AC1363" s="46">
        <v>2</v>
      </c>
      <c r="AD1363" s="46">
        <v>1933</v>
      </c>
      <c r="AE1363" s="46">
        <v>2</v>
      </c>
      <c r="AF1363" s="46">
        <v>0</v>
      </c>
      <c r="AG1363" s="46">
        <v>0</v>
      </c>
      <c r="AH1363" s="46">
        <v>1</v>
      </c>
      <c r="AI1363" s="46">
        <v>1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</row>
    <row r="1364" spans="1:40">
      <c r="A1364">
        <v>1353</v>
      </c>
      <c r="B1364" s="100">
        <v>0.93888888888888899</v>
      </c>
      <c r="C1364">
        <f t="shared" ca="1" si="63"/>
        <v>2</v>
      </c>
      <c r="D1364">
        <f t="shared" si="64"/>
        <v>2488</v>
      </c>
      <c r="E1364">
        <f>IF(appliances!$D$46="YES",light_sim_data!B1364,0)</f>
        <v>320</v>
      </c>
      <c r="F1364">
        <f t="shared" si="65"/>
        <v>2168</v>
      </c>
      <c r="H1364" s="46">
        <v>0</v>
      </c>
      <c r="I1364" s="46">
        <v>0</v>
      </c>
      <c r="J1364" s="46">
        <v>0</v>
      </c>
      <c r="K1364" s="46">
        <v>0</v>
      </c>
      <c r="L1364" s="46">
        <v>1</v>
      </c>
      <c r="M1364" s="46">
        <v>2</v>
      </c>
      <c r="N1364" s="46">
        <v>2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0</v>
      </c>
      <c r="U1364" s="46">
        <v>4</v>
      </c>
      <c r="V1364" s="46">
        <v>3</v>
      </c>
      <c r="W1364" s="46">
        <v>3</v>
      </c>
      <c r="X1364" s="46">
        <v>131</v>
      </c>
      <c r="Y1364" s="46">
        <v>42</v>
      </c>
      <c r="Z1364" s="46">
        <v>30</v>
      </c>
      <c r="AA1364" s="46">
        <v>1</v>
      </c>
      <c r="AB1364" s="46">
        <v>0</v>
      </c>
      <c r="AC1364" s="46">
        <v>2</v>
      </c>
      <c r="AD1364" s="46">
        <v>1933</v>
      </c>
      <c r="AE1364" s="46">
        <v>2</v>
      </c>
      <c r="AF1364" s="46">
        <v>0</v>
      </c>
      <c r="AG1364" s="46">
        <v>0</v>
      </c>
      <c r="AH1364" s="46">
        <v>1</v>
      </c>
      <c r="AI1364" s="46">
        <v>1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</row>
    <row r="1365" spans="1:40">
      <c r="A1365">
        <v>1354</v>
      </c>
      <c r="B1365" s="100">
        <v>0.93958333333333299</v>
      </c>
      <c r="C1365">
        <f t="shared" ca="1" si="63"/>
        <v>2</v>
      </c>
      <c r="D1365">
        <f t="shared" si="64"/>
        <v>556</v>
      </c>
      <c r="E1365">
        <f>IF(appliances!$D$46="YES",light_sim_data!B1365,0)</f>
        <v>320</v>
      </c>
      <c r="F1365">
        <f t="shared" si="65"/>
        <v>236</v>
      </c>
      <c r="H1365" s="46">
        <v>0</v>
      </c>
      <c r="I1365" s="46">
        <v>0</v>
      </c>
      <c r="J1365" s="46">
        <v>0</v>
      </c>
      <c r="K1365" s="46">
        <v>0</v>
      </c>
      <c r="L1365" s="46">
        <v>1</v>
      </c>
      <c r="M1365" s="46">
        <v>2</v>
      </c>
      <c r="N1365" s="46">
        <v>2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0</v>
      </c>
      <c r="U1365" s="46">
        <v>4</v>
      </c>
      <c r="V1365" s="46">
        <v>3</v>
      </c>
      <c r="W1365" s="46">
        <v>3</v>
      </c>
      <c r="X1365" s="46">
        <v>131</v>
      </c>
      <c r="Y1365" s="46">
        <v>42</v>
      </c>
      <c r="Z1365" s="46">
        <v>30</v>
      </c>
      <c r="AA1365" s="46">
        <v>1</v>
      </c>
      <c r="AB1365" s="46">
        <v>0</v>
      </c>
      <c r="AC1365" s="46">
        <v>2</v>
      </c>
      <c r="AD1365" s="46">
        <v>1</v>
      </c>
      <c r="AE1365" s="46">
        <v>2</v>
      </c>
      <c r="AF1365" s="46">
        <v>0</v>
      </c>
      <c r="AG1365" s="46">
        <v>0</v>
      </c>
      <c r="AH1365" s="46">
        <v>1</v>
      </c>
      <c r="AI1365" s="46">
        <v>1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</row>
    <row r="1366" spans="1:40">
      <c r="A1366">
        <v>1355</v>
      </c>
      <c r="B1366" s="100">
        <v>0.94027777777777799</v>
      </c>
      <c r="C1366">
        <f t="shared" ca="1" si="63"/>
        <v>2</v>
      </c>
      <c r="D1366">
        <f t="shared" si="64"/>
        <v>556</v>
      </c>
      <c r="E1366">
        <f>IF(appliances!$D$46="YES",light_sim_data!B1366,0)</f>
        <v>320</v>
      </c>
      <c r="F1366">
        <f t="shared" si="65"/>
        <v>236</v>
      </c>
      <c r="H1366" s="46">
        <v>0</v>
      </c>
      <c r="I1366" s="46">
        <v>0</v>
      </c>
      <c r="J1366" s="46">
        <v>0</v>
      </c>
      <c r="K1366" s="46">
        <v>0</v>
      </c>
      <c r="L1366" s="46">
        <v>1</v>
      </c>
      <c r="M1366" s="46">
        <v>2</v>
      </c>
      <c r="N1366" s="46">
        <v>2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0</v>
      </c>
      <c r="U1366" s="46">
        <v>4</v>
      </c>
      <c r="V1366" s="46">
        <v>3</v>
      </c>
      <c r="W1366" s="46">
        <v>3</v>
      </c>
      <c r="X1366" s="46">
        <v>131</v>
      </c>
      <c r="Y1366" s="46">
        <v>42</v>
      </c>
      <c r="Z1366" s="46">
        <v>30</v>
      </c>
      <c r="AA1366" s="46">
        <v>1</v>
      </c>
      <c r="AB1366" s="46">
        <v>0</v>
      </c>
      <c r="AC1366" s="46">
        <v>2</v>
      </c>
      <c r="AD1366" s="46">
        <v>1</v>
      </c>
      <c r="AE1366" s="46">
        <v>2</v>
      </c>
      <c r="AF1366" s="46">
        <v>0</v>
      </c>
      <c r="AG1366" s="46">
        <v>0</v>
      </c>
      <c r="AH1366" s="46">
        <v>1</v>
      </c>
      <c r="AI1366" s="46">
        <v>1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</row>
    <row r="1367" spans="1:40">
      <c r="A1367">
        <v>1356</v>
      </c>
      <c r="B1367" s="100">
        <v>0.94097222222222199</v>
      </c>
      <c r="C1367">
        <f t="shared" ca="1" si="63"/>
        <v>2</v>
      </c>
      <c r="D1367">
        <f t="shared" si="64"/>
        <v>556</v>
      </c>
      <c r="E1367">
        <f>IF(appliances!$D$46="YES",light_sim_data!B1367,0)</f>
        <v>320</v>
      </c>
      <c r="F1367">
        <f t="shared" si="65"/>
        <v>236</v>
      </c>
      <c r="H1367" s="46">
        <v>0</v>
      </c>
      <c r="I1367" s="46">
        <v>0</v>
      </c>
      <c r="J1367" s="46">
        <v>0</v>
      </c>
      <c r="K1367" s="46">
        <v>0</v>
      </c>
      <c r="L1367" s="46">
        <v>1</v>
      </c>
      <c r="M1367" s="46">
        <v>2</v>
      </c>
      <c r="N1367" s="46">
        <v>2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0</v>
      </c>
      <c r="U1367" s="46">
        <v>4</v>
      </c>
      <c r="V1367" s="46">
        <v>3</v>
      </c>
      <c r="W1367" s="46">
        <v>3</v>
      </c>
      <c r="X1367" s="46">
        <v>131</v>
      </c>
      <c r="Y1367" s="46">
        <v>42</v>
      </c>
      <c r="Z1367" s="46">
        <v>30</v>
      </c>
      <c r="AA1367" s="46">
        <v>1</v>
      </c>
      <c r="AB1367" s="46">
        <v>0</v>
      </c>
      <c r="AC1367" s="46">
        <v>2</v>
      </c>
      <c r="AD1367" s="46">
        <v>1</v>
      </c>
      <c r="AE1367" s="46">
        <v>2</v>
      </c>
      <c r="AF1367" s="46">
        <v>0</v>
      </c>
      <c r="AG1367" s="46">
        <v>0</v>
      </c>
      <c r="AH1367" s="46">
        <v>1</v>
      </c>
      <c r="AI1367" s="46">
        <v>1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</row>
    <row r="1368" spans="1:40">
      <c r="A1368">
        <v>1357</v>
      </c>
      <c r="B1368" s="100">
        <v>0.94166666666666698</v>
      </c>
      <c r="C1368">
        <f t="shared" ca="1" si="63"/>
        <v>2</v>
      </c>
      <c r="D1368">
        <f t="shared" si="64"/>
        <v>556</v>
      </c>
      <c r="E1368">
        <f>IF(appliances!$D$46="YES",light_sim_data!B1368,0)</f>
        <v>320</v>
      </c>
      <c r="F1368">
        <f t="shared" si="65"/>
        <v>236</v>
      </c>
      <c r="H1368" s="46">
        <v>0</v>
      </c>
      <c r="I1368" s="46">
        <v>0</v>
      </c>
      <c r="J1368" s="46">
        <v>0</v>
      </c>
      <c r="K1368" s="46">
        <v>0</v>
      </c>
      <c r="L1368" s="46">
        <v>1</v>
      </c>
      <c r="M1368" s="46">
        <v>2</v>
      </c>
      <c r="N1368" s="46">
        <v>2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0</v>
      </c>
      <c r="U1368" s="46">
        <v>4</v>
      </c>
      <c r="V1368" s="46">
        <v>3</v>
      </c>
      <c r="W1368" s="46">
        <v>3</v>
      </c>
      <c r="X1368" s="46">
        <v>131</v>
      </c>
      <c r="Y1368" s="46">
        <v>42</v>
      </c>
      <c r="Z1368" s="46">
        <v>30</v>
      </c>
      <c r="AA1368" s="46">
        <v>1</v>
      </c>
      <c r="AB1368" s="46">
        <v>0</v>
      </c>
      <c r="AC1368" s="46">
        <v>2</v>
      </c>
      <c r="AD1368" s="46">
        <v>1</v>
      </c>
      <c r="AE1368" s="46">
        <v>2</v>
      </c>
      <c r="AF1368" s="46">
        <v>0</v>
      </c>
      <c r="AG1368" s="46">
        <v>0</v>
      </c>
      <c r="AH1368" s="46">
        <v>1</v>
      </c>
      <c r="AI1368" s="46">
        <v>1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</row>
    <row r="1369" spans="1:40">
      <c r="A1369">
        <v>1358</v>
      </c>
      <c r="B1369" s="100">
        <v>0.94236111111111098</v>
      </c>
      <c r="C1369">
        <f t="shared" ca="1" si="63"/>
        <v>2</v>
      </c>
      <c r="D1369">
        <f t="shared" si="64"/>
        <v>556</v>
      </c>
      <c r="E1369">
        <f>IF(appliances!$D$46="YES",light_sim_data!B1369,0)</f>
        <v>320</v>
      </c>
      <c r="F1369">
        <f t="shared" si="65"/>
        <v>236</v>
      </c>
      <c r="H1369" s="46">
        <v>0</v>
      </c>
      <c r="I1369" s="46">
        <v>0</v>
      </c>
      <c r="J1369" s="46">
        <v>0</v>
      </c>
      <c r="K1369" s="46">
        <v>0</v>
      </c>
      <c r="L1369" s="46">
        <v>1</v>
      </c>
      <c r="M1369" s="46">
        <v>2</v>
      </c>
      <c r="N1369" s="46">
        <v>2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0</v>
      </c>
      <c r="U1369" s="46">
        <v>4</v>
      </c>
      <c r="V1369" s="46">
        <v>3</v>
      </c>
      <c r="W1369" s="46">
        <v>3</v>
      </c>
      <c r="X1369" s="46">
        <v>131</v>
      </c>
      <c r="Y1369" s="46">
        <v>42</v>
      </c>
      <c r="Z1369" s="46">
        <v>30</v>
      </c>
      <c r="AA1369" s="46">
        <v>1</v>
      </c>
      <c r="AB1369" s="46">
        <v>0</v>
      </c>
      <c r="AC1369" s="46">
        <v>2</v>
      </c>
      <c r="AD1369" s="46">
        <v>1</v>
      </c>
      <c r="AE1369" s="46">
        <v>2</v>
      </c>
      <c r="AF1369" s="46">
        <v>0</v>
      </c>
      <c r="AG1369" s="46">
        <v>0</v>
      </c>
      <c r="AH1369" s="46">
        <v>1</v>
      </c>
      <c r="AI1369" s="46">
        <v>1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</row>
    <row r="1370" spans="1:40">
      <c r="A1370">
        <v>1359</v>
      </c>
      <c r="B1370" s="100">
        <v>0.94305555555555598</v>
      </c>
      <c r="C1370">
        <f t="shared" ca="1" si="63"/>
        <v>2</v>
      </c>
      <c r="D1370">
        <f t="shared" si="64"/>
        <v>556</v>
      </c>
      <c r="E1370">
        <f>IF(appliances!$D$46="YES",light_sim_data!B1370,0)</f>
        <v>320</v>
      </c>
      <c r="F1370">
        <f t="shared" si="65"/>
        <v>236</v>
      </c>
      <c r="H1370" s="46">
        <v>0</v>
      </c>
      <c r="I1370" s="46">
        <v>0</v>
      </c>
      <c r="J1370" s="46">
        <v>0</v>
      </c>
      <c r="K1370" s="46">
        <v>0</v>
      </c>
      <c r="L1370" s="46">
        <v>1</v>
      </c>
      <c r="M1370" s="46">
        <v>2</v>
      </c>
      <c r="N1370" s="46">
        <v>2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0</v>
      </c>
      <c r="U1370" s="46">
        <v>4</v>
      </c>
      <c r="V1370" s="46">
        <v>3</v>
      </c>
      <c r="W1370" s="46">
        <v>3</v>
      </c>
      <c r="X1370" s="46">
        <v>131</v>
      </c>
      <c r="Y1370" s="46">
        <v>42</v>
      </c>
      <c r="Z1370" s="46">
        <v>30</v>
      </c>
      <c r="AA1370" s="46">
        <v>1</v>
      </c>
      <c r="AB1370" s="46">
        <v>0</v>
      </c>
      <c r="AC1370" s="46">
        <v>2</v>
      </c>
      <c r="AD1370" s="46">
        <v>1</v>
      </c>
      <c r="AE1370" s="46">
        <v>2</v>
      </c>
      <c r="AF1370" s="46">
        <v>0</v>
      </c>
      <c r="AG1370" s="46">
        <v>0</v>
      </c>
      <c r="AH1370" s="46">
        <v>1</v>
      </c>
      <c r="AI1370" s="46">
        <v>1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</row>
    <row r="1371" spans="1:40">
      <c r="A1371">
        <v>1360</v>
      </c>
      <c r="B1371" s="100">
        <v>0.94374999999999998</v>
      </c>
      <c r="C1371">
        <f t="shared" ca="1" si="63"/>
        <v>2</v>
      </c>
      <c r="D1371">
        <f t="shared" si="64"/>
        <v>556</v>
      </c>
      <c r="E1371">
        <f>IF(appliances!$D$46="YES",light_sim_data!B1371,0)</f>
        <v>320</v>
      </c>
      <c r="F1371">
        <f t="shared" si="65"/>
        <v>236</v>
      </c>
      <c r="H1371" s="46">
        <v>0</v>
      </c>
      <c r="I1371" s="46">
        <v>0</v>
      </c>
      <c r="J1371" s="46">
        <v>0</v>
      </c>
      <c r="K1371" s="46">
        <v>0</v>
      </c>
      <c r="L1371" s="46">
        <v>1</v>
      </c>
      <c r="M1371" s="46">
        <v>2</v>
      </c>
      <c r="N1371" s="46">
        <v>2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0</v>
      </c>
      <c r="U1371" s="46">
        <v>4</v>
      </c>
      <c r="V1371" s="46">
        <v>3</v>
      </c>
      <c r="W1371" s="46">
        <v>3</v>
      </c>
      <c r="X1371" s="46">
        <v>131</v>
      </c>
      <c r="Y1371" s="46">
        <v>42</v>
      </c>
      <c r="Z1371" s="46">
        <v>30</v>
      </c>
      <c r="AA1371" s="46">
        <v>1</v>
      </c>
      <c r="AB1371" s="46">
        <v>0</v>
      </c>
      <c r="AC1371" s="46">
        <v>2</v>
      </c>
      <c r="AD1371" s="46">
        <v>1</v>
      </c>
      <c r="AE1371" s="46">
        <v>2</v>
      </c>
      <c r="AF1371" s="46">
        <v>0</v>
      </c>
      <c r="AG1371" s="46">
        <v>0</v>
      </c>
      <c r="AH1371" s="46">
        <v>1</v>
      </c>
      <c r="AI1371" s="46">
        <v>1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</row>
    <row r="1372" spans="1:40">
      <c r="A1372">
        <v>1361</v>
      </c>
      <c r="B1372" s="100">
        <v>0.94444444444444497</v>
      </c>
      <c r="C1372">
        <f t="shared" ca="1" si="63"/>
        <v>0</v>
      </c>
      <c r="D1372">
        <f t="shared" si="64"/>
        <v>52</v>
      </c>
      <c r="E1372">
        <f>IF(appliances!$D$46="YES",light_sim_data!B1372,0)</f>
        <v>0</v>
      </c>
      <c r="F1372">
        <f t="shared" si="65"/>
        <v>52</v>
      </c>
      <c r="H1372" s="46">
        <v>0</v>
      </c>
      <c r="I1372" s="46">
        <v>0</v>
      </c>
      <c r="J1372" s="46">
        <v>0</v>
      </c>
      <c r="K1372" s="46">
        <v>0</v>
      </c>
      <c r="L1372" s="46">
        <v>1</v>
      </c>
      <c r="M1372" s="46">
        <v>2</v>
      </c>
      <c r="N1372" s="46">
        <v>2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0</v>
      </c>
      <c r="U1372" s="46">
        <v>4</v>
      </c>
      <c r="V1372" s="46">
        <v>3</v>
      </c>
      <c r="W1372" s="46">
        <v>3</v>
      </c>
      <c r="X1372" s="46">
        <v>2</v>
      </c>
      <c r="Y1372" s="46">
        <v>2</v>
      </c>
      <c r="Z1372" s="46">
        <v>15</v>
      </c>
      <c r="AA1372" s="46">
        <v>1</v>
      </c>
      <c r="AB1372" s="46">
        <v>0</v>
      </c>
      <c r="AC1372" s="46">
        <v>2</v>
      </c>
      <c r="AD1372" s="46">
        <v>1</v>
      </c>
      <c r="AE1372" s="46">
        <v>2</v>
      </c>
      <c r="AF1372" s="46">
        <v>0</v>
      </c>
      <c r="AG1372" s="46">
        <v>0</v>
      </c>
      <c r="AH1372" s="46">
        <v>1</v>
      </c>
      <c r="AI1372" s="46">
        <v>1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</row>
    <row r="1373" spans="1:40">
      <c r="A1373">
        <v>1362</v>
      </c>
      <c r="B1373" s="100">
        <v>0.94513888888888897</v>
      </c>
      <c r="C1373">
        <f t="shared" ca="1" si="63"/>
        <v>0</v>
      </c>
      <c r="D1373">
        <f t="shared" si="64"/>
        <v>52</v>
      </c>
      <c r="E1373">
        <f>IF(appliances!$D$46="YES",light_sim_data!B1373,0)</f>
        <v>0</v>
      </c>
      <c r="F1373">
        <f t="shared" si="65"/>
        <v>52</v>
      </c>
      <c r="H1373" s="46">
        <v>0</v>
      </c>
      <c r="I1373" s="46">
        <v>0</v>
      </c>
      <c r="J1373" s="46">
        <v>0</v>
      </c>
      <c r="K1373" s="46">
        <v>0</v>
      </c>
      <c r="L1373" s="46">
        <v>1</v>
      </c>
      <c r="M1373" s="46">
        <v>2</v>
      </c>
      <c r="N1373" s="46">
        <v>2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0</v>
      </c>
      <c r="U1373" s="46">
        <v>4</v>
      </c>
      <c r="V1373" s="46">
        <v>3</v>
      </c>
      <c r="W1373" s="46">
        <v>3</v>
      </c>
      <c r="X1373" s="46">
        <v>2</v>
      </c>
      <c r="Y1373" s="46">
        <v>2</v>
      </c>
      <c r="Z1373" s="46">
        <v>15</v>
      </c>
      <c r="AA1373" s="46">
        <v>1</v>
      </c>
      <c r="AB1373" s="46">
        <v>0</v>
      </c>
      <c r="AC1373" s="46">
        <v>2</v>
      </c>
      <c r="AD1373" s="46">
        <v>1</v>
      </c>
      <c r="AE1373" s="46">
        <v>2</v>
      </c>
      <c r="AF1373" s="46">
        <v>0</v>
      </c>
      <c r="AG1373" s="46">
        <v>0</v>
      </c>
      <c r="AH1373" s="46">
        <v>1</v>
      </c>
      <c r="AI1373" s="46">
        <v>1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</row>
    <row r="1374" spans="1:40">
      <c r="A1374">
        <v>1363</v>
      </c>
      <c r="B1374" s="100">
        <v>0.94583333333333297</v>
      </c>
      <c r="C1374">
        <f t="shared" ca="1" si="63"/>
        <v>0</v>
      </c>
      <c r="D1374">
        <f t="shared" si="64"/>
        <v>52</v>
      </c>
      <c r="E1374">
        <f>IF(appliances!$D$46="YES",light_sim_data!B1374,0)</f>
        <v>0</v>
      </c>
      <c r="F1374">
        <f t="shared" si="65"/>
        <v>52</v>
      </c>
      <c r="H1374" s="46">
        <v>0</v>
      </c>
      <c r="I1374" s="46">
        <v>0</v>
      </c>
      <c r="J1374" s="46">
        <v>0</v>
      </c>
      <c r="K1374" s="46">
        <v>0</v>
      </c>
      <c r="L1374" s="46">
        <v>1</v>
      </c>
      <c r="M1374" s="46">
        <v>2</v>
      </c>
      <c r="N1374" s="46">
        <v>2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0</v>
      </c>
      <c r="U1374" s="46">
        <v>4</v>
      </c>
      <c r="V1374" s="46">
        <v>3</v>
      </c>
      <c r="W1374" s="46">
        <v>3</v>
      </c>
      <c r="X1374" s="46">
        <v>2</v>
      </c>
      <c r="Y1374" s="46">
        <v>2</v>
      </c>
      <c r="Z1374" s="46">
        <v>15</v>
      </c>
      <c r="AA1374" s="46">
        <v>1</v>
      </c>
      <c r="AB1374" s="46">
        <v>0</v>
      </c>
      <c r="AC1374" s="46">
        <v>2</v>
      </c>
      <c r="AD1374" s="46">
        <v>1</v>
      </c>
      <c r="AE1374" s="46">
        <v>2</v>
      </c>
      <c r="AF1374" s="46">
        <v>0</v>
      </c>
      <c r="AG1374" s="46">
        <v>0</v>
      </c>
      <c r="AH1374" s="46">
        <v>1</v>
      </c>
      <c r="AI1374" s="46">
        <v>1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</row>
    <row r="1375" spans="1:40">
      <c r="A1375">
        <v>1364</v>
      </c>
      <c r="B1375" s="100">
        <v>0.94652777777777797</v>
      </c>
      <c r="C1375">
        <f t="shared" ca="1" si="63"/>
        <v>0</v>
      </c>
      <c r="D1375">
        <f t="shared" si="64"/>
        <v>52</v>
      </c>
      <c r="E1375">
        <f>IF(appliances!$D$46="YES",light_sim_data!B1375,0)</f>
        <v>0</v>
      </c>
      <c r="F1375">
        <f t="shared" si="65"/>
        <v>52</v>
      </c>
      <c r="H1375" s="46">
        <v>0</v>
      </c>
      <c r="I1375" s="46">
        <v>0</v>
      </c>
      <c r="J1375" s="46">
        <v>0</v>
      </c>
      <c r="K1375" s="46">
        <v>0</v>
      </c>
      <c r="L1375" s="46">
        <v>1</v>
      </c>
      <c r="M1375" s="46">
        <v>2</v>
      </c>
      <c r="N1375" s="46">
        <v>2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0</v>
      </c>
      <c r="U1375" s="46">
        <v>4</v>
      </c>
      <c r="V1375" s="46">
        <v>3</v>
      </c>
      <c r="W1375" s="46">
        <v>3</v>
      </c>
      <c r="X1375" s="46">
        <v>2</v>
      </c>
      <c r="Y1375" s="46">
        <v>2</v>
      </c>
      <c r="Z1375" s="46">
        <v>15</v>
      </c>
      <c r="AA1375" s="46">
        <v>1</v>
      </c>
      <c r="AB1375" s="46">
        <v>0</v>
      </c>
      <c r="AC1375" s="46">
        <v>2</v>
      </c>
      <c r="AD1375" s="46">
        <v>1</v>
      </c>
      <c r="AE1375" s="46">
        <v>2</v>
      </c>
      <c r="AF1375" s="46">
        <v>0</v>
      </c>
      <c r="AG1375" s="46">
        <v>0</v>
      </c>
      <c r="AH1375" s="46">
        <v>1</v>
      </c>
      <c r="AI1375" s="46">
        <v>1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</row>
    <row r="1376" spans="1:40">
      <c r="A1376">
        <v>1365</v>
      </c>
      <c r="B1376" s="100">
        <v>0.94722222222222197</v>
      </c>
      <c r="C1376">
        <f t="shared" ca="1" si="63"/>
        <v>0</v>
      </c>
      <c r="D1376">
        <f t="shared" si="64"/>
        <v>52</v>
      </c>
      <c r="E1376">
        <f>IF(appliances!$D$46="YES",light_sim_data!B1376,0)</f>
        <v>0</v>
      </c>
      <c r="F1376">
        <f t="shared" si="65"/>
        <v>52</v>
      </c>
      <c r="H1376" s="46">
        <v>0</v>
      </c>
      <c r="I1376" s="46">
        <v>0</v>
      </c>
      <c r="J1376" s="46">
        <v>0</v>
      </c>
      <c r="K1376" s="46">
        <v>0</v>
      </c>
      <c r="L1376" s="46">
        <v>1</v>
      </c>
      <c r="M1376" s="46">
        <v>2</v>
      </c>
      <c r="N1376" s="46">
        <v>2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0</v>
      </c>
      <c r="U1376" s="46">
        <v>4</v>
      </c>
      <c r="V1376" s="46">
        <v>3</v>
      </c>
      <c r="W1376" s="46">
        <v>3</v>
      </c>
      <c r="X1376" s="46">
        <v>2</v>
      </c>
      <c r="Y1376" s="46">
        <v>2</v>
      </c>
      <c r="Z1376" s="46">
        <v>15</v>
      </c>
      <c r="AA1376" s="46">
        <v>1</v>
      </c>
      <c r="AB1376" s="46">
        <v>0</v>
      </c>
      <c r="AC1376" s="46">
        <v>2</v>
      </c>
      <c r="AD1376" s="46">
        <v>1</v>
      </c>
      <c r="AE1376" s="46">
        <v>2</v>
      </c>
      <c r="AF1376" s="46">
        <v>0</v>
      </c>
      <c r="AG1376" s="46">
        <v>0</v>
      </c>
      <c r="AH1376" s="46">
        <v>1</v>
      </c>
      <c r="AI1376" s="46">
        <v>1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</row>
    <row r="1377" spans="1:40">
      <c r="A1377">
        <v>1366</v>
      </c>
      <c r="B1377" s="100">
        <v>0.94791666666666696</v>
      </c>
      <c r="C1377">
        <f t="shared" ca="1" si="63"/>
        <v>0</v>
      </c>
      <c r="D1377">
        <f t="shared" si="64"/>
        <v>52</v>
      </c>
      <c r="E1377">
        <f>IF(appliances!$D$46="YES",light_sim_data!B1377,0)</f>
        <v>0</v>
      </c>
      <c r="F1377">
        <f t="shared" si="65"/>
        <v>52</v>
      </c>
      <c r="H1377" s="46">
        <v>0</v>
      </c>
      <c r="I1377" s="46">
        <v>0</v>
      </c>
      <c r="J1377" s="46">
        <v>0</v>
      </c>
      <c r="K1377" s="46">
        <v>0</v>
      </c>
      <c r="L1377" s="46">
        <v>1</v>
      </c>
      <c r="M1377" s="46">
        <v>2</v>
      </c>
      <c r="N1377" s="46">
        <v>2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0</v>
      </c>
      <c r="U1377" s="46">
        <v>4</v>
      </c>
      <c r="V1377" s="46">
        <v>3</v>
      </c>
      <c r="W1377" s="46">
        <v>3</v>
      </c>
      <c r="X1377" s="46">
        <v>2</v>
      </c>
      <c r="Y1377" s="46">
        <v>2</v>
      </c>
      <c r="Z1377" s="46">
        <v>15</v>
      </c>
      <c r="AA1377" s="46">
        <v>1</v>
      </c>
      <c r="AB1377" s="46">
        <v>0</v>
      </c>
      <c r="AC1377" s="46">
        <v>2</v>
      </c>
      <c r="AD1377" s="46">
        <v>1</v>
      </c>
      <c r="AE1377" s="46">
        <v>2</v>
      </c>
      <c r="AF1377" s="46">
        <v>0</v>
      </c>
      <c r="AG1377" s="46">
        <v>0</v>
      </c>
      <c r="AH1377" s="46">
        <v>1</v>
      </c>
      <c r="AI1377" s="46">
        <v>1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</row>
    <row r="1378" spans="1:40">
      <c r="A1378">
        <v>1367</v>
      </c>
      <c r="B1378" s="100">
        <v>0.94861111111111096</v>
      </c>
      <c r="C1378">
        <f t="shared" ca="1" si="63"/>
        <v>0</v>
      </c>
      <c r="D1378">
        <f t="shared" si="64"/>
        <v>259</v>
      </c>
      <c r="E1378">
        <f>IF(appliances!$D$46="YES",light_sim_data!B1378,0)</f>
        <v>0</v>
      </c>
      <c r="F1378">
        <f t="shared" si="65"/>
        <v>259</v>
      </c>
      <c r="H1378" s="46">
        <v>0</v>
      </c>
      <c r="I1378" s="46">
        <v>207</v>
      </c>
      <c r="J1378" s="46">
        <v>0</v>
      </c>
      <c r="K1378" s="46">
        <v>0</v>
      </c>
      <c r="L1378" s="46">
        <v>1</v>
      </c>
      <c r="M1378" s="46">
        <v>2</v>
      </c>
      <c r="N1378" s="46">
        <v>2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0</v>
      </c>
      <c r="U1378" s="46">
        <v>4</v>
      </c>
      <c r="V1378" s="46">
        <v>3</v>
      </c>
      <c r="W1378" s="46">
        <v>3</v>
      </c>
      <c r="X1378" s="46">
        <v>2</v>
      </c>
      <c r="Y1378" s="46">
        <v>2</v>
      </c>
      <c r="Z1378" s="46">
        <v>15</v>
      </c>
      <c r="AA1378" s="46">
        <v>1</v>
      </c>
      <c r="AB1378" s="46">
        <v>0</v>
      </c>
      <c r="AC1378" s="46">
        <v>2</v>
      </c>
      <c r="AD1378" s="46">
        <v>1</v>
      </c>
      <c r="AE1378" s="46">
        <v>2</v>
      </c>
      <c r="AF1378" s="46">
        <v>0</v>
      </c>
      <c r="AG1378" s="46">
        <v>0</v>
      </c>
      <c r="AH1378" s="46">
        <v>1</v>
      </c>
      <c r="AI1378" s="46">
        <v>1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</row>
    <row r="1379" spans="1:40">
      <c r="A1379">
        <v>1368</v>
      </c>
      <c r="B1379" s="100">
        <v>0.94930555555555596</v>
      </c>
      <c r="C1379">
        <f t="shared" ca="1" si="63"/>
        <v>0</v>
      </c>
      <c r="D1379">
        <f t="shared" si="64"/>
        <v>259</v>
      </c>
      <c r="E1379">
        <f>IF(appliances!$D$46="YES",light_sim_data!B1379,0)</f>
        <v>0</v>
      </c>
      <c r="F1379">
        <f t="shared" si="65"/>
        <v>259</v>
      </c>
      <c r="H1379" s="46">
        <v>0</v>
      </c>
      <c r="I1379" s="46">
        <v>207</v>
      </c>
      <c r="J1379" s="46">
        <v>0</v>
      </c>
      <c r="K1379" s="46">
        <v>0</v>
      </c>
      <c r="L1379" s="46">
        <v>1</v>
      </c>
      <c r="M1379" s="46">
        <v>2</v>
      </c>
      <c r="N1379" s="46">
        <v>2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0</v>
      </c>
      <c r="U1379" s="46">
        <v>4</v>
      </c>
      <c r="V1379" s="46">
        <v>3</v>
      </c>
      <c r="W1379" s="46">
        <v>3</v>
      </c>
      <c r="X1379" s="46">
        <v>2</v>
      </c>
      <c r="Y1379" s="46">
        <v>2</v>
      </c>
      <c r="Z1379" s="46">
        <v>15</v>
      </c>
      <c r="AA1379" s="46">
        <v>1</v>
      </c>
      <c r="AB1379" s="46">
        <v>0</v>
      </c>
      <c r="AC1379" s="46">
        <v>2</v>
      </c>
      <c r="AD1379" s="46">
        <v>1</v>
      </c>
      <c r="AE1379" s="46">
        <v>2</v>
      </c>
      <c r="AF1379" s="46">
        <v>0</v>
      </c>
      <c r="AG1379" s="46">
        <v>0</v>
      </c>
      <c r="AH1379" s="46">
        <v>1</v>
      </c>
      <c r="AI1379" s="46">
        <v>1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</row>
    <row r="1380" spans="1:40">
      <c r="A1380">
        <v>1369</v>
      </c>
      <c r="B1380" s="100">
        <v>0.95</v>
      </c>
      <c r="C1380">
        <f t="shared" ca="1" si="63"/>
        <v>0</v>
      </c>
      <c r="D1380">
        <f t="shared" si="64"/>
        <v>259</v>
      </c>
      <c r="E1380">
        <f>IF(appliances!$D$46="YES",light_sim_data!B1380,0)</f>
        <v>0</v>
      </c>
      <c r="F1380">
        <f t="shared" si="65"/>
        <v>259</v>
      </c>
      <c r="H1380" s="46">
        <v>0</v>
      </c>
      <c r="I1380" s="46">
        <v>207</v>
      </c>
      <c r="J1380" s="46">
        <v>0</v>
      </c>
      <c r="K1380" s="46">
        <v>0</v>
      </c>
      <c r="L1380" s="46">
        <v>1</v>
      </c>
      <c r="M1380" s="46">
        <v>2</v>
      </c>
      <c r="N1380" s="46">
        <v>2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0</v>
      </c>
      <c r="U1380" s="46">
        <v>4</v>
      </c>
      <c r="V1380" s="46">
        <v>3</v>
      </c>
      <c r="W1380" s="46">
        <v>3</v>
      </c>
      <c r="X1380" s="46">
        <v>2</v>
      </c>
      <c r="Y1380" s="46">
        <v>2</v>
      </c>
      <c r="Z1380" s="46">
        <v>15</v>
      </c>
      <c r="AA1380" s="46">
        <v>1</v>
      </c>
      <c r="AB1380" s="46">
        <v>0</v>
      </c>
      <c r="AC1380" s="46">
        <v>2</v>
      </c>
      <c r="AD1380" s="46">
        <v>1</v>
      </c>
      <c r="AE1380" s="46">
        <v>2</v>
      </c>
      <c r="AF1380" s="46">
        <v>0</v>
      </c>
      <c r="AG1380" s="46">
        <v>0</v>
      </c>
      <c r="AH1380" s="46">
        <v>1</v>
      </c>
      <c r="AI1380" s="46">
        <v>1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</row>
    <row r="1381" spans="1:40">
      <c r="A1381">
        <v>1370</v>
      </c>
      <c r="B1381" s="100">
        <v>0.95069444444444495</v>
      </c>
      <c r="C1381">
        <f t="shared" ca="1" si="63"/>
        <v>0</v>
      </c>
      <c r="D1381">
        <f t="shared" si="64"/>
        <v>259</v>
      </c>
      <c r="E1381">
        <f>IF(appliances!$D$46="YES",light_sim_data!B1381,0)</f>
        <v>0</v>
      </c>
      <c r="F1381">
        <f t="shared" si="65"/>
        <v>259</v>
      </c>
      <c r="H1381" s="46">
        <v>0</v>
      </c>
      <c r="I1381" s="46">
        <v>207</v>
      </c>
      <c r="J1381" s="46">
        <v>0</v>
      </c>
      <c r="K1381" s="46">
        <v>0</v>
      </c>
      <c r="L1381" s="46">
        <v>1</v>
      </c>
      <c r="M1381" s="46">
        <v>2</v>
      </c>
      <c r="N1381" s="46">
        <v>2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0</v>
      </c>
      <c r="U1381" s="46">
        <v>4</v>
      </c>
      <c r="V1381" s="46">
        <v>3</v>
      </c>
      <c r="W1381" s="46">
        <v>3</v>
      </c>
      <c r="X1381" s="46">
        <v>2</v>
      </c>
      <c r="Y1381" s="46">
        <v>2</v>
      </c>
      <c r="Z1381" s="46">
        <v>15</v>
      </c>
      <c r="AA1381" s="46">
        <v>1</v>
      </c>
      <c r="AB1381" s="46">
        <v>0</v>
      </c>
      <c r="AC1381" s="46">
        <v>2</v>
      </c>
      <c r="AD1381" s="46">
        <v>1</v>
      </c>
      <c r="AE1381" s="46">
        <v>2</v>
      </c>
      <c r="AF1381" s="46">
        <v>0</v>
      </c>
      <c r="AG1381" s="46">
        <v>0</v>
      </c>
      <c r="AH1381" s="46">
        <v>1</v>
      </c>
      <c r="AI1381" s="46">
        <v>1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</row>
    <row r="1382" spans="1:40">
      <c r="A1382">
        <v>1371</v>
      </c>
      <c r="B1382" s="100">
        <v>0.95138888888888895</v>
      </c>
      <c r="C1382">
        <f t="shared" ca="1" si="63"/>
        <v>0</v>
      </c>
      <c r="D1382">
        <f t="shared" si="64"/>
        <v>259</v>
      </c>
      <c r="E1382">
        <f>IF(appliances!$D$46="YES",light_sim_data!B1382,0)</f>
        <v>0</v>
      </c>
      <c r="F1382">
        <f t="shared" si="65"/>
        <v>259</v>
      </c>
      <c r="H1382" s="46">
        <v>0</v>
      </c>
      <c r="I1382" s="46">
        <v>207</v>
      </c>
      <c r="J1382" s="46">
        <v>0</v>
      </c>
      <c r="K1382" s="46">
        <v>0</v>
      </c>
      <c r="L1382" s="46">
        <v>1</v>
      </c>
      <c r="M1382" s="46">
        <v>2</v>
      </c>
      <c r="N1382" s="46">
        <v>2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0</v>
      </c>
      <c r="U1382" s="46">
        <v>4</v>
      </c>
      <c r="V1382" s="46">
        <v>3</v>
      </c>
      <c r="W1382" s="46">
        <v>3</v>
      </c>
      <c r="X1382" s="46">
        <v>2</v>
      </c>
      <c r="Y1382" s="46">
        <v>2</v>
      </c>
      <c r="Z1382" s="46">
        <v>15</v>
      </c>
      <c r="AA1382" s="46">
        <v>1</v>
      </c>
      <c r="AB1382" s="46">
        <v>0</v>
      </c>
      <c r="AC1382" s="46">
        <v>2</v>
      </c>
      <c r="AD1382" s="46">
        <v>1</v>
      </c>
      <c r="AE1382" s="46">
        <v>2</v>
      </c>
      <c r="AF1382" s="46">
        <v>0</v>
      </c>
      <c r="AG1382" s="46">
        <v>0</v>
      </c>
      <c r="AH1382" s="46">
        <v>1</v>
      </c>
      <c r="AI1382" s="46">
        <v>1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</row>
    <row r="1383" spans="1:40">
      <c r="A1383">
        <v>1372</v>
      </c>
      <c r="B1383" s="100">
        <v>0.95208333333333295</v>
      </c>
      <c r="C1383">
        <f t="shared" ca="1" si="63"/>
        <v>0</v>
      </c>
      <c r="D1383">
        <f t="shared" si="64"/>
        <v>259</v>
      </c>
      <c r="E1383">
        <f>IF(appliances!$D$46="YES",light_sim_data!B1383,0)</f>
        <v>0</v>
      </c>
      <c r="F1383">
        <f t="shared" si="65"/>
        <v>259</v>
      </c>
      <c r="H1383" s="46">
        <v>0</v>
      </c>
      <c r="I1383" s="46">
        <v>207</v>
      </c>
      <c r="J1383" s="46">
        <v>0</v>
      </c>
      <c r="K1383" s="46">
        <v>0</v>
      </c>
      <c r="L1383" s="46">
        <v>1</v>
      </c>
      <c r="M1383" s="46">
        <v>2</v>
      </c>
      <c r="N1383" s="46">
        <v>2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0</v>
      </c>
      <c r="U1383" s="46">
        <v>4</v>
      </c>
      <c r="V1383" s="46">
        <v>3</v>
      </c>
      <c r="W1383" s="46">
        <v>3</v>
      </c>
      <c r="X1383" s="46">
        <v>2</v>
      </c>
      <c r="Y1383" s="46">
        <v>2</v>
      </c>
      <c r="Z1383" s="46">
        <v>15</v>
      </c>
      <c r="AA1383" s="46">
        <v>1</v>
      </c>
      <c r="AB1383" s="46">
        <v>0</v>
      </c>
      <c r="AC1383" s="46">
        <v>2</v>
      </c>
      <c r="AD1383" s="46">
        <v>1</v>
      </c>
      <c r="AE1383" s="46">
        <v>2</v>
      </c>
      <c r="AF1383" s="46">
        <v>0</v>
      </c>
      <c r="AG1383" s="46">
        <v>0</v>
      </c>
      <c r="AH1383" s="46">
        <v>1</v>
      </c>
      <c r="AI1383" s="46">
        <v>1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</row>
    <row r="1384" spans="1:40">
      <c r="A1384">
        <v>1373</v>
      </c>
      <c r="B1384" s="100">
        <v>0.95277777777777795</v>
      </c>
      <c r="C1384">
        <f t="shared" ca="1" si="63"/>
        <v>0</v>
      </c>
      <c r="D1384">
        <f t="shared" si="64"/>
        <v>259</v>
      </c>
      <c r="E1384">
        <f>IF(appliances!$D$46="YES",light_sim_data!B1384,0)</f>
        <v>0</v>
      </c>
      <c r="F1384">
        <f t="shared" si="65"/>
        <v>259</v>
      </c>
      <c r="H1384" s="46">
        <v>0</v>
      </c>
      <c r="I1384" s="46">
        <v>207</v>
      </c>
      <c r="J1384" s="46">
        <v>0</v>
      </c>
      <c r="K1384" s="46">
        <v>0</v>
      </c>
      <c r="L1384" s="46">
        <v>1</v>
      </c>
      <c r="M1384" s="46">
        <v>2</v>
      </c>
      <c r="N1384" s="46">
        <v>2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0</v>
      </c>
      <c r="U1384" s="46">
        <v>4</v>
      </c>
      <c r="V1384" s="46">
        <v>3</v>
      </c>
      <c r="W1384" s="46">
        <v>3</v>
      </c>
      <c r="X1384" s="46">
        <v>2</v>
      </c>
      <c r="Y1384" s="46">
        <v>2</v>
      </c>
      <c r="Z1384" s="46">
        <v>15</v>
      </c>
      <c r="AA1384" s="46">
        <v>1</v>
      </c>
      <c r="AB1384" s="46">
        <v>0</v>
      </c>
      <c r="AC1384" s="46">
        <v>2</v>
      </c>
      <c r="AD1384" s="46">
        <v>1</v>
      </c>
      <c r="AE1384" s="46">
        <v>2</v>
      </c>
      <c r="AF1384" s="46">
        <v>0</v>
      </c>
      <c r="AG1384" s="46">
        <v>0</v>
      </c>
      <c r="AH1384" s="46">
        <v>1</v>
      </c>
      <c r="AI1384" s="46">
        <v>1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</row>
    <row r="1385" spans="1:40">
      <c r="A1385">
        <v>1374</v>
      </c>
      <c r="B1385" s="100">
        <v>0.95347222222222205</v>
      </c>
      <c r="C1385">
        <f t="shared" ca="1" si="63"/>
        <v>0</v>
      </c>
      <c r="D1385">
        <f t="shared" si="64"/>
        <v>259</v>
      </c>
      <c r="E1385">
        <f>IF(appliances!$D$46="YES",light_sim_data!B1385,0)</f>
        <v>0</v>
      </c>
      <c r="F1385">
        <f t="shared" si="65"/>
        <v>259</v>
      </c>
      <c r="H1385" s="46">
        <v>0</v>
      </c>
      <c r="I1385" s="46">
        <v>207</v>
      </c>
      <c r="J1385" s="46">
        <v>0</v>
      </c>
      <c r="K1385" s="46">
        <v>0</v>
      </c>
      <c r="L1385" s="46">
        <v>1</v>
      </c>
      <c r="M1385" s="46">
        <v>2</v>
      </c>
      <c r="N1385" s="46">
        <v>2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0</v>
      </c>
      <c r="U1385" s="46">
        <v>4</v>
      </c>
      <c r="V1385" s="46">
        <v>3</v>
      </c>
      <c r="W1385" s="46">
        <v>3</v>
      </c>
      <c r="X1385" s="46">
        <v>2</v>
      </c>
      <c r="Y1385" s="46">
        <v>2</v>
      </c>
      <c r="Z1385" s="46">
        <v>15</v>
      </c>
      <c r="AA1385" s="46">
        <v>1</v>
      </c>
      <c r="AB1385" s="46">
        <v>0</v>
      </c>
      <c r="AC1385" s="46">
        <v>2</v>
      </c>
      <c r="AD1385" s="46">
        <v>1</v>
      </c>
      <c r="AE1385" s="46">
        <v>2</v>
      </c>
      <c r="AF1385" s="46">
        <v>0</v>
      </c>
      <c r="AG1385" s="46">
        <v>0</v>
      </c>
      <c r="AH1385" s="46">
        <v>1</v>
      </c>
      <c r="AI1385" s="46">
        <v>1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</row>
    <row r="1386" spans="1:40">
      <c r="A1386">
        <v>1375</v>
      </c>
      <c r="B1386" s="100">
        <v>0.95416666666666705</v>
      </c>
      <c r="C1386">
        <f t="shared" ca="1" si="63"/>
        <v>0</v>
      </c>
      <c r="D1386">
        <f t="shared" si="64"/>
        <v>259</v>
      </c>
      <c r="E1386">
        <f>IF(appliances!$D$46="YES",light_sim_data!B1386,0)</f>
        <v>0</v>
      </c>
      <c r="F1386">
        <f t="shared" si="65"/>
        <v>259</v>
      </c>
      <c r="H1386" s="46">
        <v>0</v>
      </c>
      <c r="I1386" s="46">
        <v>207</v>
      </c>
      <c r="J1386" s="46">
        <v>0</v>
      </c>
      <c r="K1386" s="46">
        <v>0</v>
      </c>
      <c r="L1386" s="46">
        <v>1</v>
      </c>
      <c r="M1386" s="46">
        <v>2</v>
      </c>
      <c r="N1386" s="46">
        <v>2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0</v>
      </c>
      <c r="U1386" s="46">
        <v>4</v>
      </c>
      <c r="V1386" s="46">
        <v>3</v>
      </c>
      <c r="W1386" s="46">
        <v>3</v>
      </c>
      <c r="X1386" s="46">
        <v>2</v>
      </c>
      <c r="Y1386" s="46">
        <v>2</v>
      </c>
      <c r="Z1386" s="46">
        <v>15</v>
      </c>
      <c r="AA1386" s="46">
        <v>1</v>
      </c>
      <c r="AB1386" s="46">
        <v>0</v>
      </c>
      <c r="AC1386" s="46">
        <v>2</v>
      </c>
      <c r="AD1386" s="46">
        <v>1</v>
      </c>
      <c r="AE1386" s="46">
        <v>2</v>
      </c>
      <c r="AF1386" s="46">
        <v>0</v>
      </c>
      <c r="AG1386" s="46">
        <v>0</v>
      </c>
      <c r="AH1386" s="46">
        <v>1</v>
      </c>
      <c r="AI1386" s="46">
        <v>1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</row>
    <row r="1387" spans="1:40">
      <c r="A1387">
        <v>1376</v>
      </c>
      <c r="B1387" s="100">
        <v>0.95486111111111105</v>
      </c>
      <c r="C1387">
        <f t="shared" ca="1" si="63"/>
        <v>0</v>
      </c>
      <c r="D1387">
        <f t="shared" si="64"/>
        <v>259</v>
      </c>
      <c r="E1387">
        <f>IF(appliances!$D$46="YES",light_sim_data!B1387,0)</f>
        <v>0</v>
      </c>
      <c r="F1387">
        <f t="shared" si="65"/>
        <v>259</v>
      </c>
      <c r="H1387" s="46">
        <v>0</v>
      </c>
      <c r="I1387" s="46">
        <v>207</v>
      </c>
      <c r="J1387" s="46">
        <v>0</v>
      </c>
      <c r="K1387" s="46">
        <v>0</v>
      </c>
      <c r="L1387" s="46">
        <v>1</v>
      </c>
      <c r="M1387" s="46">
        <v>2</v>
      </c>
      <c r="N1387" s="46">
        <v>2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0</v>
      </c>
      <c r="U1387" s="46">
        <v>4</v>
      </c>
      <c r="V1387" s="46">
        <v>3</v>
      </c>
      <c r="W1387" s="46">
        <v>3</v>
      </c>
      <c r="X1387" s="46">
        <v>2</v>
      </c>
      <c r="Y1387" s="46">
        <v>2</v>
      </c>
      <c r="Z1387" s="46">
        <v>15</v>
      </c>
      <c r="AA1387" s="46">
        <v>1</v>
      </c>
      <c r="AB1387" s="46">
        <v>0</v>
      </c>
      <c r="AC1387" s="46">
        <v>2</v>
      </c>
      <c r="AD1387" s="46">
        <v>1</v>
      </c>
      <c r="AE1387" s="46">
        <v>2</v>
      </c>
      <c r="AF1387" s="46">
        <v>0</v>
      </c>
      <c r="AG1387" s="46">
        <v>0</v>
      </c>
      <c r="AH1387" s="46">
        <v>1</v>
      </c>
      <c r="AI1387" s="46">
        <v>1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</row>
    <row r="1388" spans="1:40">
      <c r="A1388">
        <v>1377</v>
      </c>
      <c r="B1388" s="100">
        <v>0.95555555555555605</v>
      </c>
      <c r="C1388">
        <f t="shared" ca="1" si="63"/>
        <v>0</v>
      </c>
      <c r="D1388">
        <f t="shared" si="64"/>
        <v>259</v>
      </c>
      <c r="E1388">
        <f>IF(appliances!$D$46="YES",light_sim_data!B1388,0)</f>
        <v>0</v>
      </c>
      <c r="F1388">
        <f t="shared" si="65"/>
        <v>259</v>
      </c>
      <c r="H1388" s="46">
        <v>0</v>
      </c>
      <c r="I1388" s="46">
        <v>207</v>
      </c>
      <c r="J1388" s="46">
        <v>0</v>
      </c>
      <c r="K1388" s="46">
        <v>0</v>
      </c>
      <c r="L1388" s="46">
        <v>1</v>
      </c>
      <c r="M1388" s="46">
        <v>2</v>
      </c>
      <c r="N1388" s="46">
        <v>2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0</v>
      </c>
      <c r="U1388" s="46">
        <v>4</v>
      </c>
      <c r="V1388" s="46">
        <v>3</v>
      </c>
      <c r="W1388" s="46">
        <v>3</v>
      </c>
      <c r="X1388" s="46">
        <v>2</v>
      </c>
      <c r="Y1388" s="46">
        <v>2</v>
      </c>
      <c r="Z1388" s="46">
        <v>15</v>
      </c>
      <c r="AA1388" s="46">
        <v>1</v>
      </c>
      <c r="AB1388" s="46">
        <v>0</v>
      </c>
      <c r="AC1388" s="46">
        <v>2</v>
      </c>
      <c r="AD1388" s="46">
        <v>1</v>
      </c>
      <c r="AE1388" s="46">
        <v>2</v>
      </c>
      <c r="AF1388" s="46">
        <v>0</v>
      </c>
      <c r="AG1388" s="46">
        <v>0</v>
      </c>
      <c r="AH1388" s="46">
        <v>1</v>
      </c>
      <c r="AI1388" s="46">
        <v>1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</row>
    <row r="1389" spans="1:40">
      <c r="A1389">
        <v>1378</v>
      </c>
      <c r="B1389" s="100">
        <v>0.95625000000000004</v>
      </c>
      <c r="C1389">
        <f t="shared" ca="1" si="63"/>
        <v>0</v>
      </c>
      <c r="D1389">
        <f t="shared" si="64"/>
        <v>259</v>
      </c>
      <c r="E1389">
        <f>IF(appliances!$D$46="YES",light_sim_data!B1389,0)</f>
        <v>0</v>
      </c>
      <c r="F1389">
        <f t="shared" si="65"/>
        <v>259</v>
      </c>
      <c r="H1389" s="46">
        <v>0</v>
      </c>
      <c r="I1389" s="46">
        <v>207</v>
      </c>
      <c r="J1389" s="46">
        <v>0</v>
      </c>
      <c r="K1389" s="46">
        <v>0</v>
      </c>
      <c r="L1389" s="46">
        <v>1</v>
      </c>
      <c r="M1389" s="46">
        <v>2</v>
      </c>
      <c r="N1389" s="46">
        <v>2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0</v>
      </c>
      <c r="U1389" s="46">
        <v>4</v>
      </c>
      <c r="V1389" s="46">
        <v>3</v>
      </c>
      <c r="W1389" s="46">
        <v>3</v>
      </c>
      <c r="X1389" s="46">
        <v>2</v>
      </c>
      <c r="Y1389" s="46">
        <v>2</v>
      </c>
      <c r="Z1389" s="46">
        <v>15</v>
      </c>
      <c r="AA1389" s="46">
        <v>1</v>
      </c>
      <c r="AB1389" s="46">
        <v>0</v>
      </c>
      <c r="AC1389" s="46">
        <v>2</v>
      </c>
      <c r="AD1389" s="46">
        <v>1</v>
      </c>
      <c r="AE1389" s="46">
        <v>2</v>
      </c>
      <c r="AF1389" s="46">
        <v>0</v>
      </c>
      <c r="AG1389" s="46">
        <v>0</v>
      </c>
      <c r="AH1389" s="46">
        <v>1</v>
      </c>
      <c r="AI1389" s="46">
        <v>1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</row>
    <row r="1390" spans="1:40">
      <c r="A1390">
        <v>1379</v>
      </c>
      <c r="B1390" s="100">
        <v>0.95694444444444404</v>
      </c>
      <c r="C1390">
        <f t="shared" ca="1" si="63"/>
        <v>0</v>
      </c>
      <c r="D1390">
        <f t="shared" si="64"/>
        <v>259</v>
      </c>
      <c r="E1390">
        <f>IF(appliances!$D$46="YES",light_sim_data!B1390,0)</f>
        <v>0</v>
      </c>
      <c r="F1390">
        <f t="shared" si="65"/>
        <v>259</v>
      </c>
      <c r="H1390" s="46">
        <v>0</v>
      </c>
      <c r="I1390" s="46">
        <v>207</v>
      </c>
      <c r="J1390" s="46">
        <v>0</v>
      </c>
      <c r="K1390" s="46">
        <v>0</v>
      </c>
      <c r="L1390" s="46">
        <v>1</v>
      </c>
      <c r="M1390" s="46">
        <v>2</v>
      </c>
      <c r="N1390" s="46">
        <v>2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0</v>
      </c>
      <c r="U1390" s="46">
        <v>4</v>
      </c>
      <c r="V1390" s="46">
        <v>3</v>
      </c>
      <c r="W1390" s="46">
        <v>3</v>
      </c>
      <c r="X1390" s="46">
        <v>2</v>
      </c>
      <c r="Y1390" s="46">
        <v>2</v>
      </c>
      <c r="Z1390" s="46">
        <v>15</v>
      </c>
      <c r="AA1390" s="46">
        <v>1</v>
      </c>
      <c r="AB1390" s="46">
        <v>0</v>
      </c>
      <c r="AC1390" s="46">
        <v>2</v>
      </c>
      <c r="AD1390" s="46">
        <v>1</v>
      </c>
      <c r="AE1390" s="46">
        <v>2</v>
      </c>
      <c r="AF1390" s="46">
        <v>0</v>
      </c>
      <c r="AG1390" s="46">
        <v>0</v>
      </c>
      <c r="AH1390" s="46">
        <v>1</v>
      </c>
      <c r="AI1390" s="46">
        <v>1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</row>
    <row r="1391" spans="1:40">
      <c r="A1391">
        <v>1380</v>
      </c>
      <c r="B1391" s="100">
        <v>0.95763888888888904</v>
      </c>
      <c r="C1391">
        <f t="shared" ca="1" si="63"/>
        <v>0</v>
      </c>
      <c r="D1391">
        <f t="shared" si="64"/>
        <v>259</v>
      </c>
      <c r="E1391">
        <f>IF(appliances!$D$46="YES",light_sim_data!B1391,0)</f>
        <v>0</v>
      </c>
      <c r="F1391">
        <f t="shared" si="65"/>
        <v>259</v>
      </c>
      <c r="H1391" s="46">
        <v>0</v>
      </c>
      <c r="I1391" s="46">
        <v>207</v>
      </c>
      <c r="J1391" s="46">
        <v>0</v>
      </c>
      <c r="K1391" s="46">
        <v>0</v>
      </c>
      <c r="L1391" s="46">
        <v>1</v>
      </c>
      <c r="M1391" s="46">
        <v>2</v>
      </c>
      <c r="N1391" s="46">
        <v>2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0</v>
      </c>
      <c r="U1391" s="46">
        <v>4</v>
      </c>
      <c r="V1391" s="46">
        <v>3</v>
      </c>
      <c r="W1391" s="46">
        <v>3</v>
      </c>
      <c r="X1391" s="46">
        <v>2</v>
      </c>
      <c r="Y1391" s="46">
        <v>2</v>
      </c>
      <c r="Z1391" s="46">
        <v>15</v>
      </c>
      <c r="AA1391" s="46">
        <v>1</v>
      </c>
      <c r="AB1391" s="46">
        <v>0</v>
      </c>
      <c r="AC1391" s="46">
        <v>2</v>
      </c>
      <c r="AD1391" s="46">
        <v>1</v>
      </c>
      <c r="AE1391" s="46">
        <v>2</v>
      </c>
      <c r="AF1391" s="46">
        <v>0</v>
      </c>
      <c r="AG1391" s="46">
        <v>0</v>
      </c>
      <c r="AH1391" s="46">
        <v>1</v>
      </c>
      <c r="AI1391" s="46">
        <v>1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</row>
    <row r="1392" spans="1:40">
      <c r="A1392">
        <v>1381</v>
      </c>
      <c r="B1392" s="100">
        <v>0.95833333333333304</v>
      </c>
      <c r="C1392">
        <f t="shared" ca="1" si="63"/>
        <v>0</v>
      </c>
      <c r="D1392">
        <f t="shared" si="64"/>
        <v>259</v>
      </c>
      <c r="E1392">
        <f>IF(appliances!$D$46="YES",light_sim_data!B1392,0)</f>
        <v>0</v>
      </c>
      <c r="F1392">
        <f t="shared" si="65"/>
        <v>259</v>
      </c>
      <c r="H1392" s="46">
        <v>0</v>
      </c>
      <c r="I1392" s="46">
        <v>207</v>
      </c>
      <c r="J1392" s="46">
        <v>0</v>
      </c>
      <c r="K1392" s="46">
        <v>0</v>
      </c>
      <c r="L1392" s="46">
        <v>1</v>
      </c>
      <c r="M1392" s="46">
        <v>2</v>
      </c>
      <c r="N1392" s="46">
        <v>2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0</v>
      </c>
      <c r="U1392" s="46">
        <v>4</v>
      </c>
      <c r="V1392" s="46">
        <v>3</v>
      </c>
      <c r="W1392" s="46">
        <v>3</v>
      </c>
      <c r="X1392" s="46">
        <v>2</v>
      </c>
      <c r="Y1392" s="46">
        <v>2</v>
      </c>
      <c r="Z1392" s="46">
        <v>15</v>
      </c>
      <c r="AA1392" s="46">
        <v>1</v>
      </c>
      <c r="AB1392" s="46">
        <v>0</v>
      </c>
      <c r="AC1392" s="46">
        <v>2</v>
      </c>
      <c r="AD1392" s="46">
        <v>1</v>
      </c>
      <c r="AE1392" s="46">
        <v>2</v>
      </c>
      <c r="AF1392" s="46">
        <v>0</v>
      </c>
      <c r="AG1392" s="46">
        <v>0</v>
      </c>
      <c r="AH1392" s="46">
        <v>1</v>
      </c>
      <c r="AI1392" s="46">
        <v>1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</row>
    <row r="1393" spans="1:40">
      <c r="A1393">
        <v>1382</v>
      </c>
      <c r="B1393" s="100">
        <v>0.95902777777777803</v>
      </c>
      <c r="C1393">
        <f t="shared" ca="1" si="63"/>
        <v>0</v>
      </c>
      <c r="D1393">
        <f t="shared" si="64"/>
        <v>259</v>
      </c>
      <c r="E1393">
        <f>IF(appliances!$D$46="YES",light_sim_data!B1393,0)</f>
        <v>0</v>
      </c>
      <c r="F1393">
        <f t="shared" si="65"/>
        <v>259</v>
      </c>
      <c r="H1393" s="46">
        <v>0</v>
      </c>
      <c r="I1393" s="46">
        <v>207</v>
      </c>
      <c r="J1393" s="46">
        <v>0</v>
      </c>
      <c r="K1393" s="46">
        <v>0</v>
      </c>
      <c r="L1393" s="46">
        <v>1</v>
      </c>
      <c r="M1393" s="46">
        <v>2</v>
      </c>
      <c r="N1393" s="46">
        <v>2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0</v>
      </c>
      <c r="U1393" s="46">
        <v>4</v>
      </c>
      <c r="V1393" s="46">
        <v>3</v>
      </c>
      <c r="W1393" s="46">
        <v>3</v>
      </c>
      <c r="X1393" s="46">
        <v>2</v>
      </c>
      <c r="Y1393" s="46">
        <v>2</v>
      </c>
      <c r="Z1393" s="46">
        <v>15</v>
      </c>
      <c r="AA1393" s="46">
        <v>1</v>
      </c>
      <c r="AB1393" s="46">
        <v>0</v>
      </c>
      <c r="AC1393" s="46">
        <v>2</v>
      </c>
      <c r="AD1393" s="46">
        <v>1</v>
      </c>
      <c r="AE1393" s="46">
        <v>2</v>
      </c>
      <c r="AF1393" s="46">
        <v>0</v>
      </c>
      <c r="AG1393" s="46">
        <v>0</v>
      </c>
      <c r="AH1393" s="46">
        <v>1</v>
      </c>
      <c r="AI1393" s="46">
        <v>1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</row>
    <row r="1394" spans="1:40">
      <c r="A1394">
        <v>1383</v>
      </c>
      <c r="B1394" s="100">
        <v>0.95972222222222203</v>
      </c>
      <c r="C1394">
        <f t="shared" ca="1" si="63"/>
        <v>0</v>
      </c>
      <c r="D1394">
        <f t="shared" si="64"/>
        <v>259</v>
      </c>
      <c r="E1394">
        <f>IF(appliances!$D$46="YES",light_sim_data!B1394,0)</f>
        <v>0</v>
      </c>
      <c r="F1394">
        <f t="shared" si="65"/>
        <v>259</v>
      </c>
      <c r="H1394" s="46">
        <v>0</v>
      </c>
      <c r="I1394" s="46">
        <v>207</v>
      </c>
      <c r="J1394" s="46">
        <v>0</v>
      </c>
      <c r="K1394" s="46">
        <v>0</v>
      </c>
      <c r="L1394" s="46">
        <v>1</v>
      </c>
      <c r="M1394" s="46">
        <v>2</v>
      </c>
      <c r="N1394" s="46">
        <v>2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0</v>
      </c>
      <c r="U1394" s="46">
        <v>4</v>
      </c>
      <c r="V1394" s="46">
        <v>3</v>
      </c>
      <c r="W1394" s="46">
        <v>3</v>
      </c>
      <c r="X1394" s="46">
        <v>2</v>
      </c>
      <c r="Y1394" s="46">
        <v>2</v>
      </c>
      <c r="Z1394" s="46">
        <v>15</v>
      </c>
      <c r="AA1394" s="46">
        <v>1</v>
      </c>
      <c r="AB1394" s="46">
        <v>0</v>
      </c>
      <c r="AC1394" s="46">
        <v>2</v>
      </c>
      <c r="AD1394" s="46">
        <v>1</v>
      </c>
      <c r="AE1394" s="46">
        <v>2</v>
      </c>
      <c r="AF1394" s="46">
        <v>0</v>
      </c>
      <c r="AG1394" s="46">
        <v>0</v>
      </c>
      <c r="AH1394" s="46">
        <v>1</v>
      </c>
      <c r="AI1394" s="46">
        <v>1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</row>
    <row r="1395" spans="1:40">
      <c r="A1395">
        <v>1384</v>
      </c>
      <c r="B1395" s="100">
        <v>0.96041666666666703</v>
      </c>
      <c r="C1395">
        <f t="shared" ca="1" si="63"/>
        <v>0</v>
      </c>
      <c r="D1395">
        <f t="shared" si="64"/>
        <v>259</v>
      </c>
      <c r="E1395">
        <f>IF(appliances!$D$46="YES",light_sim_data!B1395,0)</f>
        <v>0</v>
      </c>
      <c r="F1395">
        <f t="shared" si="65"/>
        <v>259</v>
      </c>
      <c r="H1395" s="46">
        <v>0</v>
      </c>
      <c r="I1395" s="46">
        <v>207</v>
      </c>
      <c r="J1395" s="46">
        <v>0</v>
      </c>
      <c r="K1395" s="46">
        <v>0</v>
      </c>
      <c r="L1395" s="46">
        <v>1</v>
      </c>
      <c r="M1395" s="46">
        <v>2</v>
      </c>
      <c r="N1395" s="46">
        <v>2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0</v>
      </c>
      <c r="U1395" s="46">
        <v>4</v>
      </c>
      <c r="V1395" s="46">
        <v>3</v>
      </c>
      <c r="W1395" s="46">
        <v>3</v>
      </c>
      <c r="X1395" s="46">
        <v>2</v>
      </c>
      <c r="Y1395" s="46">
        <v>2</v>
      </c>
      <c r="Z1395" s="46">
        <v>15</v>
      </c>
      <c r="AA1395" s="46">
        <v>1</v>
      </c>
      <c r="AB1395" s="46">
        <v>0</v>
      </c>
      <c r="AC1395" s="46">
        <v>2</v>
      </c>
      <c r="AD1395" s="46">
        <v>1</v>
      </c>
      <c r="AE1395" s="46">
        <v>2</v>
      </c>
      <c r="AF1395" s="46">
        <v>0</v>
      </c>
      <c r="AG1395" s="46">
        <v>0</v>
      </c>
      <c r="AH1395" s="46">
        <v>1</v>
      </c>
      <c r="AI1395" s="46">
        <v>1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</row>
    <row r="1396" spans="1:40">
      <c r="A1396">
        <v>1385</v>
      </c>
      <c r="B1396" s="100">
        <v>0.96111111111111103</v>
      </c>
      <c r="C1396">
        <f t="shared" ca="1" si="63"/>
        <v>0</v>
      </c>
      <c r="D1396">
        <f t="shared" si="64"/>
        <v>259</v>
      </c>
      <c r="E1396">
        <f>IF(appliances!$D$46="YES",light_sim_data!B1396,0)</f>
        <v>0</v>
      </c>
      <c r="F1396">
        <f t="shared" si="65"/>
        <v>259</v>
      </c>
      <c r="H1396" s="46">
        <v>0</v>
      </c>
      <c r="I1396" s="46">
        <v>207</v>
      </c>
      <c r="J1396" s="46">
        <v>0</v>
      </c>
      <c r="K1396" s="46">
        <v>0</v>
      </c>
      <c r="L1396" s="46">
        <v>1</v>
      </c>
      <c r="M1396" s="46">
        <v>2</v>
      </c>
      <c r="N1396" s="46">
        <v>2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0</v>
      </c>
      <c r="U1396" s="46">
        <v>4</v>
      </c>
      <c r="V1396" s="46">
        <v>3</v>
      </c>
      <c r="W1396" s="46">
        <v>3</v>
      </c>
      <c r="X1396" s="46">
        <v>2</v>
      </c>
      <c r="Y1396" s="46">
        <v>2</v>
      </c>
      <c r="Z1396" s="46">
        <v>15</v>
      </c>
      <c r="AA1396" s="46">
        <v>1</v>
      </c>
      <c r="AB1396" s="46">
        <v>0</v>
      </c>
      <c r="AC1396" s="46">
        <v>2</v>
      </c>
      <c r="AD1396" s="46">
        <v>1</v>
      </c>
      <c r="AE1396" s="46">
        <v>2</v>
      </c>
      <c r="AF1396" s="46">
        <v>0</v>
      </c>
      <c r="AG1396" s="46">
        <v>0</v>
      </c>
      <c r="AH1396" s="46">
        <v>1</v>
      </c>
      <c r="AI1396" s="46">
        <v>1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</row>
    <row r="1397" spans="1:40">
      <c r="A1397">
        <v>1386</v>
      </c>
      <c r="B1397" s="100">
        <v>0.96180555555555602</v>
      </c>
      <c r="C1397">
        <f t="shared" ca="1" si="63"/>
        <v>0</v>
      </c>
      <c r="D1397">
        <f t="shared" si="64"/>
        <v>259</v>
      </c>
      <c r="E1397">
        <f>IF(appliances!$D$46="YES",light_sim_data!B1397,0)</f>
        <v>0</v>
      </c>
      <c r="F1397">
        <f t="shared" si="65"/>
        <v>259</v>
      </c>
      <c r="H1397" s="46">
        <v>0</v>
      </c>
      <c r="I1397" s="46">
        <v>207</v>
      </c>
      <c r="J1397" s="46">
        <v>0</v>
      </c>
      <c r="K1397" s="46">
        <v>0</v>
      </c>
      <c r="L1397" s="46">
        <v>1</v>
      </c>
      <c r="M1397" s="46">
        <v>2</v>
      </c>
      <c r="N1397" s="46">
        <v>2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0</v>
      </c>
      <c r="U1397" s="46">
        <v>4</v>
      </c>
      <c r="V1397" s="46">
        <v>3</v>
      </c>
      <c r="W1397" s="46">
        <v>3</v>
      </c>
      <c r="X1397" s="46">
        <v>2</v>
      </c>
      <c r="Y1397" s="46">
        <v>2</v>
      </c>
      <c r="Z1397" s="46">
        <v>15</v>
      </c>
      <c r="AA1397" s="46">
        <v>1</v>
      </c>
      <c r="AB1397" s="46">
        <v>0</v>
      </c>
      <c r="AC1397" s="46">
        <v>2</v>
      </c>
      <c r="AD1397" s="46">
        <v>1</v>
      </c>
      <c r="AE1397" s="46">
        <v>2</v>
      </c>
      <c r="AF1397" s="46">
        <v>0</v>
      </c>
      <c r="AG1397" s="46">
        <v>0</v>
      </c>
      <c r="AH1397" s="46">
        <v>1</v>
      </c>
      <c r="AI1397" s="46">
        <v>1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</row>
    <row r="1398" spans="1:40">
      <c r="A1398">
        <v>1387</v>
      </c>
      <c r="B1398" s="100">
        <v>0.96250000000000002</v>
      </c>
      <c r="C1398">
        <f t="shared" ca="1" si="63"/>
        <v>0</v>
      </c>
      <c r="D1398">
        <f t="shared" si="64"/>
        <v>259</v>
      </c>
      <c r="E1398">
        <f>IF(appliances!$D$46="YES",light_sim_data!B1398,0)</f>
        <v>0</v>
      </c>
      <c r="F1398">
        <f t="shared" si="65"/>
        <v>259</v>
      </c>
      <c r="H1398" s="46">
        <v>0</v>
      </c>
      <c r="I1398" s="46">
        <v>207</v>
      </c>
      <c r="J1398" s="46">
        <v>0</v>
      </c>
      <c r="K1398" s="46">
        <v>0</v>
      </c>
      <c r="L1398" s="46">
        <v>1</v>
      </c>
      <c r="M1398" s="46">
        <v>2</v>
      </c>
      <c r="N1398" s="46">
        <v>2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0</v>
      </c>
      <c r="U1398" s="46">
        <v>4</v>
      </c>
      <c r="V1398" s="46">
        <v>3</v>
      </c>
      <c r="W1398" s="46">
        <v>3</v>
      </c>
      <c r="X1398" s="46">
        <v>2</v>
      </c>
      <c r="Y1398" s="46">
        <v>2</v>
      </c>
      <c r="Z1398" s="46">
        <v>15</v>
      </c>
      <c r="AA1398" s="46">
        <v>1</v>
      </c>
      <c r="AB1398" s="46">
        <v>0</v>
      </c>
      <c r="AC1398" s="46">
        <v>2</v>
      </c>
      <c r="AD1398" s="46">
        <v>1</v>
      </c>
      <c r="AE1398" s="46">
        <v>2</v>
      </c>
      <c r="AF1398" s="46">
        <v>0</v>
      </c>
      <c r="AG1398" s="46">
        <v>0</v>
      </c>
      <c r="AH1398" s="46">
        <v>1</v>
      </c>
      <c r="AI1398" s="46">
        <v>1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</row>
    <row r="1399" spans="1:40">
      <c r="A1399">
        <v>1388</v>
      </c>
      <c r="B1399" s="100">
        <v>0.96319444444444402</v>
      </c>
      <c r="C1399">
        <f t="shared" ca="1" si="63"/>
        <v>0</v>
      </c>
      <c r="D1399">
        <f t="shared" si="64"/>
        <v>259</v>
      </c>
      <c r="E1399">
        <f>IF(appliances!$D$46="YES",light_sim_data!B1399,0)</f>
        <v>0</v>
      </c>
      <c r="F1399">
        <f t="shared" si="65"/>
        <v>259</v>
      </c>
      <c r="H1399" s="46">
        <v>0</v>
      </c>
      <c r="I1399" s="46">
        <v>207</v>
      </c>
      <c r="J1399" s="46">
        <v>0</v>
      </c>
      <c r="K1399" s="46">
        <v>0</v>
      </c>
      <c r="L1399" s="46">
        <v>1</v>
      </c>
      <c r="M1399" s="46">
        <v>2</v>
      </c>
      <c r="N1399" s="46">
        <v>2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0</v>
      </c>
      <c r="U1399" s="46">
        <v>4</v>
      </c>
      <c r="V1399" s="46">
        <v>3</v>
      </c>
      <c r="W1399" s="46">
        <v>3</v>
      </c>
      <c r="X1399" s="46">
        <v>2</v>
      </c>
      <c r="Y1399" s="46">
        <v>2</v>
      </c>
      <c r="Z1399" s="46">
        <v>15</v>
      </c>
      <c r="AA1399" s="46">
        <v>1</v>
      </c>
      <c r="AB1399" s="46">
        <v>0</v>
      </c>
      <c r="AC1399" s="46">
        <v>2</v>
      </c>
      <c r="AD1399" s="46">
        <v>1</v>
      </c>
      <c r="AE1399" s="46">
        <v>2</v>
      </c>
      <c r="AF1399" s="46">
        <v>0</v>
      </c>
      <c r="AG1399" s="46">
        <v>0</v>
      </c>
      <c r="AH1399" s="46">
        <v>1</v>
      </c>
      <c r="AI1399" s="46">
        <v>1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</row>
    <row r="1400" spans="1:40">
      <c r="A1400">
        <v>1389</v>
      </c>
      <c r="B1400" s="100">
        <v>0.96388888888888902</v>
      </c>
      <c r="C1400">
        <f t="shared" ca="1" si="63"/>
        <v>0</v>
      </c>
      <c r="D1400">
        <f t="shared" si="64"/>
        <v>52</v>
      </c>
      <c r="E1400">
        <f>IF(appliances!$D$46="YES",light_sim_data!B1400,0)</f>
        <v>0</v>
      </c>
      <c r="F1400">
        <f t="shared" si="65"/>
        <v>52</v>
      </c>
      <c r="H1400" s="46">
        <v>0</v>
      </c>
      <c r="I1400" s="46">
        <v>0</v>
      </c>
      <c r="J1400" s="46">
        <v>0</v>
      </c>
      <c r="K1400" s="46">
        <v>0</v>
      </c>
      <c r="L1400" s="46">
        <v>1</v>
      </c>
      <c r="M1400" s="46">
        <v>2</v>
      </c>
      <c r="N1400" s="46">
        <v>2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0</v>
      </c>
      <c r="U1400" s="46">
        <v>4</v>
      </c>
      <c r="V1400" s="46">
        <v>3</v>
      </c>
      <c r="W1400" s="46">
        <v>3</v>
      </c>
      <c r="X1400" s="46">
        <v>2</v>
      </c>
      <c r="Y1400" s="46">
        <v>2</v>
      </c>
      <c r="Z1400" s="46">
        <v>15</v>
      </c>
      <c r="AA1400" s="46">
        <v>1</v>
      </c>
      <c r="AB1400" s="46">
        <v>0</v>
      </c>
      <c r="AC1400" s="46">
        <v>2</v>
      </c>
      <c r="AD1400" s="46">
        <v>1</v>
      </c>
      <c r="AE1400" s="46">
        <v>2</v>
      </c>
      <c r="AF1400" s="46">
        <v>0</v>
      </c>
      <c r="AG1400" s="46">
        <v>0</v>
      </c>
      <c r="AH1400" s="46">
        <v>1</v>
      </c>
      <c r="AI1400" s="46">
        <v>1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</row>
    <row r="1401" spans="1:40">
      <c r="A1401">
        <v>1390</v>
      </c>
      <c r="B1401" s="100">
        <v>0.96458333333333302</v>
      </c>
      <c r="C1401">
        <f t="shared" ca="1" si="63"/>
        <v>0</v>
      </c>
      <c r="D1401">
        <f t="shared" si="64"/>
        <v>52</v>
      </c>
      <c r="E1401">
        <f>IF(appliances!$D$46="YES",light_sim_data!B1401,0)</f>
        <v>0</v>
      </c>
      <c r="F1401">
        <f t="shared" si="65"/>
        <v>52</v>
      </c>
      <c r="H1401" s="46">
        <v>0</v>
      </c>
      <c r="I1401" s="46">
        <v>0</v>
      </c>
      <c r="J1401" s="46">
        <v>0</v>
      </c>
      <c r="K1401" s="46">
        <v>0</v>
      </c>
      <c r="L1401" s="46">
        <v>1</v>
      </c>
      <c r="M1401" s="46">
        <v>2</v>
      </c>
      <c r="N1401" s="46">
        <v>2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0</v>
      </c>
      <c r="U1401" s="46">
        <v>4</v>
      </c>
      <c r="V1401" s="46">
        <v>3</v>
      </c>
      <c r="W1401" s="46">
        <v>3</v>
      </c>
      <c r="X1401" s="46">
        <v>2</v>
      </c>
      <c r="Y1401" s="46">
        <v>2</v>
      </c>
      <c r="Z1401" s="46">
        <v>15</v>
      </c>
      <c r="AA1401" s="46">
        <v>1</v>
      </c>
      <c r="AB1401" s="46">
        <v>0</v>
      </c>
      <c r="AC1401" s="46">
        <v>2</v>
      </c>
      <c r="AD1401" s="46">
        <v>1</v>
      </c>
      <c r="AE1401" s="46">
        <v>2</v>
      </c>
      <c r="AF1401" s="46">
        <v>0</v>
      </c>
      <c r="AG1401" s="46">
        <v>0</v>
      </c>
      <c r="AH1401" s="46">
        <v>1</v>
      </c>
      <c r="AI1401" s="46">
        <v>1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</row>
    <row r="1402" spans="1:40">
      <c r="A1402">
        <v>1391</v>
      </c>
      <c r="B1402" s="100">
        <v>0.96527777777777801</v>
      </c>
      <c r="C1402">
        <f t="shared" ca="1" si="63"/>
        <v>0</v>
      </c>
      <c r="D1402">
        <f t="shared" si="64"/>
        <v>52</v>
      </c>
      <c r="E1402">
        <f>IF(appliances!$D$46="YES",light_sim_data!B1402,0)</f>
        <v>0</v>
      </c>
      <c r="F1402">
        <f t="shared" si="65"/>
        <v>52</v>
      </c>
      <c r="H1402" s="46">
        <v>0</v>
      </c>
      <c r="I1402" s="46">
        <v>0</v>
      </c>
      <c r="J1402" s="46">
        <v>0</v>
      </c>
      <c r="K1402" s="46">
        <v>0</v>
      </c>
      <c r="L1402" s="46">
        <v>1</v>
      </c>
      <c r="M1402" s="46">
        <v>2</v>
      </c>
      <c r="N1402" s="46">
        <v>2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0</v>
      </c>
      <c r="U1402" s="46">
        <v>4</v>
      </c>
      <c r="V1402" s="46">
        <v>3</v>
      </c>
      <c r="W1402" s="46">
        <v>3</v>
      </c>
      <c r="X1402" s="46">
        <v>2</v>
      </c>
      <c r="Y1402" s="46">
        <v>2</v>
      </c>
      <c r="Z1402" s="46">
        <v>15</v>
      </c>
      <c r="AA1402" s="46">
        <v>1</v>
      </c>
      <c r="AB1402" s="46">
        <v>0</v>
      </c>
      <c r="AC1402" s="46">
        <v>2</v>
      </c>
      <c r="AD1402" s="46">
        <v>1</v>
      </c>
      <c r="AE1402" s="46">
        <v>2</v>
      </c>
      <c r="AF1402" s="46">
        <v>0</v>
      </c>
      <c r="AG1402" s="46">
        <v>0</v>
      </c>
      <c r="AH1402" s="46">
        <v>1</v>
      </c>
      <c r="AI1402" s="46">
        <v>1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</row>
    <row r="1403" spans="1:40">
      <c r="A1403">
        <v>1392</v>
      </c>
      <c r="B1403" s="100">
        <v>0.96597222222222201</v>
      </c>
      <c r="C1403">
        <f t="shared" ca="1" si="63"/>
        <v>0</v>
      </c>
      <c r="D1403">
        <f t="shared" si="64"/>
        <v>52</v>
      </c>
      <c r="E1403">
        <f>IF(appliances!$D$46="YES",light_sim_data!B1403,0)</f>
        <v>0</v>
      </c>
      <c r="F1403">
        <f t="shared" si="65"/>
        <v>52</v>
      </c>
      <c r="H1403" s="46">
        <v>0</v>
      </c>
      <c r="I1403" s="46">
        <v>0</v>
      </c>
      <c r="J1403" s="46">
        <v>0</v>
      </c>
      <c r="K1403" s="46">
        <v>0</v>
      </c>
      <c r="L1403" s="46">
        <v>1</v>
      </c>
      <c r="M1403" s="46">
        <v>2</v>
      </c>
      <c r="N1403" s="46">
        <v>2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0</v>
      </c>
      <c r="U1403" s="46">
        <v>4</v>
      </c>
      <c r="V1403" s="46">
        <v>3</v>
      </c>
      <c r="W1403" s="46">
        <v>3</v>
      </c>
      <c r="X1403" s="46">
        <v>2</v>
      </c>
      <c r="Y1403" s="46">
        <v>2</v>
      </c>
      <c r="Z1403" s="46">
        <v>15</v>
      </c>
      <c r="AA1403" s="46">
        <v>1</v>
      </c>
      <c r="AB1403" s="46">
        <v>0</v>
      </c>
      <c r="AC1403" s="46">
        <v>2</v>
      </c>
      <c r="AD1403" s="46">
        <v>1</v>
      </c>
      <c r="AE1403" s="46">
        <v>2</v>
      </c>
      <c r="AF1403" s="46">
        <v>0</v>
      </c>
      <c r="AG1403" s="46">
        <v>0</v>
      </c>
      <c r="AH1403" s="46">
        <v>1</v>
      </c>
      <c r="AI1403" s="46">
        <v>1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</row>
    <row r="1404" spans="1:40">
      <c r="A1404">
        <v>1393</v>
      </c>
      <c r="B1404" s="100">
        <v>0.96666666666666701</v>
      </c>
      <c r="C1404">
        <f t="shared" ca="1" si="63"/>
        <v>0</v>
      </c>
      <c r="D1404">
        <f t="shared" si="64"/>
        <v>52</v>
      </c>
      <c r="E1404">
        <f>IF(appliances!$D$46="YES",light_sim_data!B1404,0)</f>
        <v>0</v>
      </c>
      <c r="F1404">
        <f t="shared" si="65"/>
        <v>52</v>
      </c>
      <c r="H1404" s="46">
        <v>0</v>
      </c>
      <c r="I1404" s="46">
        <v>0</v>
      </c>
      <c r="J1404" s="46">
        <v>0</v>
      </c>
      <c r="K1404" s="46">
        <v>0</v>
      </c>
      <c r="L1404" s="46">
        <v>1</v>
      </c>
      <c r="M1404" s="46">
        <v>2</v>
      </c>
      <c r="N1404" s="46">
        <v>2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0</v>
      </c>
      <c r="U1404" s="46">
        <v>4</v>
      </c>
      <c r="V1404" s="46">
        <v>3</v>
      </c>
      <c r="W1404" s="46">
        <v>3</v>
      </c>
      <c r="X1404" s="46">
        <v>2</v>
      </c>
      <c r="Y1404" s="46">
        <v>2</v>
      </c>
      <c r="Z1404" s="46">
        <v>15</v>
      </c>
      <c r="AA1404" s="46">
        <v>1</v>
      </c>
      <c r="AB1404" s="46">
        <v>0</v>
      </c>
      <c r="AC1404" s="46">
        <v>2</v>
      </c>
      <c r="AD1404" s="46">
        <v>1</v>
      </c>
      <c r="AE1404" s="46">
        <v>2</v>
      </c>
      <c r="AF1404" s="46">
        <v>0</v>
      </c>
      <c r="AG1404" s="46">
        <v>0</v>
      </c>
      <c r="AH1404" s="46">
        <v>1</v>
      </c>
      <c r="AI1404" s="46">
        <v>1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</row>
    <row r="1405" spans="1:40">
      <c r="A1405">
        <v>1394</v>
      </c>
      <c r="B1405" s="100">
        <v>0.96736111111111101</v>
      </c>
      <c r="C1405">
        <f t="shared" ca="1" si="63"/>
        <v>0</v>
      </c>
      <c r="D1405">
        <f t="shared" si="64"/>
        <v>52</v>
      </c>
      <c r="E1405">
        <f>IF(appliances!$D$46="YES",light_sim_data!B1405,0)</f>
        <v>0</v>
      </c>
      <c r="F1405">
        <f t="shared" si="65"/>
        <v>52</v>
      </c>
      <c r="H1405" s="46">
        <v>0</v>
      </c>
      <c r="I1405" s="46">
        <v>0</v>
      </c>
      <c r="J1405" s="46">
        <v>0</v>
      </c>
      <c r="K1405" s="46">
        <v>0</v>
      </c>
      <c r="L1405" s="46">
        <v>1</v>
      </c>
      <c r="M1405" s="46">
        <v>2</v>
      </c>
      <c r="N1405" s="46">
        <v>2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0</v>
      </c>
      <c r="U1405" s="46">
        <v>4</v>
      </c>
      <c r="V1405" s="46">
        <v>3</v>
      </c>
      <c r="W1405" s="46">
        <v>3</v>
      </c>
      <c r="X1405" s="46">
        <v>2</v>
      </c>
      <c r="Y1405" s="46">
        <v>2</v>
      </c>
      <c r="Z1405" s="46">
        <v>15</v>
      </c>
      <c r="AA1405" s="46">
        <v>1</v>
      </c>
      <c r="AB1405" s="46">
        <v>0</v>
      </c>
      <c r="AC1405" s="46">
        <v>2</v>
      </c>
      <c r="AD1405" s="46">
        <v>1</v>
      </c>
      <c r="AE1405" s="46">
        <v>2</v>
      </c>
      <c r="AF1405" s="46">
        <v>0</v>
      </c>
      <c r="AG1405" s="46">
        <v>0</v>
      </c>
      <c r="AH1405" s="46">
        <v>1</v>
      </c>
      <c r="AI1405" s="46">
        <v>1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</row>
    <row r="1406" spans="1:40">
      <c r="A1406">
        <v>1395</v>
      </c>
      <c r="B1406" s="100">
        <v>0.968055555555556</v>
      </c>
      <c r="C1406">
        <f t="shared" ca="1" si="63"/>
        <v>0</v>
      </c>
      <c r="D1406">
        <f t="shared" si="64"/>
        <v>52</v>
      </c>
      <c r="E1406">
        <f>IF(appliances!$D$46="YES",light_sim_data!B1406,0)</f>
        <v>0</v>
      </c>
      <c r="F1406">
        <f t="shared" si="65"/>
        <v>52</v>
      </c>
      <c r="H1406" s="46">
        <v>0</v>
      </c>
      <c r="I1406" s="46">
        <v>0</v>
      </c>
      <c r="J1406" s="46">
        <v>0</v>
      </c>
      <c r="K1406" s="46">
        <v>0</v>
      </c>
      <c r="L1406" s="46">
        <v>1</v>
      </c>
      <c r="M1406" s="46">
        <v>2</v>
      </c>
      <c r="N1406" s="46">
        <v>2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0</v>
      </c>
      <c r="U1406" s="46">
        <v>4</v>
      </c>
      <c r="V1406" s="46">
        <v>3</v>
      </c>
      <c r="W1406" s="46">
        <v>3</v>
      </c>
      <c r="X1406" s="46">
        <v>2</v>
      </c>
      <c r="Y1406" s="46">
        <v>2</v>
      </c>
      <c r="Z1406" s="46">
        <v>15</v>
      </c>
      <c r="AA1406" s="46">
        <v>1</v>
      </c>
      <c r="AB1406" s="46">
        <v>0</v>
      </c>
      <c r="AC1406" s="46">
        <v>2</v>
      </c>
      <c r="AD1406" s="46">
        <v>1</v>
      </c>
      <c r="AE1406" s="46">
        <v>2</v>
      </c>
      <c r="AF1406" s="46">
        <v>0</v>
      </c>
      <c r="AG1406" s="46">
        <v>0</v>
      </c>
      <c r="AH1406" s="46">
        <v>1</v>
      </c>
      <c r="AI1406" s="46">
        <v>1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</row>
    <row r="1407" spans="1:40">
      <c r="A1407">
        <v>1396</v>
      </c>
      <c r="B1407" s="100">
        <v>0.96875</v>
      </c>
      <c r="C1407">
        <f t="shared" ca="1" si="63"/>
        <v>0</v>
      </c>
      <c r="D1407">
        <f t="shared" si="64"/>
        <v>52</v>
      </c>
      <c r="E1407">
        <f>IF(appliances!$D$46="YES",light_sim_data!B1407,0)</f>
        <v>0</v>
      </c>
      <c r="F1407">
        <f t="shared" si="65"/>
        <v>52</v>
      </c>
      <c r="H1407" s="46">
        <v>0</v>
      </c>
      <c r="I1407" s="46">
        <v>0</v>
      </c>
      <c r="J1407" s="46">
        <v>0</v>
      </c>
      <c r="K1407" s="46">
        <v>0</v>
      </c>
      <c r="L1407" s="46">
        <v>1</v>
      </c>
      <c r="M1407" s="46">
        <v>2</v>
      </c>
      <c r="N1407" s="46">
        <v>2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0</v>
      </c>
      <c r="U1407" s="46">
        <v>4</v>
      </c>
      <c r="V1407" s="46">
        <v>3</v>
      </c>
      <c r="W1407" s="46">
        <v>3</v>
      </c>
      <c r="X1407" s="46">
        <v>2</v>
      </c>
      <c r="Y1407" s="46">
        <v>2</v>
      </c>
      <c r="Z1407" s="46">
        <v>15</v>
      </c>
      <c r="AA1407" s="46">
        <v>1</v>
      </c>
      <c r="AB1407" s="46">
        <v>0</v>
      </c>
      <c r="AC1407" s="46">
        <v>2</v>
      </c>
      <c r="AD1407" s="46">
        <v>1</v>
      </c>
      <c r="AE1407" s="46">
        <v>2</v>
      </c>
      <c r="AF1407" s="46">
        <v>0</v>
      </c>
      <c r="AG1407" s="46">
        <v>0</v>
      </c>
      <c r="AH1407" s="46">
        <v>1</v>
      </c>
      <c r="AI1407" s="46">
        <v>1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</row>
    <row r="1408" spans="1:40">
      <c r="A1408">
        <v>1397</v>
      </c>
      <c r="B1408" s="100">
        <v>0.969444444444444</v>
      </c>
      <c r="C1408">
        <f t="shared" ca="1" si="63"/>
        <v>0</v>
      </c>
      <c r="D1408">
        <f t="shared" si="64"/>
        <v>52</v>
      </c>
      <c r="E1408">
        <f>IF(appliances!$D$46="YES",light_sim_data!B1408,0)</f>
        <v>0</v>
      </c>
      <c r="F1408">
        <f t="shared" si="65"/>
        <v>52</v>
      </c>
      <c r="H1408" s="46">
        <v>0</v>
      </c>
      <c r="I1408" s="46">
        <v>0</v>
      </c>
      <c r="J1408" s="46">
        <v>0</v>
      </c>
      <c r="K1408" s="46">
        <v>0</v>
      </c>
      <c r="L1408" s="46">
        <v>1</v>
      </c>
      <c r="M1408" s="46">
        <v>2</v>
      </c>
      <c r="N1408" s="46">
        <v>2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0</v>
      </c>
      <c r="U1408" s="46">
        <v>4</v>
      </c>
      <c r="V1408" s="46">
        <v>3</v>
      </c>
      <c r="W1408" s="46">
        <v>3</v>
      </c>
      <c r="X1408" s="46">
        <v>2</v>
      </c>
      <c r="Y1408" s="46">
        <v>2</v>
      </c>
      <c r="Z1408" s="46">
        <v>15</v>
      </c>
      <c r="AA1408" s="46">
        <v>1</v>
      </c>
      <c r="AB1408" s="46">
        <v>0</v>
      </c>
      <c r="AC1408" s="46">
        <v>2</v>
      </c>
      <c r="AD1408" s="46">
        <v>1</v>
      </c>
      <c r="AE1408" s="46">
        <v>2</v>
      </c>
      <c r="AF1408" s="46">
        <v>0</v>
      </c>
      <c r="AG1408" s="46">
        <v>0</v>
      </c>
      <c r="AH1408" s="46">
        <v>1</v>
      </c>
      <c r="AI1408" s="46">
        <v>1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</row>
    <row r="1409" spans="1:40">
      <c r="A1409">
        <v>1398</v>
      </c>
      <c r="B1409" s="100">
        <v>0.97013888888888899</v>
      </c>
      <c r="C1409">
        <f t="shared" ca="1" si="63"/>
        <v>0</v>
      </c>
      <c r="D1409">
        <f t="shared" si="64"/>
        <v>52</v>
      </c>
      <c r="E1409">
        <f>IF(appliances!$D$46="YES",light_sim_data!B1409,0)</f>
        <v>0</v>
      </c>
      <c r="F1409">
        <f t="shared" si="65"/>
        <v>52</v>
      </c>
      <c r="H1409" s="46">
        <v>0</v>
      </c>
      <c r="I1409" s="46">
        <v>0</v>
      </c>
      <c r="J1409" s="46">
        <v>0</v>
      </c>
      <c r="K1409" s="46">
        <v>0</v>
      </c>
      <c r="L1409" s="46">
        <v>1</v>
      </c>
      <c r="M1409" s="46">
        <v>2</v>
      </c>
      <c r="N1409" s="46">
        <v>2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0</v>
      </c>
      <c r="U1409" s="46">
        <v>4</v>
      </c>
      <c r="V1409" s="46">
        <v>3</v>
      </c>
      <c r="W1409" s="46">
        <v>3</v>
      </c>
      <c r="X1409" s="46">
        <v>2</v>
      </c>
      <c r="Y1409" s="46">
        <v>2</v>
      </c>
      <c r="Z1409" s="46">
        <v>15</v>
      </c>
      <c r="AA1409" s="46">
        <v>1</v>
      </c>
      <c r="AB1409" s="46">
        <v>0</v>
      </c>
      <c r="AC1409" s="46">
        <v>2</v>
      </c>
      <c r="AD1409" s="46">
        <v>1</v>
      </c>
      <c r="AE1409" s="46">
        <v>2</v>
      </c>
      <c r="AF1409" s="46">
        <v>0</v>
      </c>
      <c r="AG1409" s="46">
        <v>0</v>
      </c>
      <c r="AH1409" s="46">
        <v>1</v>
      </c>
      <c r="AI1409" s="46">
        <v>1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</row>
    <row r="1410" spans="1:40">
      <c r="A1410">
        <v>1399</v>
      </c>
      <c r="B1410" s="100">
        <v>0.97083333333333299</v>
      </c>
      <c r="C1410">
        <f t="shared" ca="1" si="63"/>
        <v>0</v>
      </c>
      <c r="D1410">
        <f t="shared" si="64"/>
        <v>52</v>
      </c>
      <c r="E1410">
        <f>IF(appliances!$D$46="YES",light_sim_data!B1410,0)</f>
        <v>0</v>
      </c>
      <c r="F1410">
        <f t="shared" si="65"/>
        <v>52</v>
      </c>
      <c r="H1410" s="46">
        <v>0</v>
      </c>
      <c r="I1410" s="46">
        <v>0</v>
      </c>
      <c r="J1410" s="46">
        <v>0</v>
      </c>
      <c r="K1410" s="46">
        <v>0</v>
      </c>
      <c r="L1410" s="46">
        <v>1</v>
      </c>
      <c r="M1410" s="46">
        <v>2</v>
      </c>
      <c r="N1410" s="46">
        <v>2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0</v>
      </c>
      <c r="U1410" s="46">
        <v>4</v>
      </c>
      <c r="V1410" s="46">
        <v>3</v>
      </c>
      <c r="W1410" s="46">
        <v>3</v>
      </c>
      <c r="X1410" s="46">
        <v>2</v>
      </c>
      <c r="Y1410" s="46">
        <v>2</v>
      </c>
      <c r="Z1410" s="46">
        <v>15</v>
      </c>
      <c r="AA1410" s="46">
        <v>1</v>
      </c>
      <c r="AB1410" s="46">
        <v>0</v>
      </c>
      <c r="AC1410" s="46">
        <v>2</v>
      </c>
      <c r="AD1410" s="46">
        <v>1</v>
      </c>
      <c r="AE1410" s="46">
        <v>2</v>
      </c>
      <c r="AF1410" s="46">
        <v>0</v>
      </c>
      <c r="AG1410" s="46">
        <v>0</v>
      </c>
      <c r="AH1410" s="46">
        <v>1</v>
      </c>
      <c r="AI1410" s="46">
        <v>1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</row>
    <row r="1411" spans="1:40">
      <c r="A1411">
        <v>1400</v>
      </c>
      <c r="B1411" s="100">
        <v>0.97152777777777799</v>
      </c>
      <c r="C1411">
        <f t="shared" ca="1" si="63"/>
        <v>0</v>
      </c>
      <c r="D1411">
        <f t="shared" si="64"/>
        <v>52</v>
      </c>
      <c r="E1411">
        <f>IF(appliances!$D$46="YES",light_sim_data!B1411,0)</f>
        <v>0</v>
      </c>
      <c r="F1411">
        <f t="shared" si="65"/>
        <v>52</v>
      </c>
      <c r="H1411" s="46">
        <v>0</v>
      </c>
      <c r="I1411" s="46">
        <v>0</v>
      </c>
      <c r="J1411" s="46">
        <v>0</v>
      </c>
      <c r="K1411" s="46">
        <v>0</v>
      </c>
      <c r="L1411" s="46">
        <v>1</v>
      </c>
      <c r="M1411" s="46">
        <v>2</v>
      </c>
      <c r="N1411" s="46">
        <v>2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0</v>
      </c>
      <c r="U1411" s="46">
        <v>4</v>
      </c>
      <c r="V1411" s="46">
        <v>3</v>
      </c>
      <c r="W1411" s="46">
        <v>3</v>
      </c>
      <c r="X1411" s="46">
        <v>2</v>
      </c>
      <c r="Y1411" s="46">
        <v>2</v>
      </c>
      <c r="Z1411" s="46">
        <v>15</v>
      </c>
      <c r="AA1411" s="46">
        <v>1</v>
      </c>
      <c r="AB1411" s="46">
        <v>0</v>
      </c>
      <c r="AC1411" s="46">
        <v>2</v>
      </c>
      <c r="AD1411" s="46">
        <v>1</v>
      </c>
      <c r="AE1411" s="46">
        <v>2</v>
      </c>
      <c r="AF1411" s="46">
        <v>0</v>
      </c>
      <c r="AG1411" s="46">
        <v>0</v>
      </c>
      <c r="AH1411" s="46">
        <v>1</v>
      </c>
      <c r="AI1411" s="46">
        <v>1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</row>
    <row r="1412" spans="1:40">
      <c r="A1412">
        <v>1401</v>
      </c>
      <c r="B1412" s="100">
        <v>0.97222222222222199</v>
      </c>
      <c r="C1412">
        <f t="shared" ca="1" si="63"/>
        <v>0</v>
      </c>
      <c r="D1412">
        <f t="shared" si="64"/>
        <v>52</v>
      </c>
      <c r="E1412">
        <f>IF(appliances!$D$46="YES",light_sim_data!B1412,0)</f>
        <v>0</v>
      </c>
      <c r="F1412">
        <f t="shared" si="65"/>
        <v>52</v>
      </c>
      <c r="H1412" s="46">
        <v>0</v>
      </c>
      <c r="I1412" s="46">
        <v>0</v>
      </c>
      <c r="J1412" s="46">
        <v>0</v>
      </c>
      <c r="K1412" s="46">
        <v>0</v>
      </c>
      <c r="L1412" s="46">
        <v>1</v>
      </c>
      <c r="M1412" s="46">
        <v>2</v>
      </c>
      <c r="N1412" s="46">
        <v>2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0</v>
      </c>
      <c r="U1412" s="46">
        <v>4</v>
      </c>
      <c r="V1412" s="46">
        <v>3</v>
      </c>
      <c r="W1412" s="46">
        <v>3</v>
      </c>
      <c r="X1412" s="46">
        <v>2</v>
      </c>
      <c r="Y1412" s="46">
        <v>2</v>
      </c>
      <c r="Z1412" s="46">
        <v>15</v>
      </c>
      <c r="AA1412" s="46">
        <v>1</v>
      </c>
      <c r="AB1412" s="46">
        <v>0</v>
      </c>
      <c r="AC1412" s="46">
        <v>2</v>
      </c>
      <c r="AD1412" s="46">
        <v>1</v>
      </c>
      <c r="AE1412" s="46">
        <v>2</v>
      </c>
      <c r="AF1412" s="46">
        <v>0</v>
      </c>
      <c r="AG1412" s="46">
        <v>0</v>
      </c>
      <c r="AH1412" s="46">
        <v>1</v>
      </c>
      <c r="AI1412" s="46">
        <v>1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</row>
    <row r="1413" spans="1:40">
      <c r="A1413">
        <v>1402</v>
      </c>
      <c r="B1413" s="100">
        <v>0.97291666666666698</v>
      </c>
      <c r="C1413">
        <f t="shared" ca="1" si="63"/>
        <v>0</v>
      </c>
      <c r="D1413">
        <f t="shared" si="64"/>
        <v>52</v>
      </c>
      <c r="E1413">
        <f>IF(appliances!$D$46="YES",light_sim_data!B1413,0)</f>
        <v>0</v>
      </c>
      <c r="F1413">
        <f t="shared" si="65"/>
        <v>52</v>
      </c>
      <c r="H1413" s="46">
        <v>0</v>
      </c>
      <c r="I1413" s="46">
        <v>0</v>
      </c>
      <c r="J1413" s="46">
        <v>0</v>
      </c>
      <c r="K1413" s="46">
        <v>0</v>
      </c>
      <c r="L1413" s="46">
        <v>1</v>
      </c>
      <c r="M1413" s="46">
        <v>2</v>
      </c>
      <c r="N1413" s="46">
        <v>2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0</v>
      </c>
      <c r="U1413" s="46">
        <v>4</v>
      </c>
      <c r="V1413" s="46">
        <v>3</v>
      </c>
      <c r="W1413" s="46">
        <v>3</v>
      </c>
      <c r="X1413" s="46">
        <v>2</v>
      </c>
      <c r="Y1413" s="46">
        <v>2</v>
      </c>
      <c r="Z1413" s="46">
        <v>15</v>
      </c>
      <c r="AA1413" s="46">
        <v>1</v>
      </c>
      <c r="AB1413" s="46">
        <v>0</v>
      </c>
      <c r="AC1413" s="46">
        <v>2</v>
      </c>
      <c r="AD1413" s="46">
        <v>1</v>
      </c>
      <c r="AE1413" s="46">
        <v>2</v>
      </c>
      <c r="AF1413" s="46">
        <v>0</v>
      </c>
      <c r="AG1413" s="46">
        <v>0</v>
      </c>
      <c r="AH1413" s="46">
        <v>1</v>
      </c>
      <c r="AI1413" s="46">
        <v>1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</row>
    <row r="1414" spans="1:40">
      <c r="A1414">
        <v>1403</v>
      </c>
      <c r="B1414" s="100">
        <v>0.97361111111111098</v>
      </c>
      <c r="C1414">
        <f t="shared" ca="1" si="63"/>
        <v>0</v>
      </c>
      <c r="D1414">
        <f t="shared" si="64"/>
        <v>52</v>
      </c>
      <c r="E1414">
        <f>IF(appliances!$D$46="YES",light_sim_data!B1414,0)</f>
        <v>0</v>
      </c>
      <c r="F1414">
        <f t="shared" si="65"/>
        <v>52</v>
      </c>
      <c r="H1414" s="46">
        <v>0</v>
      </c>
      <c r="I1414" s="46">
        <v>0</v>
      </c>
      <c r="J1414" s="46">
        <v>0</v>
      </c>
      <c r="K1414" s="46">
        <v>0</v>
      </c>
      <c r="L1414" s="46">
        <v>1</v>
      </c>
      <c r="M1414" s="46">
        <v>2</v>
      </c>
      <c r="N1414" s="46">
        <v>2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0</v>
      </c>
      <c r="U1414" s="46">
        <v>4</v>
      </c>
      <c r="V1414" s="46">
        <v>3</v>
      </c>
      <c r="W1414" s="46">
        <v>3</v>
      </c>
      <c r="X1414" s="46">
        <v>2</v>
      </c>
      <c r="Y1414" s="46">
        <v>2</v>
      </c>
      <c r="Z1414" s="46">
        <v>15</v>
      </c>
      <c r="AA1414" s="46">
        <v>1</v>
      </c>
      <c r="AB1414" s="46">
        <v>0</v>
      </c>
      <c r="AC1414" s="46">
        <v>2</v>
      </c>
      <c r="AD1414" s="46">
        <v>1</v>
      </c>
      <c r="AE1414" s="46">
        <v>2</v>
      </c>
      <c r="AF1414" s="46">
        <v>0</v>
      </c>
      <c r="AG1414" s="46">
        <v>0</v>
      </c>
      <c r="AH1414" s="46">
        <v>1</v>
      </c>
      <c r="AI1414" s="46">
        <v>1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</row>
    <row r="1415" spans="1:40">
      <c r="A1415">
        <v>1404</v>
      </c>
      <c r="B1415" s="100">
        <v>0.97430555555555598</v>
      </c>
      <c r="C1415">
        <f t="shared" ca="1" si="63"/>
        <v>0</v>
      </c>
      <c r="D1415">
        <f t="shared" si="64"/>
        <v>52</v>
      </c>
      <c r="E1415">
        <f>IF(appliances!$D$46="YES",light_sim_data!B1415,0)</f>
        <v>0</v>
      </c>
      <c r="F1415">
        <f t="shared" si="65"/>
        <v>52</v>
      </c>
      <c r="H1415" s="46">
        <v>0</v>
      </c>
      <c r="I1415" s="46">
        <v>0</v>
      </c>
      <c r="J1415" s="46">
        <v>0</v>
      </c>
      <c r="K1415" s="46">
        <v>0</v>
      </c>
      <c r="L1415" s="46">
        <v>1</v>
      </c>
      <c r="M1415" s="46">
        <v>2</v>
      </c>
      <c r="N1415" s="46">
        <v>2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0</v>
      </c>
      <c r="U1415" s="46">
        <v>4</v>
      </c>
      <c r="V1415" s="46">
        <v>3</v>
      </c>
      <c r="W1415" s="46">
        <v>3</v>
      </c>
      <c r="X1415" s="46">
        <v>2</v>
      </c>
      <c r="Y1415" s="46">
        <v>2</v>
      </c>
      <c r="Z1415" s="46">
        <v>15</v>
      </c>
      <c r="AA1415" s="46">
        <v>1</v>
      </c>
      <c r="AB1415" s="46">
        <v>0</v>
      </c>
      <c r="AC1415" s="46">
        <v>2</v>
      </c>
      <c r="AD1415" s="46">
        <v>1</v>
      </c>
      <c r="AE1415" s="46">
        <v>2</v>
      </c>
      <c r="AF1415" s="46">
        <v>0</v>
      </c>
      <c r="AG1415" s="46">
        <v>0</v>
      </c>
      <c r="AH1415" s="46">
        <v>1</v>
      </c>
      <c r="AI1415" s="46">
        <v>1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</row>
    <row r="1416" spans="1:40">
      <c r="A1416">
        <v>1405</v>
      </c>
      <c r="B1416" s="100">
        <v>0.97499999999999998</v>
      </c>
      <c r="C1416">
        <f t="shared" ca="1" si="63"/>
        <v>0</v>
      </c>
      <c r="D1416">
        <f t="shared" si="64"/>
        <v>52</v>
      </c>
      <c r="E1416">
        <f>IF(appliances!$D$46="YES",light_sim_data!B1416,0)</f>
        <v>0</v>
      </c>
      <c r="F1416">
        <f t="shared" si="65"/>
        <v>52</v>
      </c>
      <c r="H1416" s="46">
        <v>0</v>
      </c>
      <c r="I1416" s="46">
        <v>0</v>
      </c>
      <c r="J1416" s="46">
        <v>0</v>
      </c>
      <c r="K1416" s="46">
        <v>0</v>
      </c>
      <c r="L1416" s="46">
        <v>1</v>
      </c>
      <c r="M1416" s="46">
        <v>2</v>
      </c>
      <c r="N1416" s="46">
        <v>2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0</v>
      </c>
      <c r="U1416" s="46">
        <v>4</v>
      </c>
      <c r="V1416" s="46">
        <v>3</v>
      </c>
      <c r="W1416" s="46">
        <v>3</v>
      </c>
      <c r="X1416" s="46">
        <v>2</v>
      </c>
      <c r="Y1416" s="46">
        <v>2</v>
      </c>
      <c r="Z1416" s="46">
        <v>15</v>
      </c>
      <c r="AA1416" s="46">
        <v>1</v>
      </c>
      <c r="AB1416" s="46">
        <v>0</v>
      </c>
      <c r="AC1416" s="46">
        <v>2</v>
      </c>
      <c r="AD1416" s="46">
        <v>1</v>
      </c>
      <c r="AE1416" s="46">
        <v>2</v>
      </c>
      <c r="AF1416" s="46">
        <v>0</v>
      </c>
      <c r="AG1416" s="46">
        <v>0</v>
      </c>
      <c r="AH1416" s="46">
        <v>1</v>
      </c>
      <c r="AI1416" s="46">
        <v>1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</row>
    <row r="1417" spans="1:40">
      <c r="A1417">
        <v>1406</v>
      </c>
      <c r="B1417" s="100">
        <v>0.97569444444444497</v>
      </c>
      <c r="C1417">
        <f t="shared" ca="1" si="63"/>
        <v>0</v>
      </c>
      <c r="D1417">
        <f t="shared" si="64"/>
        <v>52</v>
      </c>
      <c r="E1417">
        <f>IF(appliances!$D$46="YES",light_sim_data!B1417,0)</f>
        <v>0</v>
      </c>
      <c r="F1417">
        <f t="shared" si="65"/>
        <v>52</v>
      </c>
      <c r="H1417" s="46">
        <v>0</v>
      </c>
      <c r="I1417" s="46">
        <v>0</v>
      </c>
      <c r="J1417" s="46">
        <v>0</v>
      </c>
      <c r="K1417" s="46">
        <v>0</v>
      </c>
      <c r="L1417" s="46">
        <v>1</v>
      </c>
      <c r="M1417" s="46">
        <v>2</v>
      </c>
      <c r="N1417" s="46">
        <v>2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0</v>
      </c>
      <c r="U1417" s="46">
        <v>4</v>
      </c>
      <c r="V1417" s="46">
        <v>3</v>
      </c>
      <c r="W1417" s="46">
        <v>3</v>
      </c>
      <c r="X1417" s="46">
        <v>2</v>
      </c>
      <c r="Y1417" s="46">
        <v>2</v>
      </c>
      <c r="Z1417" s="46">
        <v>15</v>
      </c>
      <c r="AA1417" s="46">
        <v>1</v>
      </c>
      <c r="AB1417" s="46">
        <v>0</v>
      </c>
      <c r="AC1417" s="46">
        <v>2</v>
      </c>
      <c r="AD1417" s="46">
        <v>1</v>
      </c>
      <c r="AE1417" s="46">
        <v>2</v>
      </c>
      <c r="AF1417" s="46">
        <v>0</v>
      </c>
      <c r="AG1417" s="46">
        <v>0</v>
      </c>
      <c r="AH1417" s="46">
        <v>1</v>
      </c>
      <c r="AI1417" s="46">
        <v>1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</row>
    <row r="1418" spans="1:40">
      <c r="A1418">
        <v>1407</v>
      </c>
      <c r="B1418" s="100">
        <v>0.97638888888888897</v>
      </c>
      <c r="C1418">
        <f t="shared" ca="1" si="63"/>
        <v>0</v>
      </c>
      <c r="D1418">
        <f t="shared" si="64"/>
        <v>52</v>
      </c>
      <c r="E1418">
        <f>IF(appliances!$D$46="YES",light_sim_data!B1418,0)</f>
        <v>0</v>
      </c>
      <c r="F1418">
        <f t="shared" si="65"/>
        <v>52</v>
      </c>
      <c r="H1418" s="46">
        <v>0</v>
      </c>
      <c r="I1418" s="46">
        <v>0</v>
      </c>
      <c r="J1418" s="46">
        <v>0</v>
      </c>
      <c r="K1418" s="46">
        <v>0</v>
      </c>
      <c r="L1418" s="46">
        <v>1</v>
      </c>
      <c r="M1418" s="46">
        <v>2</v>
      </c>
      <c r="N1418" s="46">
        <v>2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0</v>
      </c>
      <c r="U1418" s="46">
        <v>4</v>
      </c>
      <c r="V1418" s="46">
        <v>3</v>
      </c>
      <c r="W1418" s="46">
        <v>3</v>
      </c>
      <c r="X1418" s="46">
        <v>2</v>
      </c>
      <c r="Y1418" s="46">
        <v>2</v>
      </c>
      <c r="Z1418" s="46">
        <v>15</v>
      </c>
      <c r="AA1418" s="46">
        <v>1</v>
      </c>
      <c r="AB1418" s="46">
        <v>0</v>
      </c>
      <c r="AC1418" s="46">
        <v>2</v>
      </c>
      <c r="AD1418" s="46">
        <v>1</v>
      </c>
      <c r="AE1418" s="46">
        <v>2</v>
      </c>
      <c r="AF1418" s="46">
        <v>0</v>
      </c>
      <c r="AG1418" s="46">
        <v>0</v>
      </c>
      <c r="AH1418" s="46">
        <v>1</v>
      </c>
      <c r="AI1418" s="46">
        <v>1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</row>
    <row r="1419" spans="1:40">
      <c r="A1419">
        <v>1408</v>
      </c>
      <c r="B1419" s="100">
        <v>0.97708333333333297</v>
      </c>
      <c r="C1419">
        <f t="shared" ca="1" si="63"/>
        <v>0</v>
      </c>
      <c r="D1419">
        <f t="shared" si="64"/>
        <v>52</v>
      </c>
      <c r="E1419">
        <f>IF(appliances!$D$46="YES",light_sim_data!B1419,0)</f>
        <v>0</v>
      </c>
      <c r="F1419">
        <f t="shared" si="65"/>
        <v>52</v>
      </c>
      <c r="H1419" s="46">
        <v>0</v>
      </c>
      <c r="I1419" s="46">
        <v>0</v>
      </c>
      <c r="J1419" s="46">
        <v>0</v>
      </c>
      <c r="K1419" s="46">
        <v>0</v>
      </c>
      <c r="L1419" s="46">
        <v>1</v>
      </c>
      <c r="M1419" s="46">
        <v>2</v>
      </c>
      <c r="N1419" s="46">
        <v>2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0</v>
      </c>
      <c r="U1419" s="46">
        <v>4</v>
      </c>
      <c r="V1419" s="46">
        <v>3</v>
      </c>
      <c r="W1419" s="46">
        <v>3</v>
      </c>
      <c r="X1419" s="46">
        <v>2</v>
      </c>
      <c r="Y1419" s="46">
        <v>2</v>
      </c>
      <c r="Z1419" s="46">
        <v>15</v>
      </c>
      <c r="AA1419" s="46">
        <v>1</v>
      </c>
      <c r="AB1419" s="46">
        <v>0</v>
      </c>
      <c r="AC1419" s="46">
        <v>2</v>
      </c>
      <c r="AD1419" s="46">
        <v>1</v>
      </c>
      <c r="AE1419" s="46">
        <v>2</v>
      </c>
      <c r="AF1419" s="46">
        <v>0</v>
      </c>
      <c r="AG1419" s="46">
        <v>0</v>
      </c>
      <c r="AH1419" s="46">
        <v>1</v>
      </c>
      <c r="AI1419" s="46">
        <v>1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</row>
    <row r="1420" spans="1:40">
      <c r="A1420">
        <v>1409</v>
      </c>
      <c r="B1420" s="100">
        <v>0.97777777777777797</v>
      </c>
      <c r="C1420">
        <f t="shared" ca="1" si="63"/>
        <v>0</v>
      </c>
      <c r="D1420">
        <f t="shared" si="64"/>
        <v>52</v>
      </c>
      <c r="E1420">
        <f>IF(appliances!$D$46="YES",light_sim_data!B1420,0)</f>
        <v>0</v>
      </c>
      <c r="F1420">
        <f t="shared" si="65"/>
        <v>52</v>
      </c>
      <c r="H1420" s="46">
        <v>0</v>
      </c>
      <c r="I1420" s="46">
        <v>0</v>
      </c>
      <c r="J1420" s="46">
        <v>0</v>
      </c>
      <c r="K1420" s="46">
        <v>0</v>
      </c>
      <c r="L1420" s="46">
        <v>1</v>
      </c>
      <c r="M1420" s="46">
        <v>2</v>
      </c>
      <c r="N1420" s="46">
        <v>2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0</v>
      </c>
      <c r="U1420" s="46">
        <v>4</v>
      </c>
      <c r="V1420" s="46">
        <v>3</v>
      </c>
      <c r="W1420" s="46">
        <v>3</v>
      </c>
      <c r="X1420" s="46">
        <v>2</v>
      </c>
      <c r="Y1420" s="46">
        <v>2</v>
      </c>
      <c r="Z1420" s="46">
        <v>15</v>
      </c>
      <c r="AA1420" s="46">
        <v>1</v>
      </c>
      <c r="AB1420" s="46">
        <v>0</v>
      </c>
      <c r="AC1420" s="46">
        <v>2</v>
      </c>
      <c r="AD1420" s="46">
        <v>1</v>
      </c>
      <c r="AE1420" s="46">
        <v>2</v>
      </c>
      <c r="AF1420" s="46">
        <v>0</v>
      </c>
      <c r="AG1420" s="46">
        <v>0</v>
      </c>
      <c r="AH1420" s="46">
        <v>1</v>
      </c>
      <c r="AI1420" s="46">
        <v>1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</row>
    <row r="1421" spans="1:40">
      <c r="A1421">
        <v>1410</v>
      </c>
      <c r="B1421" s="100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52</v>
      </c>
      <c r="E1421">
        <f>IF(appliances!$D$46="YES",light_sim_data!B1421,0)</f>
        <v>0</v>
      </c>
      <c r="F1421">
        <f t="shared" ref="F1421:F1451" si="68">SUM(H1421:AN1421)</f>
        <v>52</v>
      </c>
      <c r="H1421" s="46">
        <v>0</v>
      </c>
      <c r="I1421" s="46">
        <v>0</v>
      </c>
      <c r="J1421" s="46">
        <v>0</v>
      </c>
      <c r="K1421" s="46">
        <v>0</v>
      </c>
      <c r="L1421" s="46">
        <v>1</v>
      </c>
      <c r="M1421" s="46">
        <v>2</v>
      </c>
      <c r="N1421" s="46">
        <v>2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0</v>
      </c>
      <c r="U1421" s="46">
        <v>4</v>
      </c>
      <c r="V1421" s="46">
        <v>3</v>
      </c>
      <c r="W1421" s="46">
        <v>3</v>
      </c>
      <c r="X1421" s="46">
        <v>2</v>
      </c>
      <c r="Y1421" s="46">
        <v>2</v>
      </c>
      <c r="Z1421" s="46">
        <v>15</v>
      </c>
      <c r="AA1421" s="46">
        <v>1</v>
      </c>
      <c r="AB1421" s="46">
        <v>0</v>
      </c>
      <c r="AC1421" s="46">
        <v>2</v>
      </c>
      <c r="AD1421" s="46">
        <v>1</v>
      </c>
      <c r="AE1421" s="46">
        <v>2</v>
      </c>
      <c r="AF1421" s="46">
        <v>0</v>
      </c>
      <c r="AG1421" s="46">
        <v>0</v>
      </c>
      <c r="AH1421" s="46">
        <v>1</v>
      </c>
      <c r="AI1421" s="46">
        <v>1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</row>
    <row r="1422" spans="1:40">
      <c r="A1422">
        <v>1411</v>
      </c>
      <c r="B1422" s="100">
        <v>0.97916666666666696</v>
      </c>
      <c r="C1422">
        <f t="shared" ca="1" si="66"/>
        <v>0</v>
      </c>
      <c r="D1422">
        <f t="shared" si="67"/>
        <v>52</v>
      </c>
      <c r="E1422">
        <f>IF(appliances!$D$46="YES",light_sim_data!B1422,0)</f>
        <v>0</v>
      </c>
      <c r="F1422">
        <f t="shared" si="68"/>
        <v>52</v>
      </c>
      <c r="H1422" s="46">
        <v>0</v>
      </c>
      <c r="I1422" s="46">
        <v>0</v>
      </c>
      <c r="J1422" s="46">
        <v>0</v>
      </c>
      <c r="K1422" s="46">
        <v>0</v>
      </c>
      <c r="L1422" s="46">
        <v>1</v>
      </c>
      <c r="M1422" s="46">
        <v>2</v>
      </c>
      <c r="N1422" s="46">
        <v>2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0</v>
      </c>
      <c r="U1422" s="46">
        <v>4</v>
      </c>
      <c r="V1422" s="46">
        <v>3</v>
      </c>
      <c r="W1422" s="46">
        <v>3</v>
      </c>
      <c r="X1422" s="46">
        <v>2</v>
      </c>
      <c r="Y1422" s="46">
        <v>2</v>
      </c>
      <c r="Z1422" s="46">
        <v>15</v>
      </c>
      <c r="AA1422" s="46">
        <v>1</v>
      </c>
      <c r="AB1422" s="46">
        <v>0</v>
      </c>
      <c r="AC1422" s="46">
        <v>2</v>
      </c>
      <c r="AD1422" s="46">
        <v>1</v>
      </c>
      <c r="AE1422" s="46">
        <v>2</v>
      </c>
      <c r="AF1422" s="46">
        <v>0</v>
      </c>
      <c r="AG1422" s="46">
        <v>0</v>
      </c>
      <c r="AH1422" s="46">
        <v>1</v>
      </c>
      <c r="AI1422" s="46">
        <v>1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</row>
    <row r="1423" spans="1:40">
      <c r="A1423">
        <v>1412</v>
      </c>
      <c r="B1423" s="100">
        <v>0.97986111111111096</v>
      </c>
      <c r="C1423">
        <f t="shared" ca="1" si="66"/>
        <v>0</v>
      </c>
      <c r="D1423">
        <f t="shared" si="67"/>
        <v>52</v>
      </c>
      <c r="E1423">
        <f>IF(appliances!$D$46="YES",light_sim_data!B1423,0)</f>
        <v>0</v>
      </c>
      <c r="F1423">
        <f t="shared" si="68"/>
        <v>52</v>
      </c>
      <c r="H1423" s="46">
        <v>0</v>
      </c>
      <c r="I1423" s="46">
        <v>0</v>
      </c>
      <c r="J1423" s="46">
        <v>0</v>
      </c>
      <c r="K1423" s="46">
        <v>0</v>
      </c>
      <c r="L1423" s="46">
        <v>1</v>
      </c>
      <c r="M1423" s="46">
        <v>2</v>
      </c>
      <c r="N1423" s="46">
        <v>2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0</v>
      </c>
      <c r="U1423" s="46">
        <v>4</v>
      </c>
      <c r="V1423" s="46">
        <v>3</v>
      </c>
      <c r="W1423" s="46">
        <v>3</v>
      </c>
      <c r="X1423" s="46">
        <v>2</v>
      </c>
      <c r="Y1423" s="46">
        <v>2</v>
      </c>
      <c r="Z1423" s="46">
        <v>15</v>
      </c>
      <c r="AA1423" s="46">
        <v>1</v>
      </c>
      <c r="AB1423" s="46">
        <v>0</v>
      </c>
      <c r="AC1423" s="46">
        <v>2</v>
      </c>
      <c r="AD1423" s="46">
        <v>1</v>
      </c>
      <c r="AE1423" s="46">
        <v>2</v>
      </c>
      <c r="AF1423" s="46">
        <v>0</v>
      </c>
      <c r="AG1423" s="46">
        <v>0</v>
      </c>
      <c r="AH1423" s="46">
        <v>1</v>
      </c>
      <c r="AI1423" s="46">
        <v>1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</row>
    <row r="1424" spans="1:40">
      <c r="A1424">
        <v>1413</v>
      </c>
      <c r="B1424" s="100">
        <v>0.98055555555555596</v>
      </c>
      <c r="C1424">
        <f t="shared" ca="1" si="66"/>
        <v>0</v>
      </c>
      <c r="D1424">
        <f t="shared" si="67"/>
        <v>52</v>
      </c>
      <c r="E1424">
        <f>IF(appliances!$D$46="YES",light_sim_data!B1424,0)</f>
        <v>0</v>
      </c>
      <c r="F1424">
        <f t="shared" si="68"/>
        <v>52</v>
      </c>
      <c r="H1424" s="46">
        <v>0</v>
      </c>
      <c r="I1424" s="46">
        <v>0</v>
      </c>
      <c r="J1424" s="46">
        <v>0</v>
      </c>
      <c r="K1424" s="46">
        <v>0</v>
      </c>
      <c r="L1424" s="46">
        <v>1</v>
      </c>
      <c r="M1424" s="46">
        <v>2</v>
      </c>
      <c r="N1424" s="46">
        <v>2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0</v>
      </c>
      <c r="U1424" s="46">
        <v>4</v>
      </c>
      <c r="V1424" s="46">
        <v>3</v>
      </c>
      <c r="W1424" s="46">
        <v>3</v>
      </c>
      <c r="X1424" s="46">
        <v>2</v>
      </c>
      <c r="Y1424" s="46">
        <v>2</v>
      </c>
      <c r="Z1424" s="46">
        <v>15</v>
      </c>
      <c r="AA1424" s="46">
        <v>1</v>
      </c>
      <c r="AB1424" s="46">
        <v>0</v>
      </c>
      <c r="AC1424" s="46">
        <v>2</v>
      </c>
      <c r="AD1424" s="46">
        <v>1</v>
      </c>
      <c r="AE1424" s="46">
        <v>2</v>
      </c>
      <c r="AF1424" s="46">
        <v>0</v>
      </c>
      <c r="AG1424" s="46">
        <v>0</v>
      </c>
      <c r="AH1424" s="46">
        <v>1</v>
      </c>
      <c r="AI1424" s="46">
        <v>1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</row>
    <row r="1425" spans="1:40">
      <c r="A1425">
        <v>1414</v>
      </c>
      <c r="B1425" s="100">
        <v>0.98124999999999996</v>
      </c>
      <c r="C1425">
        <f t="shared" ca="1" si="66"/>
        <v>0</v>
      </c>
      <c r="D1425">
        <f t="shared" si="67"/>
        <v>52</v>
      </c>
      <c r="E1425">
        <f>IF(appliances!$D$46="YES",light_sim_data!B1425,0)</f>
        <v>0</v>
      </c>
      <c r="F1425">
        <f t="shared" si="68"/>
        <v>52</v>
      </c>
      <c r="H1425" s="46">
        <v>0</v>
      </c>
      <c r="I1425" s="46">
        <v>0</v>
      </c>
      <c r="J1425" s="46">
        <v>0</v>
      </c>
      <c r="K1425" s="46">
        <v>0</v>
      </c>
      <c r="L1425" s="46">
        <v>1</v>
      </c>
      <c r="M1425" s="46">
        <v>2</v>
      </c>
      <c r="N1425" s="46">
        <v>2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0</v>
      </c>
      <c r="U1425" s="46">
        <v>4</v>
      </c>
      <c r="V1425" s="46">
        <v>3</v>
      </c>
      <c r="W1425" s="46">
        <v>3</v>
      </c>
      <c r="X1425" s="46">
        <v>2</v>
      </c>
      <c r="Y1425" s="46">
        <v>2</v>
      </c>
      <c r="Z1425" s="46">
        <v>15</v>
      </c>
      <c r="AA1425" s="46">
        <v>1</v>
      </c>
      <c r="AB1425" s="46">
        <v>0</v>
      </c>
      <c r="AC1425" s="46">
        <v>2</v>
      </c>
      <c r="AD1425" s="46">
        <v>1</v>
      </c>
      <c r="AE1425" s="46">
        <v>2</v>
      </c>
      <c r="AF1425" s="46">
        <v>0</v>
      </c>
      <c r="AG1425" s="46">
        <v>0</v>
      </c>
      <c r="AH1425" s="46">
        <v>1</v>
      </c>
      <c r="AI1425" s="46">
        <v>1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</row>
    <row r="1426" spans="1:40">
      <c r="A1426">
        <v>1415</v>
      </c>
      <c r="B1426" s="100">
        <v>0.98194444444444495</v>
      </c>
      <c r="C1426">
        <f t="shared" ca="1" si="66"/>
        <v>0</v>
      </c>
      <c r="D1426">
        <f t="shared" si="67"/>
        <v>52</v>
      </c>
      <c r="E1426">
        <f>IF(appliances!$D$46="YES",light_sim_data!B1426,0)</f>
        <v>0</v>
      </c>
      <c r="F1426">
        <f t="shared" si="68"/>
        <v>52</v>
      </c>
      <c r="H1426" s="46">
        <v>0</v>
      </c>
      <c r="I1426" s="46">
        <v>0</v>
      </c>
      <c r="J1426" s="46">
        <v>0</v>
      </c>
      <c r="K1426" s="46">
        <v>0</v>
      </c>
      <c r="L1426" s="46">
        <v>1</v>
      </c>
      <c r="M1426" s="46">
        <v>2</v>
      </c>
      <c r="N1426" s="46">
        <v>2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0</v>
      </c>
      <c r="U1426" s="46">
        <v>4</v>
      </c>
      <c r="V1426" s="46">
        <v>3</v>
      </c>
      <c r="W1426" s="46">
        <v>3</v>
      </c>
      <c r="X1426" s="46">
        <v>2</v>
      </c>
      <c r="Y1426" s="46">
        <v>2</v>
      </c>
      <c r="Z1426" s="46">
        <v>15</v>
      </c>
      <c r="AA1426" s="46">
        <v>1</v>
      </c>
      <c r="AB1426" s="46">
        <v>0</v>
      </c>
      <c r="AC1426" s="46">
        <v>2</v>
      </c>
      <c r="AD1426" s="46">
        <v>1</v>
      </c>
      <c r="AE1426" s="46">
        <v>2</v>
      </c>
      <c r="AF1426" s="46">
        <v>0</v>
      </c>
      <c r="AG1426" s="46">
        <v>0</v>
      </c>
      <c r="AH1426" s="46">
        <v>1</v>
      </c>
      <c r="AI1426" s="46">
        <v>1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</row>
    <row r="1427" spans="1:40">
      <c r="A1427">
        <v>1416</v>
      </c>
      <c r="B1427" s="100">
        <v>0.98263888888888895</v>
      </c>
      <c r="C1427">
        <f t="shared" ca="1" si="66"/>
        <v>0</v>
      </c>
      <c r="D1427">
        <f t="shared" si="67"/>
        <v>52</v>
      </c>
      <c r="E1427">
        <f>IF(appliances!$D$46="YES",light_sim_data!B1427,0)</f>
        <v>0</v>
      </c>
      <c r="F1427">
        <f t="shared" si="68"/>
        <v>52</v>
      </c>
      <c r="H1427" s="46">
        <v>0</v>
      </c>
      <c r="I1427" s="46">
        <v>0</v>
      </c>
      <c r="J1427" s="46">
        <v>0</v>
      </c>
      <c r="K1427" s="46">
        <v>0</v>
      </c>
      <c r="L1427" s="46">
        <v>1</v>
      </c>
      <c r="M1427" s="46">
        <v>2</v>
      </c>
      <c r="N1427" s="46">
        <v>2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0</v>
      </c>
      <c r="U1427" s="46">
        <v>4</v>
      </c>
      <c r="V1427" s="46">
        <v>3</v>
      </c>
      <c r="W1427" s="46">
        <v>3</v>
      </c>
      <c r="X1427" s="46">
        <v>2</v>
      </c>
      <c r="Y1427" s="46">
        <v>2</v>
      </c>
      <c r="Z1427" s="46">
        <v>15</v>
      </c>
      <c r="AA1427" s="46">
        <v>1</v>
      </c>
      <c r="AB1427" s="46">
        <v>0</v>
      </c>
      <c r="AC1427" s="46">
        <v>2</v>
      </c>
      <c r="AD1427" s="46">
        <v>1</v>
      </c>
      <c r="AE1427" s="46">
        <v>2</v>
      </c>
      <c r="AF1427" s="46">
        <v>0</v>
      </c>
      <c r="AG1427" s="46">
        <v>0</v>
      </c>
      <c r="AH1427" s="46">
        <v>1</v>
      </c>
      <c r="AI1427" s="46">
        <v>1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</row>
    <row r="1428" spans="1:40">
      <c r="A1428">
        <v>1417</v>
      </c>
      <c r="B1428" s="100">
        <v>0.98333333333333295</v>
      </c>
      <c r="C1428">
        <f t="shared" ca="1" si="66"/>
        <v>0</v>
      </c>
      <c r="D1428">
        <f t="shared" si="67"/>
        <v>52</v>
      </c>
      <c r="E1428">
        <f>IF(appliances!$D$46="YES",light_sim_data!B1428,0)</f>
        <v>0</v>
      </c>
      <c r="F1428">
        <f t="shared" si="68"/>
        <v>52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2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0</v>
      </c>
      <c r="U1428" s="46">
        <v>4</v>
      </c>
      <c r="V1428" s="46">
        <v>3</v>
      </c>
      <c r="W1428" s="46">
        <v>3</v>
      </c>
      <c r="X1428" s="46">
        <v>2</v>
      </c>
      <c r="Y1428" s="46">
        <v>2</v>
      </c>
      <c r="Z1428" s="46">
        <v>15</v>
      </c>
      <c r="AA1428" s="46">
        <v>1</v>
      </c>
      <c r="AB1428" s="46">
        <v>0</v>
      </c>
      <c r="AC1428" s="46">
        <v>2</v>
      </c>
      <c r="AD1428" s="46">
        <v>1</v>
      </c>
      <c r="AE1428" s="46">
        <v>2</v>
      </c>
      <c r="AF1428" s="46">
        <v>0</v>
      </c>
      <c r="AG1428" s="46">
        <v>0</v>
      </c>
      <c r="AH1428" s="46">
        <v>1</v>
      </c>
      <c r="AI1428" s="46">
        <v>1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</row>
    <row r="1429" spans="1:40">
      <c r="A1429">
        <v>1418</v>
      </c>
      <c r="B1429" s="100">
        <v>0.98402777777777795</v>
      </c>
      <c r="C1429">
        <f t="shared" ca="1" si="66"/>
        <v>0</v>
      </c>
      <c r="D1429">
        <f t="shared" si="67"/>
        <v>52</v>
      </c>
      <c r="E1429">
        <f>IF(appliances!$D$46="YES",light_sim_data!B1429,0)</f>
        <v>0</v>
      </c>
      <c r="F1429">
        <f t="shared" si="68"/>
        <v>52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2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0</v>
      </c>
      <c r="U1429" s="46">
        <v>4</v>
      </c>
      <c r="V1429" s="46">
        <v>3</v>
      </c>
      <c r="W1429" s="46">
        <v>3</v>
      </c>
      <c r="X1429" s="46">
        <v>2</v>
      </c>
      <c r="Y1429" s="46">
        <v>2</v>
      </c>
      <c r="Z1429" s="46">
        <v>15</v>
      </c>
      <c r="AA1429" s="46">
        <v>1</v>
      </c>
      <c r="AB1429" s="46">
        <v>0</v>
      </c>
      <c r="AC1429" s="46">
        <v>2</v>
      </c>
      <c r="AD1429" s="46">
        <v>1</v>
      </c>
      <c r="AE1429" s="46">
        <v>2</v>
      </c>
      <c r="AF1429" s="46">
        <v>0</v>
      </c>
      <c r="AG1429" s="46">
        <v>0</v>
      </c>
      <c r="AH1429" s="46">
        <v>1</v>
      </c>
      <c r="AI1429" s="46">
        <v>1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</row>
    <row r="1430" spans="1:40">
      <c r="A1430">
        <v>1419</v>
      </c>
      <c r="B1430" s="100">
        <v>0.98472222222222205</v>
      </c>
      <c r="C1430">
        <f t="shared" ca="1" si="66"/>
        <v>0</v>
      </c>
      <c r="D1430">
        <f t="shared" si="67"/>
        <v>52</v>
      </c>
      <c r="E1430">
        <f>IF(appliances!$D$46="YES",light_sim_data!B1430,0)</f>
        <v>0</v>
      </c>
      <c r="F1430">
        <f t="shared" si="68"/>
        <v>52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2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0</v>
      </c>
      <c r="U1430" s="46">
        <v>4</v>
      </c>
      <c r="V1430" s="46">
        <v>3</v>
      </c>
      <c r="W1430" s="46">
        <v>3</v>
      </c>
      <c r="X1430" s="46">
        <v>2</v>
      </c>
      <c r="Y1430" s="46">
        <v>2</v>
      </c>
      <c r="Z1430" s="46">
        <v>15</v>
      </c>
      <c r="AA1430" s="46">
        <v>1</v>
      </c>
      <c r="AB1430" s="46">
        <v>0</v>
      </c>
      <c r="AC1430" s="46">
        <v>2</v>
      </c>
      <c r="AD1430" s="46">
        <v>1</v>
      </c>
      <c r="AE1430" s="46">
        <v>2</v>
      </c>
      <c r="AF1430" s="46">
        <v>0</v>
      </c>
      <c r="AG1430" s="46">
        <v>0</v>
      </c>
      <c r="AH1430" s="46">
        <v>1</v>
      </c>
      <c r="AI1430" s="46">
        <v>1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</row>
    <row r="1431" spans="1:40">
      <c r="A1431">
        <v>1420</v>
      </c>
      <c r="B1431" s="100">
        <v>0.98541666666666705</v>
      </c>
      <c r="C1431">
        <f t="shared" ca="1" si="66"/>
        <v>0</v>
      </c>
      <c r="D1431">
        <f t="shared" si="67"/>
        <v>52</v>
      </c>
      <c r="E1431">
        <f>IF(appliances!$D$46="YES",light_sim_data!B1431,0)</f>
        <v>0</v>
      </c>
      <c r="F1431">
        <f t="shared" si="68"/>
        <v>52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2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0</v>
      </c>
      <c r="U1431" s="46">
        <v>4</v>
      </c>
      <c r="V1431" s="46">
        <v>3</v>
      </c>
      <c r="W1431" s="46">
        <v>3</v>
      </c>
      <c r="X1431" s="46">
        <v>2</v>
      </c>
      <c r="Y1431" s="46">
        <v>2</v>
      </c>
      <c r="Z1431" s="46">
        <v>15</v>
      </c>
      <c r="AA1431" s="46">
        <v>1</v>
      </c>
      <c r="AB1431" s="46">
        <v>0</v>
      </c>
      <c r="AC1431" s="46">
        <v>2</v>
      </c>
      <c r="AD1431" s="46">
        <v>1</v>
      </c>
      <c r="AE1431" s="46">
        <v>2</v>
      </c>
      <c r="AF1431" s="46">
        <v>0</v>
      </c>
      <c r="AG1431" s="46">
        <v>0</v>
      </c>
      <c r="AH1431" s="46">
        <v>1</v>
      </c>
      <c r="AI1431" s="46">
        <v>1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</row>
    <row r="1432" spans="1:40">
      <c r="A1432">
        <v>1421</v>
      </c>
      <c r="B1432" s="100">
        <v>0.98611111111111105</v>
      </c>
      <c r="C1432">
        <f t="shared" ca="1" si="66"/>
        <v>0</v>
      </c>
      <c r="D1432">
        <f t="shared" si="67"/>
        <v>137</v>
      </c>
      <c r="E1432">
        <f>IF(appliances!$D$46="YES",light_sim_data!B1432,0)</f>
        <v>0</v>
      </c>
      <c r="F1432">
        <f t="shared" si="68"/>
        <v>137</v>
      </c>
      <c r="H1432" s="46">
        <v>0</v>
      </c>
      <c r="I1432" s="46">
        <v>0</v>
      </c>
      <c r="J1432" s="46">
        <v>85</v>
      </c>
      <c r="K1432" s="46">
        <v>0</v>
      </c>
      <c r="L1432" s="46">
        <v>1</v>
      </c>
      <c r="M1432" s="46">
        <v>2</v>
      </c>
      <c r="N1432" s="46">
        <v>2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0</v>
      </c>
      <c r="U1432" s="46">
        <v>4</v>
      </c>
      <c r="V1432" s="46">
        <v>3</v>
      </c>
      <c r="W1432" s="46">
        <v>3</v>
      </c>
      <c r="X1432" s="46">
        <v>2</v>
      </c>
      <c r="Y1432" s="46">
        <v>2</v>
      </c>
      <c r="Z1432" s="46">
        <v>15</v>
      </c>
      <c r="AA1432" s="46">
        <v>1</v>
      </c>
      <c r="AB1432" s="46">
        <v>0</v>
      </c>
      <c r="AC1432" s="46">
        <v>2</v>
      </c>
      <c r="AD1432" s="46">
        <v>1</v>
      </c>
      <c r="AE1432" s="46">
        <v>2</v>
      </c>
      <c r="AF1432" s="46">
        <v>0</v>
      </c>
      <c r="AG1432" s="46">
        <v>0</v>
      </c>
      <c r="AH1432" s="46">
        <v>1</v>
      </c>
      <c r="AI1432" s="46">
        <v>1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</row>
    <row r="1433" spans="1:40">
      <c r="A1433">
        <v>1422</v>
      </c>
      <c r="B1433" s="100">
        <v>0.98680555555555605</v>
      </c>
      <c r="C1433">
        <f t="shared" ca="1" si="66"/>
        <v>0</v>
      </c>
      <c r="D1433">
        <f t="shared" si="67"/>
        <v>137</v>
      </c>
      <c r="E1433">
        <f>IF(appliances!$D$46="YES",light_sim_data!B1433,0)</f>
        <v>0</v>
      </c>
      <c r="F1433">
        <f t="shared" si="68"/>
        <v>137</v>
      </c>
      <c r="H1433" s="46">
        <v>0</v>
      </c>
      <c r="I1433" s="46">
        <v>0</v>
      </c>
      <c r="J1433" s="46">
        <v>85</v>
      </c>
      <c r="K1433" s="46">
        <v>0</v>
      </c>
      <c r="L1433" s="46">
        <v>1</v>
      </c>
      <c r="M1433" s="46">
        <v>2</v>
      </c>
      <c r="N1433" s="46">
        <v>2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0</v>
      </c>
      <c r="U1433" s="46">
        <v>4</v>
      </c>
      <c r="V1433" s="46">
        <v>3</v>
      </c>
      <c r="W1433" s="46">
        <v>3</v>
      </c>
      <c r="X1433" s="46">
        <v>2</v>
      </c>
      <c r="Y1433" s="46">
        <v>2</v>
      </c>
      <c r="Z1433" s="46">
        <v>15</v>
      </c>
      <c r="AA1433" s="46">
        <v>1</v>
      </c>
      <c r="AB1433" s="46">
        <v>0</v>
      </c>
      <c r="AC1433" s="46">
        <v>2</v>
      </c>
      <c r="AD1433" s="46">
        <v>1</v>
      </c>
      <c r="AE1433" s="46">
        <v>2</v>
      </c>
      <c r="AF1433" s="46">
        <v>0</v>
      </c>
      <c r="AG1433" s="46">
        <v>0</v>
      </c>
      <c r="AH1433" s="46">
        <v>1</v>
      </c>
      <c r="AI1433" s="46">
        <v>1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</row>
    <row r="1434" spans="1:40">
      <c r="A1434">
        <v>1423</v>
      </c>
      <c r="B1434" s="100">
        <v>0.98750000000000004</v>
      </c>
      <c r="C1434">
        <f t="shared" ca="1" si="66"/>
        <v>0</v>
      </c>
      <c r="D1434">
        <f t="shared" si="67"/>
        <v>137</v>
      </c>
      <c r="E1434">
        <f>IF(appliances!$D$46="YES",light_sim_data!B1434,0)</f>
        <v>0</v>
      </c>
      <c r="F1434">
        <f t="shared" si="68"/>
        <v>137</v>
      </c>
      <c r="H1434" s="46">
        <v>0</v>
      </c>
      <c r="I1434" s="46">
        <v>0</v>
      </c>
      <c r="J1434" s="46">
        <v>85</v>
      </c>
      <c r="K1434" s="46">
        <v>0</v>
      </c>
      <c r="L1434" s="46">
        <v>1</v>
      </c>
      <c r="M1434" s="46">
        <v>2</v>
      </c>
      <c r="N1434" s="46">
        <v>2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0</v>
      </c>
      <c r="U1434" s="46">
        <v>4</v>
      </c>
      <c r="V1434" s="46">
        <v>3</v>
      </c>
      <c r="W1434" s="46">
        <v>3</v>
      </c>
      <c r="X1434" s="46">
        <v>2</v>
      </c>
      <c r="Y1434" s="46">
        <v>2</v>
      </c>
      <c r="Z1434" s="46">
        <v>15</v>
      </c>
      <c r="AA1434" s="46">
        <v>1</v>
      </c>
      <c r="AB1434" s="46">
        <v>0</v>
      </c>
      <c r="AC1434" s="46">
        <v>2</v>
      </c>
      <c r="AD1434" s="46">
        <v>1</v>
      </c>
      <c r="AE1434" s="46">
        <v>2</v>
      </c>
      <c r="AF1434" s="46">
        <v>0</v>
      </c>
      <c r="AG1434" s="46">
        <v>0</v>
      </c>
      <c r="AH1434" s="46">
        <v>1</v>
      </c>
      <c r="AI1434" s="46">
        <v>1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</row>
    <row r="1435" spans="1:40">
      <c r="A1435">
        <v>1424</v>
      </c>
      <c r="B1435" s="100">
        <v>0.98819444444444404</v>
      </c>
      <c r="C1435">
        <f t="shared" ca="1" si="66"/>
        <v>0</v>
      </c>
      <c r="D1435">
        <f t="shared" si="67"/>
        <v>137</v>
      </c>
      <c r="E1435">
        <f>IF(appliances!$D$46="YES",light_sim_data!B1435,0)</f>
        <v>0</v>
      </c>
      <c r="F1435">
        <f t="shared" si="68"/>
        <v>137</v>
      </c>
      <c r="H1435" s="46">
        <v>0</v>
      </c>
      <c r="I1435" s="46">
        <v>0</v>
      </c>
      <c r="J1435" s="46">
        <v>85</v>
      </c>
      <c r="K1435" s="46">
        <v>0</v>
      </c>
      <c r="L1435" s="46">
        <v>1</v>
      </c>
      <c r="M1435" s="46">
        <v>2</v>
      </c>
      <c r="N1435" s="46">
        <v>2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0</v>
      </c>
      <c r="U1435" s="46">
        <v>4</v>
      </c>
      <c r="V1435" s="46">
        <v>3</v>
      </c>
      <c r="W1435" s="46">
        <v>3</v>
      </c>
      <c r="X1435" s="46">
        <v>2</v>
      </c>
      <c r="Y1435" s="46">
        <v>2</v>
      </c>
      <c r="Z1435" s="46">
        <v>15</v>
      </c>
      <c r="AA1435" s="46">
        <v>1</v>
      </c>
      <c r="AB1435" s="46">
        <v>0</v>
      </c>
      <c r="AC1435" s="46">
        <v>2</v>
      </c>
      <c r="AD1435" s="46">
        <v>1</v>
      </c>
      <c r="AE1435" s="46">
        <v>2</v>
      </c>
      <c r="AF1435" s="46">
        <v>0</v>
      </c>
      <c r="AG1435" s="46">
        <v>0</v>
      </c>
      <c r="AH1435" s="46">
        <v>1</v>
      </c>
      <c r="AI1435" s="46">
        <v>1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</row>
    <row r="1436" spans="1:40">
      <c r="A1436">
        <v>1425</v>
      </c>
      <c r="B1436" s="100">
        <v>0.98888888888888904</v>
      </c>
      <c r="C1436">
        <f t="shared" ca="1" si="66"/>
        <v>0</v>
      </c>
      <c r="D1436">
        <f t="shared" si="67"/>
        <v>137</v>
      </c>
      <c r="E1436">
        <f>IF(appliances!$D$46="YES",light_sim_data!B1436,0)</f>
        <v>0</v>
      </c>
      <c r="F1436">
        <f t="shared" si="68"/>
        <v>137</v>
      </c>
      <c r="H1436" s="46">
        <v>0</v>
      </c>
      <c r="I1436" s="46">
        <v>0</v>
      </c>
      <c r="J1436" s="46">
        <v>85</v>
      </c>
      <c r="K1436" s="46">
        <v>0</v>
      </c>
      <c r="L1436" s="46">
        <v>1</v>
      </c>
      <c r="M1436" s="46">
        <v>2</v>
      </c>
      <c r="N1436" s="46">
        <v>2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0</v>
      </c>
      <c r="U1436" s="46">
        <v>4</v>
      </c>
      <c r="V1436" s="46">
        <v>3</v>
      </c>
      <c r="W1436" s="46">
        <v>3</v>
      </c>
      <c r="X1436" s="46">
        <v>2</v>
      </c>
      <c r="Y1436" s="46">
        <v>2</v>
      </c>
      <c r="Z1436" s="46">
        <v>15</v>
      </c>
      <c r="AA1436" s="46">
        <v>1</v>
      </c>
      <c r="AB1436" s="46">
        <v>0</v>
      </c>
      <c r="AC1436" s="46">
        <v>2</v>
      </c>
      <c r="AD1436" s="46">
        <v>1</v>
      </c>
      <c r="AE1436" s="46">
        <v>2</v>
      </c>
      <c r="AF1436" s="46">
        <v>0</v>
      </c>
      <c r="AG1436" s="46">
        <v>0</v>
      </c>
      <c r="AH1436" s="46">
        <v>1</v>
      </c>
      <c r="AI1436" s="46">
        <v>1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</row>
    <row r="1437" spans="1:40">
      <c r="A1437">
        <v>1426</v>
      </c>
      <c r="B1437" s="100">
        <v>0.98958333333333304</v>
      </c>
      <c r="C1437">
        <f t="shared" ca="1" si="66"/>
        <v>0</v>
      </c>
      <c r="D1437">
        <f t="shared" si="67"/>
        <v>137</v>
      </c>
      <c r="E1437">
        <f>IF(appliances!$D$46="YES",light_sim_data!B1437,0)</f>
        <v>0</v>
      </c>
      <c r="F1437">
        <f t="shared" si="68"/>
        <v>137</v>
      </c>
      <c r="H1437" s="46">
        <v>0</v>
      </c>
      <c r="I1437" s="46">
        <v>0</v>
      </c>
      <c r="J1437" s="46">
        <v>85</v>
      </c>
      <c r="K1437" s="46">
        <v>0</v>
      </c>
      <c r="L1437" s="46">
        <v>1</v>
      </c>
      <c r="M1437" s="46">
        <v>2</v>
      </c>
      <c r="N1437" s="46">
        <v>2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0</v>
      </c>
      <c r="U1437" s="46">
        <v>4</v>
      </c>
      <c r="V1437" s="46">
        <v>3</v>
      </c>
      <c r="W1437" s="46">
        <v>3</v>
      </c>
      <c r="X1437" s="46">
        <v>2</v>
      </c>
      <c r="Y1437" s="46">
        <v>2</v>
      </c>
      <c r="Z1437" s="46">
        <v>15</v>
      </c>
      <c r="AA1437" s="46">
        <v>1</v>
      </c>
      <c r="AB1437" s="46">
        <v>0</v>
      </c>
      <c r="AC1437" s="46">
        <v>2</v>
      </c>
      <c r="AD1437" s="46">
        <v>1</v>
      </c>
      <c r="AE1437" s="46">
        <v>2</v>
      </c>
      <c r="AF1437" s="46">
        <v>0</v>
      </c>
      <c r="AG1437" s="46">
        <v>0</v>
      </c>
      <c r="AH1437" s="46">
        <v>1</v>
      </c>
      <c r="AI1437" s="46">
        <v>1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</row>
    <row r="1438" spans="1:40">
      <c r="A1438">
        <v>1427</v>
      </c>
      <c r="B1438" s="100">
        <v>0.99027777777777803</v>
      </c>
      <c r="C1438">
        <f t="shared" ca="1" si="66"/>
        <v>0</v>
      </c>
      <c r="D1438">
        <f t="shared" si="67"/>
        <v>137</v>
      </c>
      <c r="E1438">
        <f>IF(appliances!$D$46="YES",light_sim_data!B1438,0)</f>
        <v>0</v>
      </c>
      <c r="F1438">
        <f t="shared" si="68"/>
        <v>137</v>
      </c>
      <c r="H1438" s="46">
        <v>0</v>
      </c>
      <c r="I1438" s="46">
        <v>0</v>
      </c>
      <c r="J1438" s="46">
        <v>85</v>
      </c>
      <c r="K1438" s="46">
        <v>0</v>
      </c>
      <c r="L1438" s="46">
        <v>1</v>
      </c>
      <c r="M1438" s="46">
        <v>2</v>
      </c>
      <c r="N1438" s="46">
        <v>2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0</v>
      </c>
      <c r="U1438" s="46">
        <v>4</v>
      </c>
      <c r="V1438" s="46">
        <v>3</v>
      </c>
      <c r="W1438" s="46">
        <v>3</v>
      </c>
      <c r="X1438" s="46">
        <v>2</v>
      </c>
      <c r="Y1438" s="46">
        <v>2</v>
      </c>
      <c r="Z1438" s="46">
        <v>15</v>
      </c>
      <c r="AA1438" s="46">
        <v>1</v>
      </c>
      <c r="AB1438" s="46">
        <v>0</v>
      </c>
      <c r="AC1438" s="46">
        <v>2</v>
      </c>
      <c r="AD1438" s="46">
        <v>1</v>
      </c>
      <c r="AE1438" s="46">
        <v>2</v>
      </c>
      <c r="AF1438" s="46">
        <v>0</v>
      </c>
      <c r="AG1438" s="46">
        <v>0</v>
      </c>
      <c r="AH1438" s="46">
        <v>1</v>
      </c>
      <c r="AI1438" s="46">
        <v>1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</row>
    <row r="1439" spans="1:40">
      <c r="A1439">
        <v>1428</v>
      </c>
      <c r="B1439" s="100">
        <v>0.99097222222222203</v>
      </c>
      <c r="C1439">
        <f t="shared" ca="1" si="66"/>
        <v>0</v>
      </c>
      <c r="D1439">
        <f t="shared" si="67"/>
        <v>137</v>
      </c>
      <c r="E1439">
        <f>IF(appliances!$D$46="YES",light_sim_data!B1439,0)</f>
        <v>0</v>
      </c>
      <c r="F1439">
        <f t="shared" si="68"/>
        <v>137</v>
      </c>
      <c r="H1439" s="46">
        <v>0</v>
      </c>
      <c r="I1439" s="46">
        <v>0</v>
      </c>
      <c r="J1439" s="46">
        <v>85</v>
      </c>
      <c r="K1439" s="46">
        <v>0</v>
      </c>
      <c r="L1439" s="46">
        <v>1</v>
      </c>
      <c r="M1439" s="46">
        <v>2</v>
      </c>
      <c r="N1439" s="46">
        <v>2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0</v>
      </c>
      <c r="U1439" s="46">
        <v>4</v>
      </c>
      <c r="V1439" s="46">
        <v>3</v>
      </c>
      <c r="W1439" s="46">
        <v>3</v>
      </c>
      <c r="X1439" s="46">
        <v>2</v>
      </c>
      <c r="Y1439" s="46">
        <v>2</v>
      </c>
      <c r="Z1439" s="46">
        <v>15</v>
      </c>
      <c r="AA1439" s="46">
        <v>1</v>
      </c>
      <c r="AB1439" s="46">
        <v>0</v>
      </c>
      <c r="AC1439" s="46">
        <v>2</v>
      </c>
      <c r="AD1439" s="46">
        <v>1</v>
      </c>
      <c r="AE1439" s="46">
        <v>2</v>
      </c>
      <c r="AF1439" s="46">
        <v>0</v>
      </c>
      <c r="AG1439" s="46">
        <v>0</v>
      </c>
      <c r="AH1439" s="46">
        <v>1</v>
      </c>
      <c r="AI1439" s="46">
        <v>1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</row>
    <row r="1440" spans="1:40">
      <c r="A1440">
        <v>1429</v>
      </c>
      <c r="B1440" s="100">
        <v>0.99166666666666703</v>
      </c>
      <c r="C1440">
        <f t="shared" ca="1" si="66"/>
        <v>0</v>
      </c>
      <c r="D1440">
        <f t="shared" si="67"/>
        <v>137</v>
      </c>
      <c r="E1440">
        <f>IF(appliances!$D$46="YES",light_sim_data!B1440,0)</f>
        <v>0</v>
      </c>
      <c r="F1440">
        <f t="shared" si="68"/>
        <v>137</v>
      </c>
      <c r="H1440" s="46">
        <v>0</v>
      </c>
      <c r="I1440" s="46">
        <v>0</v>
      </c>
      <c r="J1440" s="46">
        <v>85</v>
      </c>
      <c r="K1440" s="46">
        <v>0</v>
      </c>
      <c r="L1440" s="46">
        <v>1</v>
      </c>
      <c r="M1440" s="46">
        <v>2</v>
      </c>
      <c r="N1440" s="46">
        <v>2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0</v>
      </c>
      <c r="U1440" s="46">
        <v>4</v>
      </c>
      <c r="V1440" s="46">
        <v>3</v>
      </c>
      <c r="W1440" s="46">
        <v>3</v>
      </c>
      <c r="X1440" s="46">
        <v>2</v>
      </c>
      <c r="Y1440" s="46">
        <v>2</v>
      </c>
      <c r="Z1440" s="46">
        <v>15</v>
      </c>
      <c r="AA1440" s="46">
        <v>1</v>
      </c>
      <c r="AB1440" s="46">
        <v>0</v>
      </c>
      <c r="AC1440" s="46">
        <v>2</v>
      </c>
      <c r="AD1440" s="46">
        <v>1</v>
      </c>
      <c r="AE1440" s="46">
        <v>2</v>
      </c>
      <c r="AF1440" s="46">
        <v>0</v>
      </c>
      <c r="AG1440" s="46">
        <v>0</v>
      </c>
      <c r="AH1440" s="46">
        <v>1</v>
      </c>
      <c r="AI1440" s="46">
        <v>1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</row>
    <row r="1441" spans="1:40">
      <c r="A1441">
        <v>1430</v>
      </c>
      <c r="B1441" s="100">
        <v>0.99236111111111103</v>
      </c>
      <c r="C1441">
        <f t="shared" ca="1" si="66"/>
        <v>0</v>
      </c>
      <c r="D1441">
        <f t="shared" si="67"/>
        <v>137</v>
      </c>
      <c r="E1441">
        <f>IF(appliances!$D$46="YES",light_sim_data!B1441,0)</f>
        <v>0</v>
      </c>
      <c r="F1441">
        <f t="shared" si="68"/>
        <v>137</v>
      </c>
      <c r="H1441" s="46">
        <v>0</v>
      </c>
      <c r="I1441" s="46">
        <v>0</v>
      </c>
      <c r="J1441" s="46">
        <v>85</v>
      </c>
      <c r="K1441" s="46">
        <v>0</v>
      </c>
      <c r="L1441" s="46">
        <v>1</v>
      </c>
      <c r="M1441" s="46">
        <v>2</v>
      </c>
      <c r="N1441" s="46">
        <v>2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0</v>
      </c>
      <c r="U1441" s="46">
        <v>4</v>
      </c>
      <c r="V1441" s="46">
        <v>3</v>
      </c>
      <c r="W1441" s="46">
        <v>3</v>
      </c>
      <c r="X1441" s="46">
        <v>2</v>
      </c>
      <c r="Y1441" s="46">
        <v>2</v>
      </c>
      <c r="Z1441" s="46">
        <v>15</v>
      </c>
      <c r="AA1441" s="46">
        <v>1</v>
      </c>
      <c r="AB1441" s="46">
        <v>0</v>
      </c>
      <c r="AC1441" s="46">
        <v>2</v>
      </c>
      <c r="AD1441" s="46">
        <v>1</v>
      </c>
      <c r="AE1441" s="46">
        <v>2</v>
      </c>
      <c r="AF1441" s="46">
        <v>0</v>
      </c>
      <c r="AG1441" s="46">
        <v>0</v>
      </c>
      <c r="AH1441" s="46">
        <v>1</v>
      </c>
      <c r="AI1441" s="46">
        <v>1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</row>
    <row r="1442" spans="1:40">
      <c r="A1442">
        <v>1431</v>
      </c>
      <c r="B1442" s="100">
        <v>0.99305555555555602</v>
      </c>
      <c r="C1442">
        <f t="shared" ca="1" si="66"/>
        <v>0</v>
      </c>
      <c r="D1442">
        <f t="shared" si="67"/>
        <v>137</v>
      </c>
      <c r="E1442">
        <f>IF(appliances!$D$46="YES",light_sim_data!B1442,0)</f>
        <v>0</v>
      </c>
      <c r="F1442">
        <f t="shared" si="68"/>
        <v>137</v>
      </c>
      <c r="H1442" s="46">
        <v>0</v>
      </c>
      <c r="I1442" s="46">
        <v>0</v>
      </c>
      <c r="J1442" s="46">
        <v>85</v>
      </c>
      <c r="K1442" s="46">
        <v>0</v>
      </c>
      <c r="L1442" s="46">
        <v>1</v>
      </c>
      <c r="M1442" s="46">
        <v>2</v>
      </c>
      <c r="N1442" s="46">
        <v>2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0</v>
      </c>
      <c r="U1442" s="46">
        <v>4</v>
      </c>
      <c r="V1442" s="46">
        <v>3</v>
      </c>
      <c r="W1442" s="46">
        <v>3</v>
      </c>
      <c r="X1442" s="46">
        <v>2</v>
      </c>
      <c r="Y1442" s="46">
        <v>2</v>
      </c>
      <c r="Z1442" s="46">
        <v>15</v>
      </c>
      <c r="AA1442" s="46">
        <v>1</v>
      </c>
      <c r="AB1442" s="46">
        <v>0</v>
      </c>
      <c r="AC1442" s="46">
        <v>2</v>
      </c>
      <c r="AD1442" s="46">
        <v>1</v>
      </c>
      <c r="AE1442" s="46">
        <v>2</v>
      </c>
      <c r="AF1442" s="46">
        <v>0</v>
      </c>
      <c r="AG1442" s="46">
        <v>0</v>
      </c>
      <c r="AH1442" s="46">
        <v>1</v>
      </c>
      <c r="AI1442" s="46">
        <v>1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</row>
    <row r="1443" spans="1:40">
      <c r="A1443">
        <v>1432</v>
      </c>
      <c r="B1443" s="100">
        <v>0.99375000000000002</v>
      </c>
      <c r="C1443">
        <f t="shared" ca="1" si="66"/>
        <v>0</v>
      </c>
      <c r="D1443">
        <f t="shared" si="67"/>
        <v>137</v>
      </c>
      <c r="E1443">
        <f>IF(appliances!$D$46="YES",light_sim_data!B1443,0)</f>
        <v>0</v>
      </c>
      <c r="F1443">
        <f t="shared" si="68"/>
        <v>137</v>
      </c>
      <c r="H1443" s="46">
        <v>0</v>
      </c>
      <c r="I1443" s="46">
        <v>0</v>
      </c>
      <c r="J1443" s="46">
        <v>85</v>
      </c>
      <c r="K1443" s="46">
        <v>0</v>
      </c>
      <c r="L1443" s="46">
        <v>1</v>
      </c>
      <c r="M1443" s="46">
        <v>2</v>
      </c>
      <c r="N1443" s="46">
        <v>2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0</v>
      </c>
      <c r="U1443" s="46">
        <v>4</v>
      </c>
      <c r="V1443" s="46">
        <v>3</v>
      </c>
      <c r="W1443" s="46">
        <v>3</v>
      </c>
      <c r="X1443" s="46">
        <v>2</v>
      </c>
      <c r="Y1443" s="46">
        <v>2</v>
      </c>
      <c r="Z1443" s="46">
        <v>15</v>
      </c>
      <c r="AA1443" s="46">
        <v>1</v>
      </c>
      <c r="AB1443" s="46">
        <v>0</v>
      </c>
      <c r="AC1443" s="46">
        <v>2</v>
      </c>
      <c r="AD1443" s="46">
        <v>1</v>
      </c>
      <c r="AE1443" s="46">
        <v>2</v>
      </c>
      <c r="AF1443" s="46">
        <v>0</v>
      </c>
      <c r="AG1443" s="46">
        <v>0</v>
      </c>
      <c r="AH1443" s="46">
        <v>1</v>
      </c>
      <c r="AI1443" s="46">
        <v>1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</row>
    <row r="1444" spans="1:40">
      <c r="A1444">
        <v>1433</v>
      </c>
      <c r="B1444" s="100">
        <v>0.99444444444444402</v>
      </c>
      <c r="C1444">
        <f t="shared" ca="1" si="66"/>
        <v>0</v>
      </c>
      <c r="D1444">
        <f t="shared" si="67"/>
        <v>137</v>
      </c>
      <c r="E1444">
        <f>IF(appliances!$D$46="YES",light_sim_data!B1444,0)</f>
        <v>0</v>
      </c>
      <c r="F1444">
        <f t="shared" si="68"/>
        <v>137</v>
      </c>
      <c r="H1444" s="46">
        <v>0</v>
      </c>
      <c r="I1444" s="46">
        <v>0</v>
      </c>
      <c r="J1444" s="46">
        <v>85</v>
      </c>
      <c r="K1444" s="46">
        <v>0</v>
      </c>
      <c r="L1444" s="46">
        <v>1</v>
      </c>
      <c r="M1444" s="46">
        <v>2</v>
      </c>
      <c r="N1444" s="46">
        <v>2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0</v>
      </c>
      <c r="U1444" s="46">
        <v>4</v>
      </c>
      <c r="V1444" s="46">
        <v>3</v>
      </c>
      <c r="W1444" s="46">
        <v>3</v>
      </c>
      <c r="X1444" s="46">
        <v>2</v>
      </c>
      <c r="Y1444" s="46">
        <v>2</v>
      </c>
      <c r="Z1444" s="46">
        <v>15</v>
      </c>
      <c r="AA1444" s="46">
        <v>1</v>
      </c>
      <c r="AB1444" s="46">
        <v>0</v>
      </c>
      <c r="AC1444" s="46">
        <v>2</v>
      </c>
      <c r="AD1444" s="46">
        <v>1</v>
      </c>
      <c r="AE1444" s="46">
        <v>2</v>
      </c>
      <c r="AF1444" s="46">
        <v>0</v>
      </c>
      <c r="AG1444" s="46">
        <v>0</v>
      </c>
      <c r="AH1444" s="46">
        <v>1</v>
      </c>
      <c r="AI1444" s="46">
        <v>1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</row>
    <row r="1445" spans="1:40">
      <c r="A1445">
        <v>1434</v>
      </c>
      <c r="B1445" s="100">
        <v>0.99513888888888902</v>
      </c>
      <c r="C1445">
        <f t="shared" ca="1" si="66"/>
        <v>0</v>
      </c>
      <c r="D1445">
        <f t="shared" si="67"/>
        <v>137</v>
      </c>
      <c r="E1445">
        <f>IF(appliances!$D$46="YES",light_sim_data!B1445,0)</f>
        <v>0</v>
      </c>
      <c r="F1445">
        <f t="shared" si="68"/>
        <v>137</v>
      </c>
      <c r="H1445" s="46">
        <v>0</v>
      </c>
      <c r="I1445" s="46">
        <v>0</v>
      </c>
      <c r="J1445" s="46">
        <v>85</v>
      </c>
      <c r="K1445" s="46">
        <v>0</v>
      </c>
      <c r="L1445" s="46">
        <v>1</v>
      </c>
      <c r="M1445" s="46">
        <v>2</v>
      </c>
      <c r="N1445" s="46">
        <v>2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0</v>
      </c>
      <c r="U1445" s="46">
        <v>4</v>
      </c>
      <c r="V1445" s="46">
        <v>3</v>
      </c>
      <c r="W1445" s="46">
        <v>3</v>
      </c>
      <c r="X1445" s="46">
        <v>2</v>
      </c>
      <c r="Y1445" s="46">
        <v>2</v>
      </c>
      <c r="Z1445" s="46">
        <v>15</v>
      </c>
      <c r="AA1445" s="46">
        <v>1</v>
      </c>
      <c r="AB1445" s="46">
        <v>0</v>
      </c>
      <c r="AC1445" s="46">
        <v>2</v>
      </c>
      <c r="AD1445" s="46">
        <v>1</v>
      </c>
      <c r="AE1445" s="46">
        <v>2</v>
      </c>
      <c r="AF1445" s="46">
        <v>0</v>
      </c>
      <c r="AG1445" s="46">
        <v>0</v>
      </c>
      <c r="AH1445" s="46">
        <v>1</v>
      </c>
      <c r="AI1445" s="46">
        <v>1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</row>
    <row r="1446" spans="1:40">
      <c r="A1446">
        <v>1435</v>
      </c>
      <c r="B1446" s="100">
        <v>0.99583333333333302</v>
      </c>
      <c r="C1446">
        <f t="shared" ca="1" si="66"/>
        <v>0</v>
      </c>
      <c r="D1446">
        <f t="shared" si="67"/>
        <v>137</v>
      </c>
      <c r="E1446">
        <f>IF(appliances!$D$46="YES",light_sim_data!B1446,0)</f>
        <v>0</v>
      </c>
      <c r="F1446">
        <f t="shared" si="68"/>
        <v>137</v>
      </c>
      <c r="H1446" s="46">
        <v>0</v>
      </c>
      <c r="I1446" s="46">
        <v>0</v>
      </c>
      <c r="J1446" s="46">
        <v>85</v>
      </c>
      <c r="K1446" s="46">
        <v>0</v>
      </c>
      <c r="L1446" s="46">
        <v>1</v>
      </c>
      <c r="M1446" s="46">
        <v>2</v>
      </c>
      <c r="N1446" s="46">
        <v>2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0</v>
      </c>
      <c r="U1446" s="46">
        <v>4</v>
      </c>
      <c r="V1446" s="46">
        <v>3</v>
      </c>
      <c r="W1446" s="46">
        <v>3</v>
      </c>
      <c r="X1446" s="46">
        <v>2</v>
      </c>
      <c r="Y1446" s="46">
        <v>2</v>
      </c>
      <c r="Z1446" s="46">
        <v>15</v>
      </c>
      <c r="AA1446" s="46">
        <v>1</v>
      </c>
      <c r="AB1446" s="46">
        <v>0</v>
      </c>
      <c r="AC1446" s="46">
        <v>2</v>
      </c>
      <c r="AD1446" s="46">
        <v>1</v>
      </c>
      <c r="AE1446" s="46">
        <v>2</v>
      </c>
      <c r="AF1446" s="46">
        <v>0</v>
      </c>
      <c r="AG1446" s="46">
        <v>0</v>
      </c>
      <c r="AH1446" s="46">
        <v>1</v>
      </c>
      <c r="AI1446" s="46">
        <v>1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</row>
    <row r="1447" spans="1:40">
      <c r="A1447">
        <v>1436</v>
      </c>
      <c r="B1447" s="100">
        <v>0.99652777777777801</v>
      </c>
      <c r="C1447">
        <f t="shared" ca="1" si="66"/>
        <v>0</v>
      </c>
      <c r="D1447">
        <f t="shared" si="67"/>
        <v>137</v>
      </c>
      <c r="E1447">
        <f>IF(appliances!$D$46="YES",light_sim_data!B1447,0)</f>
        <v>0</v>
      </c>
      <c r="F1447">
        <f t="shared" si="68"/>
        <v>137</v>
      </c>
      <c r="H1447" s="46">
        <v>0</v>
      </c>
      <c r="I1447" s="46">
        <v>0</v>
      </c>
      <c r="J1447" s="46">
        <v>85</v>
      </c>
      <c r="K1447" s="46">
        <v>0</v>
      </c>
      <c r="L1447" s="46">
        <v>1</v>
      </c>
      <c r="M1447" s="46">
        <v>2</v>
      </c>
      <c r="N1447" s="46">
        <v>2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0</v>
      </c>
      <c r="U1447" s="46">
        <v>4</v>
      </c>
      <c r="V1447" s="46">
        <v>3</v>
      </c>
      <c r="W1447" s="46">
        <v>3</v>
      </c>
      <c r="X1447" s="46">
        <v>2</v>
      </c>
      <c r="Y1447" s="46">
        <v>2</v>
      </c>
      <c r="Z1447" s="46">
        <v>15</v>
      </c>
      <c r="AA1447" s="46">
        <v>1</v>
      </c>
      <c r="AB1447" s="46">
        <v>0</v>
      </c>
      <c r="AC1447" s="46">
        <v>2</v>
      </c>
      <c r="AD1447" s="46">
        <v>1</v>
      </c>
      <c r="AE1447" s="46">
        <v>2</v>
      </c>
      <c r="AF1447" s="46">
        <v>0</v>
      </c>
      <c r="AG1447" s="46">
        <v>0</v>
      </c>
      <c r="AH1447" s="46">
        <v>1</v>
      </c>
      <c r="AI1447" s="46">
        <v>1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</row>
    <row r="1448" spans="1:40">
      <c r="A1448">
        <v>1437</v>
      </c>
      <c r="B1448" s="100">
        <v>0.99722222222222201</v>
      </c>
      <c r="C1448">
        <f t="shared" ca="1" si="66"/>
        <v>0</v>
      </c>
      <c r="D1448">
        <f t="shared" si="67"/>
        <v>137</v>
      </c>
      <c r="E1448">
        <f>IF(appliances!$D$46="YES",light_sim_data!B1448,0)</f>
        <v>0</v>
      </c>
      <c r="F1448">
        <f t="shared" si="68"/>
        <v>137</v>
      </c>
      <c r="H1448" s="46">
        <v>0</v>
      </c>
      <c r="I1448" s="46">
        <v>0</v>
      </c>
      <c r="J1448" s="46">
        <v>85</v>
      </c>
      <c r="K1448" s="46">
        <v>0</v>
      </c>
      <c r="L1448" s="46">
        <v>1</v>
      </c>
      <c r="M1448" s="46">
        <v>2</v>
      </c>
      <c r="N1448" s="46">
        <v>2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0</v>
      </c>
      <c r="U1448" s="46">
        <v>4</v>
      </c>
      <c r="V1448" s="46">
        <v>3</v>
      </c>
      <c r="W1448" s="46">
        <v>3</v>
      </c>
      <c r="X1448" s="46">
        <v>2</v>
      </c>
      <c r="Y1448" s="46">
        <v>2</v>
      </c>
      <c r="Z1448" s="46">
        <v>15</v>
      </c>
      <c r="AA1448" s="46">
        <v>1</v>
      </c>
      <c r="AB1448" s="46">
        <v>0</v>
      </c>
      <c r="AC1448" s="46">
        <v>2</v>
      </c>
      <c r="AD1448" s="46">
        <v>1</v>
      </c>
      <c r="AE1448" s="46">
        <v>2</v>
      </c>
      <c r="AF1448" s="46">
        <v>0</v>
      </c>
      <c r="AG1448" s="46">
        <v>0</v>
      </c>
      <c r="AH1448" s="46">
        <v>1</v>
      </c>
      <c r="AI1448" s="46">
        <v>1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</row>
    <row r="1449" spans="1:40">
      <c r="A1449">
        <v>1438</v>
      </c>
      <c r="B1449" s="100">
        <v>0.99791666666666701</v>
      </c>
      <c r="C1449">
        <f t="shared" ca="1" si="66"/>
        <v>0</v>
      </c>
      <c r="D1449">
        <f t="shared" si="67"/>
        <v>137</v>
      </c>
      <c r="E1449">
        <f>IF(appliances!$D$46="YES",light_sim_data!B1449,0)</f>
        <v>0</v>
      </c>
      <c r="F1449">
        <f t="shared" si="68"/>
        <v>137</v>
      </c>
      <c r="H1449" s="46">
        <v>0</v>
      </c>
      <c r="I1449" s="46">
        <v>0</v>
      </c>
      <c r="J1449" s="46">
        <v>85</v>
      </c>
      <c r="K1449" s="46">
        <v>0</v>
      </c>
      <c r="L1449" s="46">
        <v>1</v>
      </c>
      <c r="M1449" s="46">
        <v>2</v>
      </c>
      <c r="N1449" s="46">
        <v>2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0</v>
      </c>
      <c r="U1449" s="46">
        <v>4</v>
      </c>
      <c r="V1449" s="46">
        <v>3</v>
      </c>
      <c r="W1449" s="46">
        <v>3</v>
      </c>
      <c r="X1449" s="46">
        <v>2</v>
      </c>
      <c r="Y1449" s="46">
        <v>2</v>
      </c>
      <c r="Z1449" s="46">
        <v>15</v>
      </c>
      <c r="AA1449" s="46">
        <v>1</v>
      </c>
      <c r="AB1449" s="46">
        <v>0</v>
      </c>
      <c r="AC1449" s="46">
        <v>2</v>
      </c>
      <c r="AD1449" s="46">
        <v>1</v>
      </c>
      <c r="AE1449" s="46">
        <v>2</v>
      </c>
      <c r="AF1449" s="46">
        <v>0</v>
      </c>
      <c r="AG1449" s="46">
        <v>0</v>
      </c>
      <c r="AH1449" s="46">
        <v>1</v>
      </c>
      <c r="AI1449" s="46">
        <v>1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</row>
    <row r="1450" spans="1:40">
      <c r="A1450">
        <v>1439</v>
      </c>
      <c r="B1450" s="100">
        <v>0.99861111111111101</v>
      </c>
      <c r="C1450">
        <f t="shared" ca="1" si="66"/>
        <v>0</v>
      </c>
      <c r="D1450">
        <f t="shared" si="67"/>
        <v>52</v>
      </c>
      <c r="E1450">
        <f>IF(appliances!$D$46="YES",light_sim_data!B1450,0)</f>
        <v>0</v>
      </c>
      <c r="F1450">
        <f t="shared" si="68"/>
        <v>52</v>
      </c>
      <c r="H1450" s="46">
        <v>0</v>
      </c>
      <c r="I1450" s="46">
        <v>0</v>
      </c>
      <c r="J1450" s="46">
        <v>0</v>
      </c>
      <c r="K1450" s="46">
        <v>0</v>
      </c>
      <c r="L1450" s="46">
        <v>1</v>
      </c>
      <c r="M1450" s="46">
        <v>2</v>
      </c>
      <c r="N1450" s="46">
        <v>2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0</v>
      </c>
      <c r="U1450" s="46">
        <v>4</v>
      </c>
      <c r="V1450" s="46">
        <v>3</v>
      </c>
      <c r="W1450" s="46">
        <v>3</v>
      </c>
      <c r="X1450" s="46">
        <v>2</v>
      </c>
      <c r="Y1450" s="46">
        <v>2</v>
      </c>
      <c r="Z1450" s="46">
        <v>15</v>
      </c>
      <c r="AA1450" s="46">
        <v>1</v>
      </c>
      <c r="AB1450" s="46">
        <v>0</v>
      </c>
      <c r="AC1450" s="46">
        <v>2</v>
      </c>
      <c r="AD1450" s="46">
        <v>1</v>
      </c>
      <c r="AE1450" s="46">
        <v>2</v>
      </c>
      <c r="AF1450" s="46">
        <v>0</v>
      </c>
      <c r="AG1450" s="46">
        <v>0</v>
      </c>
      <c r="AH1450" s="46">
        <v>1</v>
      </c>
      <c r="AI1450" s="46">
        <v>1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</row>
    <row r="1451" spans="1:40">
      <c r="A1451">
        <v>1440</v>
      </c>
      <c r="B1451" s="100">
        <v>0.999305555555556</v>
      </c>
      <c r="C1451">
        <f t="shared" ca="1" si="66"/>
        <v>0</v>
      </c>
      <c r="D1451">
        <f t="shared" si="67"/>
        <v>259</v>
      </c>
      <c r="E1451">
        <f>IF(appliances!$D$46="YES",light_sim_data!B1451,0)</f>
        <v>0</v>
      </c>
      <c r="F1451">
        <f t="shared" si="68"/>
        <v>259</v>
      </c>
      <c r="H1451" s="46">
        <v>0</v>
      </c>
      <c r="I1451" s="46">
        <v>207</v>
      </c>
      <c r="J1451" s="46">
        <v>0</v>
      </c>
      <c r="K1451" s="46">
        <v>0</v>
      </c>
      <c r="L1451" s="46">
        <v>1</v>
      </c>
      <c r="M1451" s="46">
        <v>2</v>
      </c>
      <c r="N1451" s="46">
        <v>2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0</v>
      </c>
      <c r="U1451" s="46">
        <v>4</v>
      </c>
      <c r="V1451" s="46">
        <v>3</v>
      </c>
      <c r="W1451" s="46">
        <v>3</v>
      </c>
      <c r="X1451" s="46">
        <v>2</v>
      </c>
      <c r="Y1451" s="46">
        <v>2</v>
      </c>
      <c r="Z1451" s="46">
        <v>15</v>
      </c>
      <c r="AA1451" s="46">
        <v>1</v>
      </c>
      <c r="AB1451" s="46">
        <v>0</v>
      </c>
      <c r="AC1451" s="46">
        <v>2</v>
      </c>
      <c r="AD1451" s="46">
        <v>1</v>
      </c>
      <c r="AE1451" s="46">
        <v>2</v>
      </c>
      <c r="AF1451" s="46">
        <v>0</v>
      </c>
      <c r="AG1451" s="46">
        <v>0</v>
      </c>
      <c r="AH1451" s="46">
        <v>1</v>
      </c>
      <c r="AI1451" s="46">
        <v>1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defaultRowHeight="11.25"/>
  <cols>
    <col min="1" max="1" width="3" style="46" customWidth="1"/>
    <col min="2" max="2" width="11.5703125" style="46" customWidth="1"/>
    <col min="3" max="3" width="9.140625" style="46"/>
    <col min="4" max="4" width="15.140625" style="46" customWidth="1"/>
    <col min="5" max="148" width="5.28515625" style="46" customWidth="1"/>
    <col min="149" max="16384" width="9.140625" style="46"/>
  </cols>
  <sheetData>
    <row r="1" spans="2:148" ht="15.75">
      <c r="B1" s="38" t="s">
        <v>296</v>
      </c>
    </row>
    <row r="2" spans="2:148" ht="12" thickBot="1"/>
    <row r="3" spans="2:148" s="39" customFormat="1">
      <c r="B3" s="40"/>
      <c r="C3" s="42" t="s">
        <v>200</v>
      </c>
      <c r="D3" s="42"/>
      <c r="E3" s="42" t="s">
        <v>294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>
      <c r="B4" s="88"/>
      <c r="C4" s="45" t="s">
        <v>284</v>
      </c>
      <c r="D4" s="45"/>
      <c r="E4" s="43" t="s">
        <v>295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>
      <c r="B5" s="88" t="s">
        <v>283</v>
      </c>
      <c r="C5" s="45" t="s">
        <v>95</v>
      </c>
      <c r="D5" s="45" t="s">
        <v>285</v>
      </c>
      <c r="E5" s="45" t="s">
        <v>286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2" thickBot="1">
      <c r="B6" s="93" t="s">
        <v>282</v>
      </c>
      <c r="C6" s="44" t="s">
        <v>190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>
      <c r="B7" s="49">
        <v>0</v>
      </c>
      <c r="C7" s="50">
        <v>0</v>
      </c>
      <c r="D7" s="50" t="s">
        <v>276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>
      <c r="B8" s="49">
        <v>0</v>
      </c>
      <c r="C8" s="50">
        <v>0</v>
      </c>
      <c r="D8" s="50" t="s">
        <v>277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>
      <c r="B9" s="49">
        <v>0</v>
      </c>
      <c r="C9" s="50">
        <v>0</v>
      </c>
      <c r="D9" s="50" t="s">
        <v>278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>
      <c r="B10" s="49">
        <v>0</v>
      </c>
      <c r="C10" s="50">
        <v>0</v>
      </c>
      <c r="D10" s="50" t="s">
        <v>279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>
      <c r="B11" s="49">
        <v>0</v>
      </c>
      <c r="C11" s="50">
        <v>0</v>
      </c>
      <c r="D11" s="50" t="s">
        <v>280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>
      <c r="B12" s="49">
        <v>0</v>
      </c>
      <c r="C12" s="50">
        <v>0</v>
      </c>
      <c r="D12" s="50" t="s">
        <v>281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>
      <c r="B13" s="49">
        <v>0</v>
      </c>
      <c r="C13" s="50">
        <v>1</v>
      </c>
      <c r="D13" s="50" t="s">
        <v>276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>
      <c r="B14" s="49">
        <v>0</v>
      </c>
      <c r="C14" s="50">
        <v>1</v>
      </c>
      <c r="D14" s="50" t="s">
        <v>277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>
      <c r="B15" s="49">
        <v>0</v>
      </c>
      <c r="C15" s="50">
        <v>1</v>
      </c>
      <c r="D15" s="50" t="s">
        <v>278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>
      <c r="B16" s="49">
        <v>0</v>
      </c>
      <c r="C16" s="50">
        <v>1</v>
      </c>
      <c r="D16" s="50" t="s">
        <v>279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>
      <c r="B17" s="49">
        <v>0</v>
      </c>
      <c r="C17" s="50">
        <v>1</v>
      </c>
      <c r="D17" s="50" t="s">
        <v>280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>
      <c r="B18" s="49">
        <v>0</v>
      </c>
      <c r="C18" s="50">
        <v>1</v>
      </c>
      <c r="D18" s="50" t="s">
        <v>281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>
      <c r="B19" s="49">
        <v>0</v>
      </c>
      <c r="C19" s="50">
        <v>2</v>
      </c>
      <c r="D19" s="50" t="s">
        <v>276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>
      <c r="B20" s="49">
        <v>0</v>
      </c>
      <c r="C20" s="50">
        <v>2</v>
      </c>
      <c r="D20" s="50" t="s">
        <v>277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>
      <c r="B21" s="49">
        <v>0</v>
      </c>
      <c r="C21" s="50">
        <v>2</v>
      </c>
      <c r="D21" s="50" t="s">
        <v>278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>
      <c r="B22" s="49">
        <v>0</v>
      </c>
      <c r="C22" s="50">
        <v>2</v>
      </c>
      <c r="D22" s="50" t="s">
        <v>279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>
      <c r="B23" s="49">
        <v>0</v>
      </c>
      <c r="C23" s="50">
        <v>2</v>
      </c>
      <c r="D23" s="50" t="s">
        <v>280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>
      <c r="B24" s="49">
        <v>0</v>
      </c>
      <c r="C24" s="50">
        <v>2</v>
      </c>
      <c r="D24" s="50" t="s">
        <v>281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>
      <c r="B25" s="49">
        <v>0</v>
      </c>
      <c r="C25" s="50">
        <v>3</v>
      </c>
      <c r="D25" s="50" t="s">
        <v>276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>
      <c r="B26" s="49">
        <v>0</v>
      </c>
      <c r="C26" s="50">
        <v>3</v>
      </c>
      <c r="D26" s="50" t="s">
        <v>277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>
      <c r="B27" s="49">
        <v>0</v>
      </c>
      <c r="C27" s="50">
        <v>3</v>
      </c>
      <c r="D27" s="50" t="s">
        <v>278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>
      <c r="B28" s="49">
        <v>0</v>
      </c>
      <c r="C28" s="50">
        <v>3</v>
      </c>
      <c r="D28" s="50" t="s">
        <v>279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>
      <c r="B29" s="49">
        <v>0</v>
      </c>
      <c r="C29" s="50">
        <v>3</v>
      </c>
      <c r="D29" s="50" t="s">
        <v>280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>
      <c r="B30" s="49">
        <v>0</v>
      </c>
      <c r="C30" s="50">
        <v>3</v>
      </c>
      <c r="D30" s="50" t="s">
        <v>281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>
      <c r="B31" s="49">
        <v>0</v>
      </c>
      <c r="C31" s="50">
        <v>4</v>
      </c>
      <c r="D31" s="50" t="s">
        <v>276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>
      <c r="B32" s="49">
        <v>0</v>
      </c>
      <c r="C32" s="50">
        <v>4</v>
      </c>
      <c r="D32" s="50" t="s">
        <v>277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>
      <c r="B33" s="49">
        <v>0</v>
      </c>
      <c r="C33" s="50">
        <v>4</v>
      </c>
      <c r="D33" s="50" t="s">
        <v>278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>
      <c r="B34" s="49">
        <v>0</v>
      </c>
      <c r="C34" s="50">
        <v>4</v>
      </c>
      <c r="D34" s="50" t="s">
        <v>279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>
      <c r="B35" s="49">
        <v>0</v>
      </c>
      <c r="C35" s="50">
        <v>4</v>
      </c>
      <c r="D35" s="50" t="s">
        <v>280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>
      <c r="B36" s="49">
        <v>0</v>
      </c>
      <c r="C36" s="50">
        <v>4</v>
      </c>
      <c r="D36" s="50" t="s">
        <v>281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>
      <c r="B37" s="49">
        <v>0</v>
      </c>
      <c r="C37" s="50">
        <v>5</v>
      </c>
      <c r="D37" s="50" t="s">
        <v>276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>
      <c r="B38" s="49">
        <v>0</v>
      </c>
      <c r="C38" s="50">
        <v>5</v>
      </c>
      <c r="D38" s="50" t="s">
        <v>277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>
      <c r="B39" s="49">
        <v>0</v>
      </c>
      <c r="C39" s="50">
        <v>5</v>
      </c>
      <c r="D39" s="50" t="s">
        <v>278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>
      <c r="B40" s="49">
        <v>0</v>
      </c>
      <c r="C40" s="50">
        <v>5</v>
      </c>
      <c r="D40" s="50" t="s">
        <v>279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>
      <c r="B41" s="49">
        <v>0</v>
      </c>
      <c r="C41" s="50">
        <v>5</v>
      </c>
      <c r="D41" s="50" t="s">
        <v>280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>
      <c r="B42" s="49">
        <v>0</v>
      </c>
      <c r="C42" s="50">
        <v>5</v>
      </c>
      <c r="D42" s="50" t="s">
        <v>281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>
      <c r="B43" s="49">
        <v>1</v>
      </c>
      <c r="C43" s="50">
        <v>0</v>
      </c>
      <c r="D43" s="50" t="s">
        <v>276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>
      <c r="B44" s="49">
        <v>1</v>
      </c>
      <c r="C44" s="50">
        <v>0</v>
      </c>
      <c r="D44" s="50" t="s">
        <v>277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>
      <c r="B45" s="49">
        <v>1</v>
      </c>
      <c r="C45" s="50">
        <v>0</v>
      </c>
      <c r="D45" s="50" t="s">
        <v>278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>
      <c r="B46" s="49">
        <v>1</v>
      </c>
      <c r="C46" s="50">
        <v>0</v>
      </c>
      <c r="D46" s="50" t="s">
        <v>279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>
      <c r="B47" s="49">
        <v>1</v>
      </c>
      <c r="C47" s="50">
        <v>0</v>
      </c>
      <c r="D47" s="50" t="s">
        <v>280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>
      <c r="B48" s="49">
        <v>1</v>
      </c>
      <c r="C48" s="50">
        <v>0</v>
      </c>
      <c r="D48" s="50" t="s">
        <v>281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>
      <c r="B49" s="49">
        <v>1</v>
      </c>
      <c r="C49" s="50">
        <v>1</v>
      </c>
      <c r="D49" s="50" t="s">
        <v>276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>
      <c r="B50" s="49">
        <v>1</v>
      </c>
      <c r="C50" s="50">
        <v>1</v>
      </c>
      <c r="D50" s="50" t="s">
        <v>277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>
      <c r="B51" s="49">
        <v>1</v>
      </c>
      <c r="C51" s="50">
        <v>1</v>
      </c>
      <c r="D51" s="50" t="s">
        <v>278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>
      <c r="B52" s="49">
        <v>1</v>
      </c>
      <c r="C52" s="50">
        <v>1</v>
      </c>
      <c r="D52" s="50" t="s">
        <v>279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>
      <c r="B53" s="49">
        <v>1</v>
      </c>
      <c r="C53" s="50">
        <v>1</v>
      </c>
      <c r="D53" s="50" t="s">
        <v>280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>
      <c r="B54" s="49">
        <v>1</v>
      </c>
      <c r="C54" s="50">
        <v>1</v>
      </c>
      <c r="D54" s="50" t="s">
        <v>281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>
      <c r="B55" s="49">
        <v>1</v>
      </c>
      <c r="C55" s="50">
        <v>2</v>
      </c>
      <c r="D55" s="50" t="s">
        <v>276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>
      <c r="B56" s="49">
        <v>1</v>
      </c>
      <c r="C56" s="50">
        <v>2</v>
      </c>
      <c r="D56" s="50" t="s">
        <v>277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>
      <c r="B57" s="49">
        <v>1</v>
      </c>
      <c r="C57" s="50">
        <v>2</v>
      </c>
      <c r="D57" s="50" t="s">
        <v>278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>
      <c r="B58" s="49">
        <v>1</v>
      </c>
      <c r="C58" s="50">
        <v>2</v>
      </c>
      <c r="D58" s="50" t="s">
        <v>279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>
      <c r="B59" s="49">
        <v>1</v>
      </c>
      <c r="C59" s="50">
        <v>2</v>
      </c>
      <c r="D59" s="50" t="s">
        <v>280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>
      <c r="B60" s="49">
        <v>1</v>
      </c>
      <c r="C60" s="50">
        <v>2</v>
      </c>
      <c r="D60" s="50" t="s">
        <v>281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>
      <c r="B61" s="49">
        <v>1</v>
      </c>
      <c r="C61" s="50">
        <v>3</v>
      </c>
      <c r="D61" s="50" t="s">
        <v>276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>
      <c r="B62" s="49">
        <v>1</v>
      </c>
      <c r="C62" s="50">
        <v>3</v>
      </c>
      <c r="D62" s="50" t="s">
        <v>277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>
      <c r="B63" s="49">
        <v>1</v>
      </c>
      <c r="C63" s="50">
        <v>3</v>
      </c>
      <c r="D63" s="50" t="s">
        <v>278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>
      <c r="B64" s="49">
        <v>1</v>
      </c>
      <c r="C64" s="50">
        <v>3</v>
      </c>
      <c r="D64" s="50" t="s">
        <v>279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>
      <c r="B65" s="49">
        <v>1</v>
      </c>
      <c r="C65" s="50">
        <v>3</v>
      </c>
      <c r="D65" s="50" t="s">
        <v>280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>
      <c r="B66" s="49">
        <v>1</v>
      </c>
      <c r="C66" s="50">
        <v>3</v>
      </c>
      <c r="D66" s="50" t="s">
        <v>281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>
      <c r="B67" s="49">
        <v>1</v>
      </c>
      <c r="C67" s="50">
        <v>4</v>
      </c>
      <c r="D67" s="50" t="s">
        <v>276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>
      <c r="B68" s="49">
        <v>1</v>
      </c>
      <c r="C68" s="50">
        <v>4</v>
      </c>
      <c r="D68" s="50" t="s">
        <v>277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>
      <c r="B69" s="49">
        <v>1</v>
      </c>
      <c r="C69" s="50">
        <v>4</v>
      </c>
      <c r="D69" s="50" t="s">
        <v>278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>
      <c r="B70" s="49">
        <v>1</v>
      </c>
      <c r="C70" s="50">
        <v>4</v>
      </c>
      <c r="D70" s="50" t="s">
        <v>279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>
      <c r="B71" s="49">
        <v>1</v>
      </c>
      <c r="C71" s="50">
        <v>4</v>
      </c>
      <c r="D71" s="50" t="s">
        <v>280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>
      <c r="B72" s="49">
        <v>1</v>
      </c>
      <c r="C72" s="50">
        <v>4</v>
      </c>
      <c r="D72" s="50" t="s">
        <v>281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>
      <c r="B73" s="49">
        <v>1</v>
      </c>
      <c r="C73" s="50">
        <v>5</v>
      </c>
      <c r="D73" s="50" t="s">
        <v>276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>
      <c r="B74" s="49">
        <v>1</v>
      </c>
      <c r="C74" s="50">
        <v>5</v>
      </c>
      <c r="D74" s="50" t="s">
        <v>277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>
      <c r="B75" s="49">
        <v>1</v>
      </c>
      <c r="C75" s="50">
        <v>5</v>
      </c>
      <c r="D75" s="50" t="s">
        <v>278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>
      <c r="B76" s="49">
        <v>1</v>
      </c>
      <c r="C76" s="50">
        <v>5</v>
      </c>
      <c r="D76" s="50" t="s">
        <v>279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>
      <c r="B77" s="49">
        <v>1</v>
      </c>
      <c r="C77" s="50">
        <v>5</v>
      </c>
      <c r="D77" s="50" t="s">
        <v>280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2" thickBot="1">
      <c r="B78" s="91">
        <v>1</v>
      </c>
      <c r="C78" s="75">
        <v>5</v>
      </c>
      <c r="D78" s="75" t="s">
        <v>281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>
      <c r="D80" s="39" t="s">
        <v>287</v>
      </c>
    </row>
    <row r="81" spans="4:5">
      <c r="D81" s="39" t="s">
        <v>276</v>
      </c>
      <c r="E81" s="46" t="s">
        <v>288</v>
      </c>
    </row>
    <row r="82" spans="4:5">
      <c r="D82" s="39" t="s">
        <v>277</v>
      </c>
      <c r="E82" s="46" t="s">
        <v>289</v>
      </c>
    </row>
    <row r="83" spans="4:5">
      <c r="D83" s="39" t="s">
        <v>278</v>
      </c>
      <c r="E83" s="46" t="s">
        <v>290</v>
      </c>
    </row>
    <row r="84" spans="4:5">
      <c r="D84" s="39" t="s">
        <v>279</v>
      </c>
      <c r="E84" s="46" t="s">
        <v>291</v>
      </c>
    </row>
    <row r="85" spans="4:5">
      <c r="D85" s="39" t="s">
        <v>280</v>
      </c>
      <c r="E85" s="46" t="s">
        <v>292</v>
      </c>
    </row>
    <row r="86" spans="4:5">
      <c r="D86" s="39" t="s">
        <v>281</v>
      </c>
      <c r="E86" s="46" t="s">
        <v>293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>
      <selection activeCell="B1" sqref="B1"/>
    </sheetView>
  </sheetViews>
  <sheetFormatPr defaultRowHeight="1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>
      <c r="B1" s="38" t="s">
        <v>68</v>
      </c>
    </row>
    <row r="2" spans="2:20">
      <c r="B2" s="18"/>
    </row>
    <row r="3" spans="2:20">
      <c r="B3" s="18" t="s">
        <v>76</v>
      </c>
      <c r="F3" s="17" t="s">
        <v>72</v>
      </c>
      <c r="G3" s="17" t="s">
        <v>124</v>
      </c>
    </row>
    <row r="4" spans="2:20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>
      <c r="B5" s="18"/>
    </row>
    <row r="7" spans="2:20" ht="12.75" customHeight="1">
      <c r="R7" s="18" t="s">
        <v>108</v>
      </c>
      <c r="S7" s="18" t="s">
        <v>107</v>
      </c>
      <c r="T7" s="18"/>
    </row>
    <row r="8" spans="2:20" ht="12.75" customHeight="1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>
      <c r="B9" s="18"/>
      <c r="R9" s="18"/>
      <c r="S9" s="18"/>
      <c r="T9" s="18"/>
    </row>
    <row r="10" spans="2:20" ht="12.75" customHeight="1">
      <c r="B10" s="18"/>
      <c r="R10" s="19">
        <v>0.01</v>
      </c>
      <c r="S10" s="17">
        <f>-LN(R10)</f>
        <v>4.6051701859880909</v>
      </c>
      <c r="T10" s="30"/>
    </row>
    <row r="11" spans="2:20" ht="12.75" customHeight="1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>
      <c r="B12" s="18"/>
      <c r="R12" s="19">
        <v>0.1</v>
      </c>
      <c r="S12" s="17">
        <f t="shared" si="0"/>
        <v>2.3025850929940455</v>
      </c>
      <c r="T12" s="30"/>
    </row>
    <row r="13" spans="2:20" ht="12.75" customHeight="1">
      <c r="B13" s="18"/>
      <c r="R13" s="17">
        <v>0.15</v>
      </c>
      <c r="S13" s="17">
        <f t="shared" si="0"/>
        <v>1.8971199848858813</v>
      </c>
      <c r="T13" s="30"/>
    </row>
    <row r="14" spans="2:20" ht="12.75" customHeight="1">
      <c r="R14" s="17">
        <v>0.2</v>
      </c>
      <c r="S14" s="17">
        <f t="shared" si="0"/>
        <v>1.6094379124341003</v>
      </c>
      <c r="T14" s="30"/>
    </row>
    <row r="15" spans="2:20" ht="12.75" customHeight="1">
      <c r="R15" s="17">
        <v>0.25</v>
      </c>
      <c r="S15" s="17">
        <f t="shared" si="0"/>
        <v>1.3862943611198906</v>
      </c>
      <c r="T15" s="30"/>
    </row>
    <row r="16" spans="2:20" ht="12.75" customHeight="1">
      <c r="R16" s="17">
        <v>0.3</v>
      </c>
      <c r="S16" s="17">
        <f t="shared" si="0"/>
        <v>1.2039728043259361</v>
      </c>
      <c r="T16" s="30"/>
    </row>
    <row r="17" spans="2:20" ht="12.75" customHeight="1">
      <c r="R17" s="17">
        <v>0.35</v>
      </c>
      <c r="S17" s="17">
        <f t="shared" si="0"/>
        <v>1.0498221244986778</v>
      </c>
      <c r="T17" s="30"/>
    </row>
    <row r="18" spans="2:20" ht="12.75" customHeight="1">
      <c r="R18" s="17">
        <v>0.4</v>
      </c>
      <c r="S18" s="17">
        <f t="shared" si="0"/>
        <v>0.916290731874155</v>
      </c>
      <c r="T18" s="30"/>
    </row>
    <row r="19" spans="2:20" ht="12.75" customHeight="1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>
      <c r="R20" s="17">
        <v>0.5</v>
      </c>
      <c r="S20" s="17">
        <f t="shared" si="0"/>
        <v>0.69314718055994529</v>
      </c>
      <c r="T20" s="30"/>
    </row>
    <row r="21" spans="2:20" ht="12.75" customHeight="1">
      <c r="R21" s="17">
        <v>0.55000000000000004</v>
      </c>
      <c r="S21" s="17">
        <f t="shared" si="0"/>
        <v>0.59783700075562041</v>
      </c>
      <c r="T21" s="30"/>
    </row>
    <row r="22" spans="2:20" ht="12.75" customHeight="1">
      <c r="B22" s="18" t="s">
        <v>101</v>
      </c>
      <c r="D22" s="17" t="s">
        <v>126</v>
      </c>
      <c r="R22" s="17">
        <v>0.6</v>
      </c>
      <c r="S22" s="17">
        <f t="shared" si="0"/>
        <v>0.51082562376599072</v>
      </c>
      <c r="T22" s="30"/>
    </row>
    <row r="23" spans="2:20" ht="12.75" customHeight="1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>
      <c r="R25" s="17">
        <v>0.75</v>
      </c>
      <c r="S25" s="17">
        <f t="shared" si="0"/>
        <v>0.2876820724517809</v>
      </c>
      <c r="T25" s="30"/>
    </row>
    <row r="26" spans="2:20" ht="12.75" customHeight="1">
      <c r="R26" s="17">
        <v>0.8</v>
      </c>
      <c r="S26" s="17">
        <f t="shared" si="0"/>
        <v>0.22314355131420971</v>
      </c>
      <c r="T26" s="30"/>
    </row>
    <row r="27" spans="2:20" ht="12.75" customHeight="1">
      <c r="R27" s="17">
        <v>0.85</v>
      </c>
      <c r="S27" s="17">
        <f t="shared" si="0"/>
        <v>0.16251892949777494</v>
      </c>
      <c r="T27" s="30"/>
    </row>
    <row r="28" spans="2:20">
      <c r="R28" s="17">
        <v>0.9</v>
      </c>
      <c r="S28" s="17">
        <f t="shared" si="0"/>
        <v>0.10536051565782628</v>
      </c>
      <c r="T28" s="30"/>
    </row>
    <row r="29" spans="2:20">
      <c r="B29" s="18" t="s">
        <v>109</v>
      </c>
      <c r="D29" s="17" t="s">
        <v>125</v>
      </c>
      <c r="R29" s="17">
        <v>0.95</v>
      </c>
      <c r="S29" s="17">
        <f t="shared" si="0"/>
        <v>5.1293294387550578E-2</v>
      </c>
      <c r="T29" s="30"/>
    </row>
    <row r="30" spans="2:20">
      <c r="B30" s="18"/>
      <c r="R30" s="17">
        <v>1</v>
      </c>
      <c r="S30" s="17">
        <f t="shared" si="0"/>
        <v>0</v>
      </c>
    </row>
    <row r="31" spans="2:20">
      <c r="B31" s="18"/>
      <c r="D31" s="17" t="s">
        <v>65</v>
      </c>
      <c r="E31" s="17" t="s">
        <v>114</v>
      </c>
    </row>
    <row r="32" spans="2:20">
      <c r="B32" s="18"/>
      <c r="E32" s="17" t="s">
        <v>115</v>
      </c>
    </row>
    <row r="33" spans="2:5">
      <c r="B33" s="18"/>
    </row>
    <row r="35" spans="2:5">
      <c r="D35" s="23" t="s">
        <v>104</v>
      </c>
      <c r="E35" s="23" t="s">
        <v>112</v>
      </c>
    </row>
    <row r="36" spans="2:5">
      <c r="D36" s="24" t="s">
        <v>86</v>
      </c>
      <c r="E36" s="24" t="s">
        <v>113</v>
      </c>
    </row>
    <row r="37" spans="2:5">
      <c r="D37" s="31">
        <v>0</v>
      </c>
      <c r="E37" s="36">
        <v>0</v>
      </c>
    </row>
    <row r="38" spans="2:5">
      <c r="D38" s="25">
        <v>1</v>
      </c>
      <c r="E38" s="36">
        <v>1</v>
      </c>
    </row>
    <row r="39" spans="2:5">
      <c r="D39" s="25">
        <v>2</v>
      </c>
      <c r="E39" s="36">
        <v>1.5281456953642385</v>
      </c>
    </row>
    <row r="40" spans="2:5">
      <c r="D40" s="25">
        <v>3</v>
      </c>
      <c r="E40" s="36">
        <v>1.6937086092715232</v>
      </c>
    </row>
    <row r="41" spans="2:5">
      <c r="D41" s="25">
        <v>4</v>
      </c>
      <c r="E41" s="36">
        <v>1.9834437086092715</v>
      </c>
    </row>
    <row r="42" spans="2:5">
      <c r="D42" s="25">
        <v>5</v>
      </c>
      <c r="E42" s="36">
        <v>2.0943708609271523</v>
      </c>
    </row>
    <row r="43" spans="2:5">
      <c r="D43" s="35"/>
    </row>
    <row r="47" spans="2:5">
      <c r="B47" s="18" t="s">
        <v>105</v>
      </c>
      <c r="D47" s="17" t="s">
        <v>69</v>
      </c>
    </row>
    <row r="48" spans="2:5">
      <c r="B48" s="18"/>
    </row>
    <row r="49" spans="2:5">
      <c r="B49" s="18"/>
      <c r="D49" s="17" t="s">
        <v>64</v>
      </c>
      <c r="E49" s="17" t="s">
        <v>87</v>
      </c>
    </row>
    <row r="50" spans="2:5">
      <c r="B50" s="18"/>
    </row>
    <row r="51" spans="2:5">
      <c r="B51" s="18"/>
    </row>
    <row r="53" spans="2:5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>
      <c r="B93" s="18"/>
      <c r="C93" s="18"/>
      <c r="D93" s="18"/>
    </row>
    <row r="94" spans="2:4">
      <c r="B94" s="18"/>
      <c r="C94" s="18"/>
      <c r="D94" s="18"/>
    </row>
    <row r="95" spans="2:4">
      <c r="B95" s="18"/>
      <c r="C95" s="18"/>
      <c r="D95" s="18"/>
    </row>
    <row r="96" spans="2:4">
      <c r="B96" s="19"/>
      <c r="D96" s="30"/>
    </row>
    <row r="97" spans="2:4">
      <c r="B97" s="19"/>
      <c r="D97" s="30"/>
    </row>
    <row r="98" spans="2:4">
      <c r="B98" s="19"/>
      <c r="D98" s="30"/>
    </row>
    <row r="99" spans="2:4">
      <c r="D99" s="30"/>
    </row>
    <row r="100" spans="2:4">
      <c r="D100" s="30"/>
    </row>
    <row r="101" spans="2:4">
      <c r="D101" s="30"/>
    </row>
    <row r="102" spans="2:4">
      <c r="D102" s="30"/>
    </row>
    <row r="103" spans="2:4">
      <c r="D103" s="30"/>
    </row>
    <row r="104" spans="2:4">
      <c r="D104" s="30"/>
    </row>
    <row r="105" spans="2:4">
      <c r="D105" s="30"/>
    </row>
    <row r="106" spans="2:4">
      <c r="D106" s="30"/>
    </row>
    <row r="107" spans="2:4">
      <c r="D107" s="30"/>
    </row>
    <row r="108" spans="2:4">
      <c r="D108" s="30"/>
    </row>
    <row r="109" spans="2:4">
      <c r="D109" s="30"/>
    </row>
    <row r="110" spans="2:4">
      <c r="D110" s="30"/>
    </row>
    <row r="111" spans="2:4">
      <c r="D111" s="30"/>
    </row>
    <row r="112" spans="2:4">
      <c r="D112" s="30"/>
    </row>
    <row r="113" spans="4:4">
      <c r="D113" s="30"/>
    </row>
    <row r="114" spans="4:4">
      <c r="D114" s="30"/>
    </row>
    <row r="115" spans="4:4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679"/>
  <sheetViews>
    <sheetView workbookViewId="0">
      <selection activeCell="C16" sqref="C16"/>
    </sheetView>
  </sheetViews>
  <sheetFormatPr defaultRowHeight="12"/>
  <cols>
    <col min="1" max="2" width="12.5703125" style="17" customWidth="1"/>
    <col min="3" max="3" width="15.5703125" style="17" customWidth="1"/>
    <col min="4" max="4" width="7" style="17" customWidth="1"/>
    <col min="5" max="12" width="9.140625" style="17"/>
    <col min="13" max="13" width="9.85546875" style="17" customWidth="1"/>
    <col min="14" max="16384" width="9.140625" style="17"/>
  </cols>
  <sheetData>
    <row r="1" spans="1:16" ht="15.75">
      <c r="A1" s="38" t="s">
        <v>88</v>
      </c>
      <c r="B1" s="18"/>
    </row>
    <row r="3" spans="1:16">
      <c r="A3" s="17" t="s">
        <v>128</v>
      </c>
    </row>
    <row r="4" spans="1:16">
      <c r="A4" s="17" t="s">
        <v>127</v>
      </c>
    </row>
    <row r="9" spans="1:16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>
      <c r="C11" s="113">
        <v>4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2.75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2.75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2.75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2.75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2.75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2.75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2.75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2.75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2.75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2.75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2.75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2.75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2.75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2.75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2.75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2.75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2.75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2.75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2.75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2.75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2.75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2.75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2.75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2.75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2.75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2.75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2.75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2.75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2.75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2.75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2.75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2.75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2.75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2.75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2.75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2.75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2.75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2.75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2.75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2.75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2.75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2.75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2.75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2.75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2.75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2.75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2.75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2.75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2.75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2.75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2.75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2.75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2.75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2.75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2.75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2.75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2.75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2.75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2.75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2.75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2.75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2.75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2.75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2.75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2.75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2.75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2.75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2.75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2.75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2.75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2.75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2.75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2.75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2.75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2.75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2.75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2.75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2.75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2.75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2.75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2.75">
      <c r="A92" s="17">
        <v>81</v>
      </c>
      <c r="B92" s="21">
        <f t="shared" si="1"/>
        <v>5.5555555555555552E-2</v>
      </c>
      <c r="C92" s="33">
        <v>0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2.75">
      <c r="A93" s="17">
        <v>82</v>
      </c>
      <c r="B93" s="21">
        <f t="shared" si="1"/>
        <v>5.6250000000000001E-2</v>
      </c>
      <c r="C93" s="33">
        <v>0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2.75">
      <c r="A94" s="17">
        <v>83</v>
      </c>
      <c r="B94" s="21">
        <f t="shared" si="1"/>
        <v>5.6944444444444443E-2</v>
      </c>
      <c r="C94" s="33">
        <v>0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2.75">
      <c r="A95" s="17">
        <v>84</v>
      </c>
      <c r="B95" s="21">
        <f t="shared" si="1"/>
        <v>5.7638888888888892E-2</v>
      </c>
      <c r="C95" s="33">
        <v>0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2.75">
      <c r="A96" s="17">
        <v>85</v>
      </c>
      <c r="B96" s="21">
        <f t="shared" si="1"/>
        <v>5.8333333333333334E-2</v>
      </c>
      <c r="C96" s="33">
        <v>0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2.75">
      <c r="A97" s="17">
        <v>86</v>
      </c>
      <c r="B97" s="21">
        <f t="shared" si="1"/>
        <v>5.9027777777777776E-2</v>
      </c>
      <c r="C97" s="33">
        <v>0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2.75">
      <c r="A98" s="17">
        <v>87</v>
      </c>
      <c r="B98" s="21">
        <f t="shared" si="1"/>
        <v>5.9722222222222225E-2</v>
      </c>
      <c r="C98" s="33">
        <v>0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2.75">
      <c r="A99" s="17">
        <v>88</v>
      </c>
      <c r="B99" s="21">
        <f t="shared" si="1"/>
        <v>6.0416666666666667E-2</v>
      </c>
      <c r="C99" s="33">
        <v>0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2.75">
      <c r="A100" s="17">
        <v>89</v>
      </c>
      <c r="B100" s="21">
        <f t="shared" si="1"/>
        <v>6.1111111111111109E-2</v>
      </c>
      <c r="C100" s="33">
        <v>0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2.75">
      <c r="A101" s="17">
        <v>90</v>
      </c>
      <c r="B101" s="21">
        <f t="shared" si="1"/>
        <v>6.1805555555555558E-2</v>
      </c>
      <c r="C101" s="33">
        <v>0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2.75">
      <c r="A102" s="17">
        <v>91</v>
      </c>
      <c r="B102" s="21">
        <f t="shared" si="1"/>
        <v>6.25E-2</v>
      </c>
      <c r="C102" s="33">
        <v>0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2.75">
      <c r="A103" s="17">
        <v>92</v>
      </c>
      <c r="B103" s="21">
        <f t="shared" si="1"/>
        <v>6.3194444444444442E-2</v>
      </c>
      <c r="C103" s="33">
        <v>0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2.75">
      <c r="A104" s="17">
        <v>93</v>
      </c>
      <c r="B104" s="21">
        <f t="shared" si="1"/>
        <v>6.3888888888888884E-2</v>
      </c>
      <c r="C104" s="33">
        <v>0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2.75">
      <c r="A105" s="17">
        <v>94</v>
      </c>
      <c r="B105" s="21">
        <f t="shared" si="1"/>
        <v>6.458333333333334E-2</v>
      </c>
      <c r="C105" s="33">
        <v>0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2.75">
      <c r="A106" s="17">
        <v>95</v>
      </c>
      <c r="B106" s="21">
        <f t="shared" si="1"/>
        <v>6.5277777777777782E-2</v>
      </c>
      <c r="C106" s="33">
        <v>0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2.75">
      <c r="A107" s="17">
        <v>96</v>
      </c>
      <c r="B107" s="21">
        <f t="shared" si="1"/>
        <v>6.5972222222222224E-2</v>
      </c>
      <c r="C107" s="33">
        <v>0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2.75">
      <c r="A108" s="17">
        <v>97</v>
      </c>
      <c r="B108" s="21">
        <f t="shared" si="1"/>
        <v>6.6666666666666666E-2</v>
      </c>
      <c r="C108" s="33">
        <v>0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2.75">
      <c r="A109" s="17">
        <v>98</v>
      </c>
      <c r="B109" s="21">
        <f t="shared" si="1"/>
        <v>6.7361111111111108E-2</v>
      </c>
      <c r="C109" s="33">
        <v>0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2.75">
      <c r="A110" s="17">
        <v>99</v>
      </c>
      <c r="B110" s="21">
        <f t="shared" si="1"/>
        <v>6.805555555555555E-2</v>
      </c>
      <c r="C110" s="33">
        <v>0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2.75">
      <c r="A111" s="17">
        <v>100</v>
      </c>
      <c r="B111" s="21">
        <f t="shared" si="1"/>
        <v>6.8750000000000006E-2</v>
      </c>
      <c r="C111" s="33">
        <v>0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2.75">
      <c r="A112" s="17">
        <v>101</v>
      </c>
      <c r="B112" s="21">
        <f t="shared" si="1"/>
        <v>6.9444444444444448E-2</v>
      </c>
      <c r="C112" s="33">
        <v>0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2.75">
      <c r="A113" s="17">
        <v>102</v>
      </c>
      <c r="B113" s="21">
        <f t="shared" si="1"/>
        <v>7.013888888888889E-2</v>
      </c>
      <c r="C113" s="33">
        <v>0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2.75">
      <c r="A114" s="17">
        <v>103</v>
      </c>
      <c r="B114" s="21">
        <f t="shared" si="1"/>
        <v>7.0833333333333331E-2</v>
      </c>
      <c r="C114" s="33">
        <v>0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2.75">
      <c r="A115" s="17">
        <v>104</v>
      </c>
      <c r="B115" s="21">
        <f t="shared" si="1"/>
        <v>7.1527777777777773E-2</v>
      </c>
      <c r="C115" s="33">
        <v>0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2.75">
      <c r="A116" s="17">
        <v>105</v>
      </c>
      <c r="B116" s="21">
        <f t="shared" si="1"/>
        <v>7.2222222222222215E-2</v>
      </c>
      <c r="C116" s="33">
        <v>0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2.75">
      <c r="A117" s="17">
        <v>106</v>
      </c>
      <c r="B117" s="21">
        <f t="shared" si="1"/>
        <v>7.2916666666666671E-2</v>
      </c>
      <c r="C117" s="33">
        <v>0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2.75">
      <c r="A118" s="17">
        <v>107</v>
      </c>
      <c r="B118" s="21">
        <f t="shared" si="1"/>
        <v>7.3611111111111113E-2</v>
      </c>
      <c r="C118" s="33">
        <v>0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2.75">
      <c r="A119" s="17">
        <v>108</v>
      </c>
      <c r="B119" s="21">
        <f t="shared" si="1"/>
        <v>7.4305555555555555E-2</v>
      </c>
      <c r="C119" s="33">
        <v>0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2.75">
      <c r="A120" s="17">
        <v>109</v>
      </c>
      <c r="B120" s="21">
        <f t="shared" si="1"/>
        <v>7.4999999999999997E-2</v>
      </c>
      <c r="C120" s="33">
        <v>0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2.75">
      <c r="A121" s="17">
        <v>110</v>
      </c>
      <c r="B121" s="21">
        <f t="shared" si="1"/>
        <v>7.5694444444444439E-2</v>
      </c>
      <c r="C121" s="33">
        <v>0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2.75">
      <c r="A122" s="17">
        <v>111</v>
      </c>
      <c r="B122" s="21">
        <f t="shared" si="1"/>
        <v>7.6388888888888895E-2</v>
      </c>
      <c r="C122" s="33">
        <v>0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2.75">
      <c r="A123" s="17">
        <v>112</v>
      </c>
      <c r="B123" s="21">
        <f t="shared" si="1"/>
        <v>7.7083333333333337E-2</v>
      </c>
      <c r="C123" s="33">
        <v>0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2.75">
      <c r="A124" s="17">
        <v>113</v>
      </c>
      <c r="B124" s="21">
        <f t="shared" si="1"/>
        <v>7.7777777777777779E-2</v>
      </c>
      <c r="C124" s="33">
        <v>0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2.75">
      <c r="A125" s="17">
        <v>114</v>
      </c>
      <c r="B125" s="21">
        <f t="shared" si="1"/>
        <v>7.8472222222222221E-2</v>
      </c>
      <c r="C125" s="33">
        <v>0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2.75">
      <c r="A126" s="17">
        <v>115</v>
      </c>
      <c r="B126" s="21">
        <f t="shared" si="1"/>
        <v>7.9166666666666663E-2</v>
      </c>
      <c r="C126" s="33">
        <v>0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2.75">
      <c r="A127" s="17">
        <v>116</v>
      </c>
      <c r="B127" s="21">
        <f t="shared" si="1"/>
        <v>7.9861111111111105E-2</v>
      </c>
      <c r="C127" s="33">
        <v>0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2.75">
      <c r="A128" s="17">
        <v>117</v>
      </c>
      <c r="B128" s="21">
        <f t="shared" si="1"/>
        <v>8.0555555555555561E-2</v>
      </c>
      <c r="C128" s="33">
        <v>0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2.75">
      <c r="A129" s="17">
        <v>118</v>
      </c>
      <c r="B129" s="21">
        <f t="shared" si="1"/>
        <v>8.1250000000000003E-2</v>
      </c>
      <c r="C129" s="33">
        <v>0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2.75">
      <c r="A130" s="17">
        <v>119</v>
      </c>
      <c r="B130" s="21">
        <f t="shared" si="1"/>
        <v>8.1944444444444445E-2</v>
      </c>
      <c r="C130" s="33">
        <v>0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2.75">
      <c r="A131" s="17">
        <v>120</v>
      </c>
      <c r="B131" s="21">
        <f t="shared" si="1"/>
        <v>8.2638888888888887E-2</v>
      </c>
      <c r="C131" s="33">
        <v>0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2.75">
      <c r="A132" s="17">
        <v>121</v>
      </c>
      <c r="B132" s="21">
        <f t="shared" si="1"/>
        <v>8.3333333333333329E-2</v>
      </c>
      <c r="C132" s="33">
        <v>0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2.75">
      <c r="A133" s="17">
        <v>122</v>
      </c>
      <c r="B133" s="21">
        <f t="shared" si="1"/>
        <v>8.4027777777777785E-2</v>
      </c>
      <c r="C133" s="33">
        <v>0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2.75">
      <c r="A134" s="17">
        <v>123</v>
      </c>
      <c r="B134" s="21">
        <f t="shared" si="1"/>
        <v>8.4722222222222227E-2</v>
      </c>
      <c r="C134" s="33">
        <v>0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2.75">
      <c r="A135" s="17">
        <v>124</v>
      </c>
      <c r="B135" s="21">
        <f t="shared" si="1"/>
        <v>8.5416666666666669E-2</v>
      </c>
      <c r="C135" s="33">
        <v>0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2.75">
      <c r="A136" s="17">
        <v>125</v>
      </c>
      <c r="B136" s="21">
        <f t="shared" si="1"/>
        <v>8.611111111111111E-2</v>
      </c>
      <c r="C136" s="33">
        <v>0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2.75">
      <c r="A137" s="17">
        <v>126</v>
      </c>
      <c r="B137" s="21">
        <f t="shared" si="1"/>
        <v>8.6805555555555552E-2</v>
      </c>
      <c r="C137" s="33">
        <v>0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2.75">
      <c r="A138" s="17">
        <v>127</v>
      </c>
      <c r="B138" s="21">
        <f t="shared" si="1"/>
        <v>8.7499999999999994E-2</v>
      </c>
      <c r="C138" s="33">
        <v>0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2.75">
      <c r="A139" s="17">
        <v>128</v>
      </c>
      <c r="B139" s="21">
        <f t="shared" si="1"/>
        <v>8.819444444444445E-2</v>
      </c>
      <c r="C139" s="33">
        <v>0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2.75">
      <c r="A140" s="17">
        <v>129</v>
      </c>
      <c r="B140" s="21">
        <f t="shared" si="1"/>
        <v>8.8888888888888892E-2</v>
      </c>
      <c r="C140" s="33">
        <v>0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2.75">
      <c r="A141" s="17">
        <v>130</v>
      </c>
      <c r="B141" s="21">
        <f t="shared" si="1"/>
        <v>8.9583333333333334E-2</v>
      </c>
      <c r="C141" s="33">
        <v>0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2.75">
      <c r="A142" s="17">
        <v>131</v>
      </c>
      <c r="B142" s="21">
        <f t="shared" si="1"/>
        <v>9.0277777777777776E-2</v>
      </c>
      <c r="C142" s="33">
        <v>0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2.75">
      <c r="A143" s="17">
        <v>132</v>
      </c>
      <c r="B143" s="21">
        <f t="shared" ref="B143:B206" si="2">(A143-1)/(24*60)</f>
        <v>9.0972222222222218E-2</v>
      </c>
      <c r="C143" s="33">
        <v>0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2.75">
      <c r="A144" s="17">
        <v>133</v>
      </c>
      <c r="B144" s="21">
        <f t="shared" si="2"/>
        <v>9.166666666666666E-2</v>
      </c>
      <c r="C144" s="33">
        <v>0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2.75">
      <c r="A145" s="17">
        <v>134</v>
      </c>
      <c r="B145" s="21">
        <f t="shared" si="2"/>
        <v>9.2361111111111116E-2</v>
      </c>
      <c r="C145" s="33">
        <v>0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2.75">
      <c r="A146" s="17">
        <v>135</v>
      </c>
      <c r="B146" s="21">
        <f t="shared" si="2"/>
        <v>9.3055555555555558E-2</v>
      </c>
      <c r="C146" s="33">
        <v>0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2.75">
      <c r="A147" s="17">
        <v>136</v>
      </c>
      <c r="B147" s="21">
        <f t="shared" si="2"/>
        <v>9.375E-2</v>
      </c>
      <c r="C147" s="33">
        <v>0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2.75">
      <c r="A148" s="17">
        <v>137</v>
      </c>
      <c r="B148" s="21">
        <f t="shared" si="2"/>
        <v>9.4444444444444442E-2</v>
      </c>
      <c r="C148" s="33">
        <v>0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2.75">
      <c r="A149" s="17">
        <v>138</v>
      </c>
      <c r="B149" s="21">
        <f t="shared" si="2"/>
        <v>9.5138888888888884E-2</v>
      </c>
      <c r="C149" s="33">
        <v>0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2.75">
      <c r="A150" s="17">
        <v>139</v>
      </c>
      <c r="B150" s="21">
        <f t="shared" si="2"/>
        <v>9.583333333333334E-2</v>
      </c>
      <c r="C150" s="33">
        <v>0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2.75">
      <c r="A151" s="17">
        <v>140</v>
      </c>
      <c r="B151" s="21">
        <f t="shared" si="2"/>
        <v>9.6527777777777782E-2</v>
      </c>
      <c r="C151" s="33">
        <v>0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2.75">
      <c r="A152" s="17">
        <v>141</v>
      </c>
      <c r="B152" s="21">
        <f t="shared" si="2"/>
        <v>9.7222222222222224E-2</v>
      </c>
      <c r="C152" s="33">
        <v>0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2.75">
      <c r="A153" s="17">
        <v>142</v>
      </c>
      <c r="B153" s="21">
        <f t="shared" si="2"/>
        <v>9.7916666666666666E-2</v>
      </c>
      <c r="C153" s="33">
        <v>0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2.75">
      <c r="A154" s="17">
        <v>143</v>
      </c>
      <c r="B154" s="21">
        <f t="shared" si="2"/>
        <v>9.8611111111111108E-2</v>
      </c>
      <c r="C154" s="33">
        <v>0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2.75">
      <c r="A155" s="17">
        <v>144</v>
      </c>
      <c r="B155" s="21">
        <f t="shared" si="2"/>
        <v>9.930555555555555E-2</v>
      </c>
      <c r="C155" s="33">
        <v>0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2.75">
      <c r="A156" s="17">
        <v>145</v>
      </c>
      <c r="B156" s="21">
        <f t="shared" si="2"/>
        <v>0.1</v>
      </c>
      <c r="C156" s="33">
        <v>0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2.75">
      <c r="A157" s="17">
        <v>146</v>
      </c>
      <c r="B157" s="21">
        <f t="shared" si="2"/>
        <v>0.10069444444444445</v>
      </c>
      <c r="C157" s="33">
        <v>0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2.75">
      <c r="A158" s="17">
        <v>147</v>
      </c>
      <c r="B158" s="21">
        <f t="shared" si="2"/>
        <v>0.10138888888888889</v>
      </c>
      <c r="C158" s="33">
        <v>0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2.75">
      <c r="A159" s="17">
        <v>148</v>
      </c>
      <c r="B159" s="21">
        <f t="shared" si="2"/>
        <v>0.10208333333333333</v>
      </c>
      <c r="C159" s="33">
        <v>0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2.75">
      <c r="A160" s="17">
        <v>149</v>
      </c>
      <c r="B160" s="21">
        <f t="shared" si="2"/>
        <v>0.10277777777777777</v>
      </c>
      <c r="C160" s="33">
        <v>0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2.75">
      <c r="A161" s="17">
        <v>150</v>
      </c>
      <c r="B161" s="21">
        <f t="shared" si="2"/>
        <v>0.10347222222222222</v>
      </c>
      <c r="C161" s="33">
        <v>0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2.75">
      <c r="A162" s="17">
        <v>151</v>
      </c>
      <c r="B162" s="21">
        <f t="shared" si="2"/>
        <v>0.10416666666666667</v>
      </c>
      <c r="C162" s="33">
        <v>0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2.75">
      <c r="A163" s="17">
        <v>152</v>
      </c>
      <c r="B163" s="21">
        <f t="shared" si="2"/>
        <v>0.10486111111111111</v>
      </c>
      <c r="C163" s="33">
        <v>0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2.75">
      <c r="A164" s="17">
        <v>153</v>
      </c>
      <c r="B164" s="21">
        <f t="shared" si="2"/>
        <v>0.10555555555555556</v>
      </c>
      <c r="C164" s="33">
        <v>0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2.75">
      <c r="A165" s="17">
        <v>154</v>
      </c>
      <c r="B165" s="21">
        <f t="shared" si="2"/>
        <v>0.10625</v>
      </c>
      <c r="C165" s="33">
        <v>0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2.75">
      <c r="A166" s="17">
        <v>155</v>
      </c>
      <c r="B166" s="21">
        <f t="shared" si="2"/>
        <v>0.10694444444444444</v>
      </c>
      <c r="C166" s="33">
        <v>0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2.75">
      <c r="A167" s="17">
        <v>156</v>
      </c>
      <c r="B167" s="21">
        <f t="shared" si="2"/>
        <v>0.1076388888888889</v>
      </c>
      <c r="C167" s="33">
        <v>0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2.75">
      <c r="A168" s="17">
        <v>157</v>
      </c>
      <c r="B168" s="21">
        <f t="shared" si="2"/>
        <v>0.10833333333333334</v>
      </c>
      <c r="C168" s="33">
        <v>0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2.75">
      <c r="A169" s="17">
        <v>158</v>
      </c>
      <c r="B169" s="21">
        <f t="shared" si="2"/>
        <v>0.10902777777777778</v>
      </c>
      <c r="C169" s="33">
        <v>0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2.75">
      <c r="A170" s="17">
        <v>159</v>
      </c>
      <c r="B170" s="21">
        <f t="shared" si="2"/>
        <v>0.10972222222222222</v>
      </c>
      <c r="C170" s="33">
        <v>0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2.75">
      <c r="A171" s="17">
        <v>160</v>
      </c>
      <c r="B171" s="21">
        <f t="shared" si="2"/>
        <v>0.11041666666666666</v>
      </c>
      <c r="C171" s="33">
        <v>0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2.75">
      <c r="A172" s="17">
        <v>161</v>
      </c>
      <c r="B172" s="21">
        <f t="shared" si="2"/>
        <v>0.1111111111111111</v>
      </c>
      <c r="C172" s="33">
        <v>0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2.75">
      <c r="A173" s="17">
        <v>162</v>
      </c>
      <c r="B173" s="21">
        <f t="shared" si="2"/>
        <v>0.11180555555555556</v>
      </c>
      <c r="C173" s="33">
        <v>0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2.75">
      <c r="A174" s="17">
        <v>163</v>
      </c>
      <c r="B174" s="21">
        <f t="shared" si="2"/>
        <v>0.1125</v>
      </c>
      <c r="C174" s="33">
        <v>0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2.75">
      <c r="A175" s="17">
        <v>164</v>
      </c>
      <c r="B175" s="21">
        <f t="shared" si="2"/>
        <v>0.11319444444444444</v>
      </c>
      <c r="C175" s="33">
        <v>0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2.75">
      <c r="A176" s="17">
        <v>165</v>
      </c>
      <c r="B176" s="21">
        <f t="shared" si="2"/>
        <v>0.11388888888888889</v>
      </c>
      <c r="C176" s="33">
        <v>0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2.75">
      <c r="A177" s="17">
        <v>166</v>
      </c>
      <c r="B177" s="21">
        <f t="shared" si="2"/>
        <v>0.11458333333333333</v>
      </c>
      <c r="C177" s="33">
        <v>0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2.75">
      <c r="A178" s="17">
        <v>167</v>
      </c>
      <c r="B178" s="21">
        <f t="shared" si="2"/>
        <v>0.11527777777777778</v>
      </c>
      <c r="C178" s="33">
        <v>0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2.75">
      <c r="A179" s="17">
        <v>168</v>
      </c>
      <c r="B179" s="21">
        <f t="shared" si="2"/>
        <v>0.11597222222222223</v>
      </c>
      <c r="C179" s="33">
        <v>0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2.75">
      <c r="A180" s="17">
        <v>169</v>
      </c>
      <c r="B180" s="21">
        <f t="shared" si="2"/>
        <v>0.11666666666666667</v>
      </c>
      <c r="C180" s="33">
        <v>0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2.75">
      <c r="A181" s="17">
        <v>170</v>
      </c>
      <c r="B181" s="21">
        <f t="shared" si="2"/>
        <v>0.11736111111111111</v>
      </c>
      <c r="C181" s="33">
        <v>0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2.75">
      <c r="A182" s="17">
        <v>171</v>
      </c>
      <c r="B182" s="21">
        <f t="shared" si="2"/>
        <v>0.11805555555555555</v>
      </c>
      <c r="C182" s="33">
        <v>0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2.75">
      <c r="A183" s="17">
        <v>172</v>
      </c>
      <c r="B183" s="21">
        <f t="shared" si="2"/>
        <v>0.11874999999999999</v>
      </c>
      <c r="C183" s="33">
        <v>0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2.75">
      <c r="A184" s="17">
        <v>173</v>
      </c>
      <c r="B184" s="21">
        <f t="shared" si="2"/>
        <v>0.11944444444444445</v>
      </c>
      <c r="C184" s="33">
        <v>0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2.75">
      <c r="A185" s="17">
        <v>174</v>
      </c>
      <c r="B185" s="21">
        <f t="shared" si="2"/>
        <v>0.12013888888888889</v>
      </c>
      <c r="C185" s="33">
        <v>0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2.75">
      <c r="A186" s="17">
        <v>175</v>
      </c>
      <c r="B186" s="21">
        <f t="shared" si="2"/>
        <v>0.12083333333333333</v>
      </c>
      <c r="C186" s="33">
        <v>0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2.75">
      <c r="A187" s="17">
        <v>176</v>
      </c>
      <c r="B187" s="21">
        <f t="shared" si="2"/>
        <v>0.12152777777777778</v>
      </c>
      <c r="C187" s="33">
        <v>0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2.75">
      <c r="A188" s="17">
        <v>177</v>
      </c>
      <c r="B188" s="21">
        <f t="shared" si="2"/>
        <v>0.12222222222222222</v>
      </c>
      <c r="C188" s="33">
        <v>0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2.75">
      <c r="A189" s="17">
        <v>178</v>
      </c>
      <c r="B189" s="21">
        <f t="shared" si="2"/>
        <v>0.12291666666666666</v>
      </c>
      <c r="C189" s="33">
        <v>0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2.75">
      <c r="A190" s="17">
        <v>179</v>
      </c>
      <c r="B190" s="21">
        <f t="shared" si="2"/>
        <v>0.12361111111111112</v>
      </c>
      <c r="C190" s="33">
        <v>0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2.75">
      <c r="A191" s="17">
        <v>180</v>
      </c>
      <c r="B191" s="21">
        <f t="shared" si="2"/>
        <v>0.12430555555555556</v>
      </c>
      <c r="C191" s="33">
        <v>0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2.75">
      <c r="A192" s="17">
        <v>181</v>
      </c>
      <c r="B192" s="21">
        <f t="shared" si="2"/>
        <v>0.125</v>
      </c>
      <c r="C192" s="33">
        <v>0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2.75">
      <c r="A193" s="17">
        <v>182</v>
      </c>
      <c r="B193" s="21">
        <f t="shared" si="2"/>
        <v>0.12569444444444444</v>
      </c>
      <c r="C193" s="33">
        <v>0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2.75">
      <c r="A194" s="17">
        <v>183</v>
      </c>
      <c r="B194" s="21">
        <f t="shared" si="2"/>
        <v>0.12638888888888888</v>
      </c>
      <c r="C194" s="33">
        <v>0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2.75">
      <c r="A195" s="17">
        <v>184</v>
      </c>
      <c r="B195" s="21">
        <f t="shared" si="2"/>
        <v>0.12708333333333333</v>
      </c>
      <c r="C195" s="33">
        <v>0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2.75">
      <c r="A196" s="17">
        <v>185</v>
      </c>
      <c r="B196" s="21">
        <f t="shared" si="2"/>
        <v>0.12777777777777777</v>
      </c>
      <c r="C196" s="33">
        <v>0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2.75">
      <c r="A197" s="17">
        <v>186</v>
      </c>
      <c r="B197" s="21">
        <f t="shared" si="2"/>
        <v>0.12847222222222221</v>
      </c>
      <c r="C197" s="33">
        <v>0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2.75">
      <c r="A198" s="17">
        <v>187</v>
      </c>
      <c r="B198" s="21">
        <f t="shared" si="2"/>
        <v>0.12916666666666668</v>
      </c>
      <c r="C198" s="33">
        <v>0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2.75">
      <c r="A199" s="17">
        <v>188</v>
      </c>
      <c r="B199" s="21">
        <f t="shared" si="2"/>
        <v>0.12986111111111112</v>
      </c>
      <c r="C199" s="33">
        <v>0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2.75">
      <c r="A200" s="17">
        <v>189</v>
      </c>
      <c r="B200" s="21">
        <f t="shared" si="2"/>
        <v>0.13055555555555556</v>
      </c>
      <c r="C200" s="33">
        <v>0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2.75">
      <c r="A201" s="17">
        <v>190</v>
      </c>
      <c r="B201" s="21">
        <f t="shared" si="2"/>
        <v>0.13125000000000001</v>
      </c>
      <c r="C201" s="33">
        <v>0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2.75">
      <c r="A202" s="17">
        <v>191</v>
      </c>
      <c r="B202" s="21">
        <f t="shared" si="2"/>
        <v>0.13194444444444445</v>
      </c>
      <c r="C202" s="33">
        <v>0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2.75">
      <c r="A203" s="17">
        <v>192</v>
      </c>
      <c r="B203" s="21">
        <f t="shared" si="2"/>
        <v>0.13263888888888889</v>
      </c>
      <c r="C203" s="33">
        <v>0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2.75">
      <c r="A204" s="17">
        <v>193</v>
      </c>
      <c r="B204" s="21">
        <f t="shared" si="2"/>
        <v>0.13333333333333333</v>
      </c>
      <c r="C204" s="33">
        <v>0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2.75">
      <c r="A205" s="17">
        <v>194</v>
      </c>
      <c r="B205" s="21">
        <f t="shared" si="2"/>
        <v>0.13402777777777777</v>
      </c>
      <c r="C205" s="33">
        <v>0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2.75">
      <c r="A206" s="17">
        <v>195</v>
      </c>
      <c r="B206" s="21">
        <f t="shared" si="2"/>
        <v>0.13472222222222222</v>
      </c>
      <c r="C206" s="33">
        <v>0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2.75">
      <c r="A207" s="17">
        <v>196</v>
      </c>
      <c r="B207" s="21">
        <f t="shared" ref="B207:B270" si="3">(A207-1)/(24*60)</f>
        <v>0.13541666666666666</v>
      </c>
      <c r="C207" s="33">
        <v>0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2.75">
      <c r="A208" s="17">
        <v>197</v>
      </c>
      <c r="B208" s="21">
        <f t="shared" si="3"/>
        <v>0.1361111111111111</v>
      </c>
      <c r="C208" s="33">
        <v>0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2.75">
      <c r="A209" s="17">
        <v>198</v>
      </c>
      <c r="B209" s="21">
        <f t="shared" si="3"/>
        <v>0.13680555555555557</v>
      </c>
      <c r="C209" s="33">
        <v>0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2.75">
      <c r="A210" s="17">
        <v>199</v>
      </c>
      <c r="B210" s="21">
        <f t="shared" si="3"/>
        <v>0.13750000000000001</v>
      </c>
      <c r="C210" s="33">
        <v>0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2.75">
      <c r="A211" s="17">
        <v>200</v>
      </c>
      <c r="B211" s="21">
        <f t="shared" si="3"/>
        <v>0.13819444444444445</v>
      </c>
      <c r="C211" s="33">
        <v>0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2.75">
      <c r="A212" s="17">
        <v>201</v>
      </c>
      <c r="B212" s="21">
        <f t="shared" si="3"/>
        <v>0.1388888888888889</v>
      </c>
      <c r="C212" s="33">
        <v>0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2.75">
      <c r="A213" s="17">
        <v>202</v>
      </c>
      <c r="B213" s="21">
        <f t="shared" si="3"/>
        <v>0.13958333333333334</v>
      </c>
      <c r="C213" s="33">
        <v>0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2.75">
      <c r="A214" s="17">
        <v>203</v>
      </c>
      <c r="B214" s="21">
        <f t="shared" si="3"/>
        <v>0.14027777777777778</v>
      </c>
      <c r="C214" s="33">
        <v>0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2.75">
      <c r="A215" s="17">
        <v>204</v>
      </c>
      <c r="B215" s="21">
        <f t="shared" si="3"/>
        <v>0.14097222222222222</v>
      </c>
      <c r="C215" s="33">
        <v>0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2.75">
      <c r="A216" s="17">
        <v>205</v>
      </c>
      <c r="B216" s="21">
        <f t="shared" si="3"/>
        <v>0.14166666666666666</v>
      </c>
      <c r="C216" s="33">
        <v>0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2.75">
      <c r="A217" s="17">
        <v>206</v>
      </c>
      <c r="B217" s="21">
        <f t="shared" si="3"/>
        <v>0.1423611111111111</v>
      </c>
      <c r="C217" s="33">
        <v>0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2.75">
      <c r="A218" s="17">
        <v>207</v>
      </c>
      <c r="B218" s="21">
        <f t="shared" si="3"/>
        <v>0.14305555555555555</v>
      </c>
      <c r="C218" s="33">
        <v>0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2.75">
      <c r="A219" s="17">
        <v>208</v>
      </c>
      <c r="B219" s="21">
        <f t="shared" si="3"/>
        <v>0.14374999999999999</v>
      </c>
      <c r="C219" s="33">
        <v>0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2.75">
      <c r="A220" s="17">
        <v>209</v>
      </c>
      <c r="B220" s="21">
        <f t="shared" si="3"/>
        <v>0.14444444444444443</v>
      </c>
      <c r="C220" s="33">
        <v>0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2.75">
      <c r="A221" s="17">
        <v>210</v>
      </c>
      <c r="B221" s="21">
        <f t="shared" si="3"/>
        <v>0.1451388888888889</v>
      </c>
      <c r="C221" s="33">
        <v>0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2.75">
      <c r="A222" s="17">
        <v>211</v>
      </c>
      <c r="B222" s="21">
        <f t="shared" si="3"/>
        <v>0.14583333333333334</v>
      </c>
      <c r="C222" s="33">
        <v>0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2.75">
      <c r="A223" s="17">
        <v>212</v>
      </c>
      <c r="B223" s="21">
        <f t="shared" si="3"/>
        <v>0.14652777777777778</v>
      </c>
      <c r="C223" s="33">
        <v>0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2.75">
      <c r="A224" s="17">
        <v>213</v>
      </c>
      <c r="B224" s="21">
        <f t="shared" si="3"/>
        <v>0.14722222222222223</v>
      </c>
      <c r="C224" s="33">
        <v>0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2.75">
      <c r="A225" s="17">
        <v>214</v>
      </c>
      <c r="B225" s="21">
        <f t="shared" si="3"/>
        <v>0.14791666666666667</v>
      </c>
      <c r="C225" s="33">
        <v>0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2.75">
      <c r="A226" s="17">
        <v>215</v>
      </c>
      <c r="B226" s="21">
        <f t="shared" si="3"/>
        <v>0.14861111111111111</v>
      </c>
      <c r="C226" s="33">
        <v>0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2.75">
      <c r="A227" s="17">
        <v>216</v>
      </c>
      <c r="B227" s="21">
        <f t="shared" si="3"/>
        <v>0.14930555555555555</v>
      </c>
      <c r="C227" s="33">
        <v>0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2.75">
      <c r="A228" s="17">
        <v>217</v>
      </c>
      <c r="B228" s="21">
        <f t="shared" si="3"/>
        <v>0.15</v>
      </c>
      <c r="C228" s="33">
        <v>0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2.75">
      <c r="A229" s="17">
        <v>218</v>
      </c>
      <c r="B229" s="21">
        <f t="shared" si="3"/>
        <v>0.15069444444444444</v>
      </c>
      <c r="C229" s="33">
        <v>0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2.75">
      <c r="A230" s="17">
        <v>219</v>
      </c>
      <c r="B230" s="21">
        <f t="shared" si="3"/>
        <v>0.15138888888888888</v>
      </c>
      <c r="C230" s="33">
        <v>0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2.75">
      <c r="A231" s="17">
        <v>220</v>
      </c>
      <c r="B231" s="21">
        <f t="shared" si="3"/>
        <v>0.15208333333333332</v>
      </c>
      <c r="C231" s="33">
        <v>0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2.75">
      <c r="A232" s="17">
        <v>221</v>
      </c>
      <c r="B232" s="21">
        <f t="shared" si="3"/>
        <v>0.15277777777777779</v>
      </c>
      <c r="C232" s="33">
        <v>0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2.75">
      <c r="A233" s="17">
        <v>222</v>
      </c>
      <c r="B233" s="21">
        <f t="shared" si="3"/>
        <v>0.15347222222222223</v>
      </c>
      <c r="C233" s="33">
        <v>0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2.75">
      <c r="A234" s="17">
        <v>223</v>
      </c>
      <c r="B234" s="21">
        <f t="shared" si="3"/>
        <v>0.15416666666666667</v>
      </c>
      <c r="C234" s="33">
        <v>0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2.75">
      <c r="A235" s="17">
        <v>224</v>
      </c>
      <c r="B235" s="21">
        <f t="shared" si="3"/>
        <v>0.15486111111111112</v>
      </c>
      <c r="C235" s="33">
        <v>0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2.75">
      <c r="A236" s="17">
        <v>225</v>
      </c>
      <c r="B236" s="21">
        <f t="shared" si="3"/>
        <v>0.15555555555555556</v>
      </c>
      <c r="C236" s="33">
        <v>0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2.75">
      <c r="A237" s="17">
        <v>226</v>
      </c>
      <c r="B237" s="21">
        <f t="shared" si="3"/>
        <v>0.15625</v>
      </c>
      <c r="C237" s="33">
        <v>0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2.75">
      <c r="A238" s="17">
        <v>227</v>
      </c>
      <c r="B238" s="21">
        <f t="shared" si="3"/>
        <v>0.15694444444444444</v>
      </c>
      <c r="C238" s="33">
        <v>0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2.75">
      <c r="A239" s="17">
        <v>228</v>
      </c>
      <c r="B239" s="21">
        <f t="shared" si="3"/>
        <v>0.15763888888888888</v>
      </c>
      <c r="C239" s="33">
        <v>0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2.75">
      <c r="A240" s="17">
        <v>229</v>
      </c>
      <c r="B240" s="21">
        <f t="shared" si="3"/>
        <v>0.15833333333333333</v>
      </c>
      <c r="C240" s="33">
        <v>0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2.75">
      <c r="A241" s="17">
        <v>230</v>
      </c>
      <c r="B241" s="21">
        <f t="shared" si="3"/>
        <v>0.15902777777777777</v>
      </c>
      <c r="C241" s="33">
        <v>0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2.75">
      <c r="A242" s="17">
        <v>231</v>
      </c>
      <c r="B242" s="21">
        <f t="shared" si="3"/>
        <v>0.15972222222222221</v>
      </c>
      <c r="C242" s="33">
        <v>0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2.75">
      <c r="A243" s="17">
        <v>232</v>
      </c>
      <c r="B243" s="21">
        <f t="shared" si="3"/>
        <v>0.16041666666666668</v>
      </c>
      <c r="C243" s="33">
        <v>0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2.75">
      <c r="A244" s="17">
        <v>233</v>
      </c>
      <c r="B244" s="21">
        <f t="shared" si="3"/>
        <v>0.16111111111111112</v>
      </c>
      <c r="C244" s="33">
        <v>0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2.75">
      <c r="A245" s="17">
        <v>234</v>
      </c>
      <c r="B245" s="21">
        <f t="shared" si="3"/>
        <v>0.16180555555555556</v>
      </c>
      <c r="C245" s="33">
        <v>0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2.75">
      <c r="A246" s="17">
        <v>235</v>
      </c>
      <c r="B246" s="21">
        <f t="shared" si="3"/>
        <v>0.16250000000000001</v>
      </c>
      <c r="C246" s="33">
        <v>0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2.75">
      <c r="A247" s="17">
        <v>236</v>
      </c>
      <c r="B247" s="21">
        <f t="shared" si="3"/>
        <v>0.16319444444444445</v>
      </c>
      <c r="C247" s="33">
        <v>0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2.75">
      <c r="A248" s="17">
        <v>237</v>
      </c>
      <c r="B248" s="21">
        <f t="shared" si="3"/>
        <v>0.16388888888888889</v>
      </c>
      <c r="C248" s="33">
        <v>0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2.75">
      <c r="A249" s="17">
        <v>238</v>
      </c>
      <c r="B249" s="21">
        <f t="shared" si="3"/>
        <v>0.16458333333333333</v>
      </c>
      <c r="C249" s="33">
        <v>0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2.75">
      <c r="A250" s="17">
        <v>239</v>
      </c>
      <c r="B250" s="21">
        <f t="shared" si="3"/>
        <v>0.16527777777777777</v>
      </c>
      <c r="C250" s="33">
        <v>0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2.75">
      <c r="A251" s="17">
        <v>240</v>
      </c>
      <c r="B251" s="21">
        <f t="shared" si="3"/>
        <v>0.16597222222222222</v>
      </c>
      <c r="C251" s="33">
        <v>0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2.75">
      <c r="A252" s="17">
        <v>241</v>
      </c>
      <c r="B252" s="21">
        <f t="shared" si="3"/>
        <v>0.16666666666666666</v>
      </c>
      <c r="C252" s="33">
        <v>0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2.75">
      <c r="A253" s="17">
        <v>242</v>
      </c>
      <c r="B253" s="21">
        <f t="shared" si="3"/>
        <v>0.1673611111111111</v>
      </c>
      <c r="C253" s="33">
        <v>0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2.75">
      <c r="A254" s="17">
        <v>243</v>
      </c>
      <c r="B254" s="21">
        <f t="shared" si="3"/>
        <v>0.16805555555555557</v>
      </c>
      <c r="C254" s="33">
        <v>0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2.75">
      <c r="A255" s="17">
        <v>244</v>
      </c>
      <c r="B255" s="21">
        <f t="shared" si="3"/>
        <v>0.16875000000000001</v>
      </c>
      <c r="C255" s="33">
        <v>0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2.75">
      <c r="A256" s="17">
        <v>245</v>
      </c>
      <c r="B256" s="21">
        <f t="shared" si="3"/>
        <v>0.16944444444444445</v>
      </c>
      <c r="C256" s="33">
        <v>0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2.75">
      <c r="A257" s="17">
        <v>246</v>
      </c>
      <c r="B257" s="21">
        <f t="shared" si="3"/>
        <v>0.1701388888888889</v>
      </c>
      <c r="C257" s="33">
        <v>0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2.75">
      <c r="A258" s="17">
        <v>247</v>
      </c>
      <c r="B258" s="21">
        <f t="shared" si="3"/>
        <v>0.17083333333333334</v>
      </c>
      <c r="C258" s="33">
        <v>0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2.75">
      <c r="A259" s="17">
        <v>248</v>
      </c>
      <c r="B259" s="21">
        <f t="shared" si="3"/>
        <v>0.17152777777777778</v>
      </c>
      <c r="C259" s="33">
        <v>0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2.75">
      <c r="A260" s="17">
        <v>249</v>
      </c>
      <c r="B260" s="21">
        <f t="shared" si="3"/>
        <v>0.17222222222222222</v>
      </c>
      <c r="C260" s="33">
        <v>0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2.75">
      <c r="A261" s="17">
        <v>250</v>
      </c>
      <c r="B261" s="21">
        <f t="shared" si="3"/>
        <v>0.17291666666666666</v>
      </c>
      <c r="C261" s="33">
        <v>0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2.75">
      <c r="A262" s="17">
        <v>251</v>
      </c>
      <c r="B262" s="21">
        <f t="shared" si="3"/>
        <v>0.1736111111111111</v>
      </c>
      <c r="C262" s="33">
        <v>0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2.75">
      <c r="A263" s="17">
        <v>252</v>
      </c>
      <c r="B263" s="21">
        <f t="shared" si="3"/>
        <v>0.17430555555555555</v>
      </c>
      <c r="C263" s="33">
        <v>0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2.75">
      <c r="A264" s="17">
        <v>253</v>
      </c>
      <c r="B264" s="21">
        <f t="shared" si="3"/>
        <v>0.17499999999999999</v>
      </c>
      <c r="C264" s="33">
        <v>0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2.75">
      <c r="A265" s="17">
        <v>254</v>
      </c>
      <c r="B265" s="21">
        <f t="shared" si="3"/>
        <v>0.17569444444444443</v>
      </c>
      <c r="C265" s="33">
        <v>0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2.75">
      <c r="A266" s="17">
        <v>255</v>
      </c>
      <c r="B266" s="21">
        <f t="shared" si="3"/>
        <v>0.1763888888888889</v>
      </c>
      <c r="C266" s="33">
        <v>0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2.75">
      <c r="A267" s="17">
        <v>256</v>
      </c>
      <c r="B267" s="21">
        <f t="shared" si="3"/>
        <v>0.17708333333333334</v>
      </c>
      <c r="C267" s="33">
        <v>0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2.75">
      <c r="A268" s="17">
        <v>257</v>
      </c>
      <c r="B268" s="21">
        <f t="shared" si="3"/>
        <v>0.17777777777777778</v>
      </c>
      <c r="C268" s="33">
        <v>0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2.75">
      <c r="A269" s="17">
        <v>258</v>
      </c>
      <c r="B269" s="21">
        <f t="shared" si="3"/>
        <v>0.17847222222222223</v>
      </c>
      <c r="C269" s="33">
        <v>0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2.75">
      <c r="A270" s="17">
        <v>259</v>
      </c>
      <c r="B270" s="21">
        <f t="shared" si="3"/>
        <v>0.17916666666666667</v>
      </c>
      <c r="C270" s="33">
        <v>0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2.75">
      <c r="A271" s="17">
        <v>260</v>
      </c>
      <c r="B271" s="21">
        <f t="shared" ref="B271:B334" si="4">(A271-1)/(24*60)</f>
        <v>0.17986111111111111</v>
      </c>
      <c r="C271" s="33">
        <v>0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2.75">
      <c r="A272" s="17">
        <v>261</v>
      </c>
      <c r="B272" s="21">
        <f t="shared" si="4"/>
        <v>0.18055555555555555</v>
      </c>
      <c r="C272" s="33">
        <v>0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2.75">
      <c r="A273" s="17">
        <v>262</v>
      </c>
      <c r="B273" s="21">
        <f t="shared" si="4"/>
        <v>0.18124999999999999</v>
      </c>
      <c r="C273" s="33">
        <v>0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2.75">
      <c r="A274" s="17">
        <v>263</v>
      </c>
      <c r="B274" s="21">
        <f t="shared" si="4"/>
        <v>0.18194444444444444</v>
      </c>
      <c r="C274" s="33">
        <v>0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2.75">
      <c r="A275" s="17">
        <v>264</v>
      </c>
      <c r="B275" s="21">
        <f t="shared" si="4"/>
        <v>0.18263888888888888</v>
      </c>
      <c r="C275" s="33">
        <v>0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2.75">
      <c r="A276" s="17">
        <v>265</v>
      </c>
      <c r="B276" s="21">
        <f t="shared" si="4"/>
        <v>0.18333333333333332</v>
      </c>
      <c r="C276" s="33">
        <v>0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2.75">
      <c r="A277" s="17">
        <v>266</v>
      </c>
      <c r="B277" s="21">
        <f t="shared" si="4"/>
        <v>0.18402777777777779</v>
      </c>
      <c r="C277" s="33">
        <v>0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2.75">
      <c r="A278" s="17">
        <v>267</v>
      </c>
      <c r="B278" s="21">
        <f t="shared" si="4"/>
        <v>0.18472222222222223</v>
      </c>
      <c r="C278" s="33">
        <v>0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2.75">
      <c r="A279" s="17">
        <v>268</v>
      </c>
      <c r="B279" s="21">
        <f t="shared" si="4"/>
        <v>0.18541666666666667</v>
      </c>
      <c r="C279" s="33">
        <v>0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2.75">
      <c r="A280" s="17">
        <v>269</v>
      </c>
      <c r="B280" s="21">
        <f t="shared" si="4"/>
        <v>0.18611111111111112</v>
      </c>
      <c r="C280" s="33">
        <v>0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2.75">
      <c r="A281" s="17">
        <v>270</v>
      </c>
      <c r="B281" s="21">
        <f t="shared" si="4"/>
        <v>0.18680555555555556</v>
      </c>
      <c r="C281" s="33">
        <v>0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2.75">
      <c r="A282" s="17">
        <v>271</v>
      </c>
      <c r="B282" s="21">
        <f t="shared" si="4"/>
        <v>0.1875</v>
      </c>
      <c r="C282" s="33">
        <v>0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2.75">
      <c r="A283" s="17">
        <v>272</v>
      </c>
      <c r="B283" s="21">
        <f t="shared" si="4"/>
        <v>0.18819444444444444</v>
      </c>
      <c r="C283" s="33">
        <v>0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2.75">
      <c r="A284" s="17">
        <v>273</v>
      </c>
      <c r="B284" s="21">
        <f t="shared" si="4"/>
        <v>0.18888888888888888</v>
      </c>
      <c r="C284" s="33">
        <v>0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2.75">
      <c r="A285" s="17">
        <v>274</v>
      </c>
      <c r="B285" s="21">
        <f t="shared" si="4"/>
        <v>0.18958333333333333</v>
      </c>
      <c r="C285" s="33">
        <v>0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2.75">
      <c r="A286" s="17">
        <v>275</v>
      </c>
      <c r="B286" s="21">
        <f t="shared" si="4"/>
        <v>0.19027777777777777</v>
      </c>
      <c r="C286" s="33">
        <v>0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2.75">
      <c r="A287" s="17">
        <v>276</v>
      </c>
      <c r="B287" s="21">
        <f t="shared" si="4"/>
        <v>0.19097222222222221</v>
      </c>
      <c r="C287" s="33">
        <v>0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2.75">
      <c r="A288" s="17">
        <v>277</v>
      </c>
      <c r="B288" s="21">
        <f t="shared" si="4"/>
        <v>0.19166666666666668</v>
      </c>
      <c r="C288" s="33">
        <v>0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2.75">
      <c r="A289" s="17">
        <v>278</v>
      </c>
      <c r="B289" s="21">
        <f t="shared" si="4"/>
        <v>0.19236111111111112</v>
      </c>
      <c r="C289" s="33">
        <v>0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2.75">
      <c r="A290" s="17">
        <v>279</v>
      </c>
      <c r="B290" s="21">
        <f t="shared" si="4"/>
        <v>0.19305555555555556</v>
      </c>
      <c r="C290" s="33">
        <v>0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2.75">
      <c r="A291" s="17">
        <v>280</v>
      </c>
      <c r="B291" s="21">
        <f t="shared" si="4"/>
        <v>0.19375000000000001</v>
      </c>
      <c r="C291" s="33">
        <v>0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2.75">
      <c r="A292" s="17">
        <v>281</v>
      </c>
      <c r="B292" s="21">
        <f t="shared" si="4"/>
        <v>0.19444444444444445</v>
      </c>
      <c r="C292" s="33">
        <v>0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2.75">
      <c r="A293" s="17">
        <v>282</v>
      </c>
      <c r="B293" s="21">
        <f t="shared" si="4"/>
        <v>0.19513888888888889</v>
      </c>
      <c r="C293" s="33">
        <v>0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2.75">
      <c r="A294" s="17">
        <v>283</v>
      </c>
      <c r="B294" s="21">
        <f t="shared" si="4"/>
        <v>0.19583333333333333</v>
      </c>
      <c r="C294" s="33">
        <v>0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2.75">
      <c r="A295" s="17">
        <v>284</v>
      </c>
      <c r="B295" s="21">
        <f t="shared" si="4"/>
        <v>0.19652777777777777</v>
      </c>
      <c r="C295" s="33">
        <v>0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2.75">
      <c r="A296" s="17">
        <v>285</v>
      </c>
      <c r="B296" s="21">
        <f t="shared" si="4"/>
        <v>0.19722222222222222</v>
      </c>
      <c r="C296" s="33">
        <v>0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2.75">
      <c r="A297" s="17">
        <v>286</v>
      </c>
      <c r="B297" s="21">
        <f t="shared" si="4"/>
        <v>0.19791666666666666</v>
      </c>
      <c r="C297" s="33">
        <v>0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2.75">
      <c r="A298" s="17">
        <v>287</v>
      </c>
      <c r="B298" s="21">
        <f t="shared" si="4"/>
        <v>0.1986111111111111</v>
      </c>
      <c r="C298" s="33">
        <v>0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2.75">
      <c r="A299" s="17">
        <v>288</v>
      </c>
      <c r="B299" s="21">
        <f t="shared" si="4"/>
        <v>0.19930555555555557</v>
      </c>
      <c r="C299" s="33">
        <v>0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2.75">
      <c r="A300" s="17">
        <v>289</v>
      </c>
      <c r="B300" s="21">
        <f t="shared" si="4"/>
        <v>0.2</v>
      </c>
      <c r="C300" s="33">
        <v>0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2.75">
      <c r="A301" s="17">
        <v>290</v>
      </c>
      <c r="B301" s="21">
        <f t="shared" si="4"/>
        <v>0.20069444444444445</v>
      </c>
      <c r="C301" s="33">
        <v>0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2.75">
      <c r="A302" s="17">
        <v>291</v>
      </c>
      <c r="B302" s="21">
        <f t="shared" si="4"/>
        <v>0.2013888888888889</v>
      </c>
      <c r="C302" s="33">
        <v>0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2.75">
      <c r="A303" s="17">
        <v>292</v>
      </c>
      <c r="B303" s="21">
        <f t="shared" si="4"/>
        <v>0.20208333333333334</v>
      </c>
      <c r="C303" s="33">
        <v>0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2.75">
      <c r="A304" s="17">
        <v>293</v>
      </c>
      <c r="B304" s="21">
        <f t="shared" si="4"/>
        <v>0.20277777777777778</v>
      </c>
      <c r="C304" s="33">
        <v>0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2.75">
      <c r="A305" s="17">
        <v>294</v>
      </c>
      <c r="B305" s="21">
        <f t="shared" si="4"/>
        <v>0.20347222222222222</v>
      </c>
      <c r="C305" s="33">
        <v>0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2.75">
      <c r="A306" s="17">
        <v>295</v>
      </c>
      <c r="B306" s="21">
        <f t="shared" si="4"/>
        <v>0.20416666666666666</v>
      </c>
      <c r="C306" s="33">
        <v>0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2.75">
      <c r="A307" s="17">
        <v>296</v>
      </c>
      <c r="B307" s="21">
        <f t="shared" si="4"/>
        <v>0.2048611111111111</v>
      </c>
      <c r="C307" s="33">
        <v>0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2.75">
      <c r="A308" s="17">
        <v>297</v>
      </c>
      <c r="B308" s="21">
        <f t="shared" si="4"/>
        <v>0.20555555555555555</v>
      </c>
      <c r="C308" s="33">
        <v>0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2.75">
      <c r="A309" s="17">
        <v>298</v>
      </c>
      <c r="B309" s="21">
        <f t="shared" si="4"/>
        <v>0.20624999999999999</v>
      </c>
      <c r="C309" s="33">
        <v>0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2.75">
      <c r="A310" s="17">
        <v>299</v>
      </c>
      <c r="B310" s="21">
        <f t="shared" si="4"/>
        <v>0.20694444444444443</v>
      </c>
      <c r="C310" s="33">
        <v>0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2.75">
      <c r="A311" s="17">
        <v>300</v>
      </c>
      <c r="B311" s="21">
        <f t="shared" si="4"/>
        <v>0.2076388888888889</v>
      </c>
      <c r="C311" s="33">
        <v>0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2.75">
      <c r="A312" s="17">
        <v>301</v>
      </c>
      <c r="B312" s="21">
        <f t="shared" si="4"/>
        <v>0.20833333333333334</v>
      </c>
      <c r="C312" s="33">
        <v>0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2.75">
      <c r="A313" s="17">
        <v>302</v>
      </c>
      <c r="B313" s="21">
        <f t="shared" si="4"/>
        <v>0.20902777777777778</v>
      </c>
      <c r="C313" s="33">
        <v>0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2.75">
      <c r="A314" s="17">
        <v>303</v>
      </c>
      <c r="B314" s="21">
        <f t="shared" si="4"/>
        <v>0.20972222222222223</v>
      </c>
      <c r="C314" s="33">
        <v>0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2.75">
      <c r="A315" s="17">
        <v>304</v>
      </c>
      <c r="B315" s="21">
        <f t="shared" si="4"/>
        <v>0.21041666666666667</v>
      </c>
      <c r="C315" s="33">
        <v>0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2.75">
      <c r="A316" s="17">
        <v>305</v>
      </c>
      <c r="B316" s="21">
        <f t="shared" si="4"/>
        <v>0.21111111111111111</v>
      </c>
      <c r="C316" s="33">
        <v>0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2.75">
      <c r="A317" s="17">
        <v>306</v>
      </c>
      <c r="B317" s="21">
        <f t="shared" si="4"/>
        <v>0.21180555555555555</v>
      </c>
      <c r="C317" s="33">
        <v>0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2.75">
      <c r="A318" s="17">
        <v>307</v>
      </c>
      <c r="B318" s="21">
        <f t="shared" si="4"/>
        <v>0.21249999999999999</v>
      </c>
      <c r="C318" s="33">
        <v>0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2.75">
      <c r="A319" s="17">
        <v>308</v>
      </c>
      <c r="B319" s="21">
        <f t="shared" si="4"/>
        <v>0.21319444444444444</v>
      </c>
      <c r="C319" s="33">
        <v>0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2.75">
      <c r="A320" s="17">
        <v>309</v>
      </c>
      <c r="B320" s="21">
        <f t="shared" si="4"/>
        <v>0.21388888888888888</v>
      </c>
      <c r="C320" s="33">
        <v>0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2.75">
      <c r="A321" s="17">
        <v>310</v>
      </c>
      <c r="B321" s="21">
        <f t="shared" si="4"/>
        <v>0.21458333333333332</v>
      </c>
      <c r="C321" s="33">
        <v>0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2.75">
      <c r="A322" s="17">
        <v>311</v>
      </c>
      <c r="B322" s="21">
        <f t="shared" si="4"/>
        <v>0.21527777777777779</v>
      </c>
      <c r="C322" s="33">
        <v>0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2.75">
      <c r="A323" s="17">
        <v>312</v>
      </c>
      <c r="B323" s="21">
        <f t="shared" si="4"/>
        <v>0.21597222222222223</v>
      </c>
      <c r="C323" s="33">
        <v>0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2.75">
      <c r="A324" s="17">
        <v>313</v>
      </c>
      <c r="B324" s="21">
        <f t="shared" si="4"/>
        <v>0.21666666666666667</v>
      </c>
      <c r="C324" s="33">
        <v>0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2.75">
      <c r="A325" s="17">
        <v>314</v>
      </c>
      <c r="B325" s="21">
        <f t="shared" si="4"/>
        <v>0.21736111111111112</v>
      </c>
      <c r="C325" s="33">
        <v>0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2.75">
      <c r="A326" s="17">
        <v>315</v>
      </c>
      <c r="B326" s="21">
        <f t="shared" si="4"/>
        <v>0.21805555555555556</v>
      </c>
      <c r="C326" s="33">
        <v>0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2.75">
      <c r="A327" s="17">
        <v>316</v>
      </c>
      <c r="B327" s="21">
        <f t="shared" si="4"/>
        <v>0.21875</v>
      </c>
      <c r="C327" s="33">
        <v>0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2.75">
      <c r="A328" s="17">
        <v>317</v>
      </c>
      <c r="B328" s="21">
        <f t="shared" si="4"/>
        <v>0.21944444444444444</v>
      </c>
      <c r="C328" s="33">
        <v>0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2.75">
      <c r="A329" s="17">
        <v>318</v>
      </c>
      <c r="B329" s="21">
        <f t="shared" si="4"/>
        <v>0.22013888888888888</v>
      </c>
      <c r="C329" s="33">
        <v>0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2.75">
      <c r="A330" s="17">
        <v>319</v>
      </c>
      <c r="B330" s="21">
        <f t="shared" si="4"/>
        <v>0.22083333333333333</v>
      </c>
      <c r="C330" s="33">
        <v>0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2.75">
      <c r="A331" s="17">
        <v>320</v>
      </c>
      <c r="B331" s="21">
        <f t="shared" si="4"/>
        <v>0.22152777777777777</v>
      </c>
      <c r="C331" s="33">
        <v>0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2.75">
      <c r="A332" s="17">
        <v>321</v>
      </c>
      <c r="B332" s="21">
        <f t="shared" si="4"/>
        <v>0.22222222222222221</v>
      </c>
      <c r="C332" s="33">
        <v>0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2.75">
      <c r="A333" s="17">
        <v>322</v>
      </c>
      <c r="B333" s="21">
        <f t="shared" si="4"/>
        <v>0.22291666666666668</v>
      </c>
      <c r="C333" s="33">
        <v>0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2.75">
      <c r="A334" s="17">
        <v>323</v>
      </c>
      <c r="B334" s="21">
        <f t="shared" si="4"/>
        <v>0.22361111111111112</v>
      </c>
      <c r="C334" s="33">
        <v>0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2.75">
      <c r="A335" s="17">
        <v>324</v>
      </c>
      <c r="B335" s="21">
        <f t="shared" ref="B335:B398" si="5">(A335-1)/(24*60)</f>
        <v>0.22430555555555556</v>
      </c>
      <c r="C335" s="33">
        <v>0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2.75">
      <c r="A336" s="17">
        <v>325</v>
      </c>
      <c r="B336" s="21">
        <f t="shared" si="5"/>
        <v>0.22500000000000001</v>
      </c>
      <c r="C336" s="33">
        <v>0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2.75">
      <c r="A337" s="17">
        <v>326</v>
      </c>
      <c r="B337" s="21">
        <f t="shared" si="5"/>
        <v>0.22569444444444445</v>
      </c>
      <c r="C337" s="33">
        <v>0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2.75">
      <c r="A338" s="17">
        <v>327</v>
      </c>
      <c r="B338" s="21">
        <f t="shared" si="5"/>
        <v>0.22638888888888889</v>
      </c>
      <c r="C338" s="33">
        <v>0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2.75">
      <c r="A339" s="17">
        <v>328</v>
      </c>
      <c r="B339" s="21">
        <f t="shared" si="5"/>
        <v>0.22708333333333333</v>
      </c>
      <c r="C339" s="33">
        <v>0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2.75">
      <c r="A340" s="17">
        <v>329</v>
      </c>
      <c r="B340" s="21">
        <f t="shared" si="5"/>
        <v>0.22777777777777777</v>
      </c>
      <c r="C340" s="33">
        <v>0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2.75">
      <c r="A341" s="17">
        <v>330</v>
      </c>
      <c r="B341" s="21">
        <f t="shared" si="5"/>
        <v>0.22847222222222222</v>
      </c>
      <c r="C341" s="33">
        <v>0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2.75">
      <c r="A342" s="17">
        <v>331</v>
      </c>
      <c r="B342" s="21">
        <f t="shared" si="5"/>
        <v>0.22916666666666666</v>
      </c>
      <c r="C342" s="33">
        <v>0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2.75">
      <c r="A343" s="17">
        <v>332</v>
      </c>
      <c r="B343" s="21">
        <f t="shared" si="5"/>
        <v>0.2298611111111111</v>
      </c>
      <c r="C343" s="33">
        <v>0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2.75">
      <c r="A344" s="17">
        <v>333</v>
      </c>
      <c r="B344" s="21">
        <f t="shared" si="5"/>
        <v>0.23055555555555557</v>
      </c>
      <c r="C344" s="33">
        <v>0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2.75">
      <c r="A345" s="17">
        <v>334</v>
      </c>
      <c r="B345" s="21">
        <f t="shared" si="5"/>
        <v>0.23125000000000001</v>
      </c>
      <c r="C345" s="33">
        <v>0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2.75">
      <c r="A346" s="17">
        <v>335</v>
      </c>
      <c r="B346" s="21">
        <f t="shared" si="5"/>
        <v>0.23194444444444445</v>
      </c>
      <c r="C346" s="33">
        <v>0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2.75">
      <c r="A347" s="17">
        <v>336</v>
      </c>
      <c r="B347" s="21">
        <f t="shared" si="5"/>
        <v>0.2326388888888889</v>
      </c>
      <c r="C347" s="33">
        <v>0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2.75">
      <c r="A348" s="17">
        <v>337</v>
      </c>
      <c r="B348" s="21">
        <f t="shared" si="5"/>
        <v>0.23333333333333334</v>
      </c>
      <c r="C348" s="33">
        <v>0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2.75">
      <c r="A349" s="17">
        <v>338</v>
      </c>
      <c r="B349" s="21">
        <f t="shared" si="5"/>
        <v>0.23402777777777778</v>
      </c>
      <c r="C349" s="33">
        <v>0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2.75">
      <c r="A350" s="17">
        <v>339</v>
      </c>
      <c r="B350" s="21">
        <f t="shared" si="5"/>
        <v>0.23472222222222222</v>
      </c>
      <c r="C350" s="33">
        <v>0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2.75">
      <c r="A351" s="17">
        <v>340</v>
      </c>
      <c r="B351" s="21">
        <f t="shared" si="5"/>
        <v>0.23541666666666666</v>
      </c>
      <c r="C351" s="33">
        <v>0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2.75">
      <c r="A352" s="17">
        <v>341</v>
      </c>
      <c r="B352" s="21">
        <f t="shared" si="5"/>
        <v>0.2361111111111111</v>
      </c>
      <c r="C352" s="33">
        <v>0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2.75">
      <c r="A353" s="17">
        <v>342</v>
      </c>
      <c r="B353" s="21">
        <f t="shared" si="5"/>
        <v>0.23680555555555555</v>
      </c>
      <c r="C353" s="33">
        <v>0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2.75">
      <c r="A354" s="17">
        <v>343</v>
      </c>
      <c r="B354" s="21">
        <f t="shared" si="5"/>
        <v>0.23749999999999999</v>
      </c>
      <c r="C354" s="33">
        <v>0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2.75">
      <c r="A355" s="17">
        <v>344</v>
      </c>
      <c r="B355" s="21">
        <f t="shared" si="5"/>
        <v>0.23819444444444443</v>
      </c>
      <c r="C355" s="33">
        <v>0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2.75">
      <c r="A356" s="17">
        <v>345</v>
      </c>
      <c r="B356" s="21">
        <f t="shared" si="5"/>
        <v>0.2388888888888889</v>
      </c>
      <c r="C356" s="33">
        <v>0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2.75">
      <c r="A357" s="17">
        <v>346</v>
      </c>
      <c r="B357" s="21">
        <f t="shared" si="5"/>
        <v>0.23958333333333334</v>
      </c>
      <c r="C357" s="33">
        <v>0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2.75">
      <c r="A358" s="17">
        <v>347</v>
      </c>
      <c r="B358" s="21">
        <f t="shared" si="5"/>
        <v>0.24027777777777778</v>
      </c>
      <c r="C358" s="33">
        <v>0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2.75">
      <c r="A359" s="17">
        <v>348</v>
      </c>
      <c r="B359" s="21">
        <f t="shared" si="5"/>
        <v>0.24097222222222223</v>
      </c>
      <c r="C359" s="33">
        <v>0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2.75">
      <c r="A360" s="17">
        <v>349</v>
      </c>
      <c r="B360" s="21">
        <f t="shared" si="5"/>
        <v>0.24166666666666667</v>
      </c>
      <c r="C360" s="33">
        <v>0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2.75">
      <c r="A361" s="17">
        <v>350</v>
      </c>
      <c r="B361" s="21">
        <f t="shared" si="5"/>
        <v>0.24236111111111111</v>
      </c>
      <c r="C361" s="33">
        <v>0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2.75">
      <c r="A362" s="17">
        <v>351</v>
      </c>
      <c r="B362" s="21">
        <f t="shared" si="5"/>
        <v>0.24305555555555555</v>
      </c>
      <c r="C362" s="33">
        <v>0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2.75">
      <c r="A363" s="17">
        <v>352</v>
      </c>
      <c r="B363" s="21">
        <f t="shared" si="5"/>
        <v>0.24374999999999999</v>
      </c>
      <c r="C363" s="33">
        <v>0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2.75">
      <c r="A364" s="17">
        <v>353</v>
      </c>
      <c r="B364" s="21">
        <f t="shared" si="5"/>
        <v>0.24444444444444444</v>
      </c>
      <c r="C364" s="33">
        <v>0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2.75">
      <c r="A365" s="17">
        <v>354</v>
      </c>
      <c r="B365" s="21">
        <f t="shared" si="5"/>
        <v>0.24513888888888888</v>
      </c>
      <c r="C365" s="33">
        <v>0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2.75">
      <c r="A366" s="17">
        <v>355</v>
      </c>
      <c r="B366" s="21">
        <f t="shared" si="5"/>
        <v>0.24583333333333332</v>
      </c>
      <c r="C366" s="33">
        <v>6.2382001429796205E-3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2.75">
      <c r="A367" s="17">
        <v>356</v>
      </c>
      <c r="B367" s="21">
        <f t="shared" si="5"/>
        <v>0.24652777777777779</v>
      </c>
      <c r="C367" s="33">
        <v>1.1852580271661278E-2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2.75">
      <c r="A368" s="17">
        <v>357</v>
      </c>
      <c r="B368" s="21">
        <f t="shared" si="5"/>
        <v>0.24722222222222223</v>
      </c>
      <c r="C368" s="33">
        <v>2.9192822840064754E-2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2.75">
      <c r="A369" s="17">
        <v>358</v>
      </c>
      <c r="B369" s="21">
        <f t="shared" si="5"/>
        <v>0.24791666666666667</v>
      </c>
      <c r="C369" s="33">
        <v>4.4799041151627882E-2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2.75">
      <c r="A370" s="17">
        <v>359</v>
      </c>
      <c r="B370" s="21">
        <f t="shared" si="5"/>
        <v>0.24861111111111112</v>
      </c>
      <c r="C370" s="33">
        <v>6.50828374024853E-2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2.75">
      <c r="A371" s="17">
        <v>360</v>
      </c>
      <c r="B371" s="21">
        <f t="shared" si="5"/>
        <v>0.24930555555555556</v>
      </c>
      <c r="C371" s="33">
        <v>8.3338254028256981E-2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2.75">
      <c r="A372" s="17">
        <v>361</v>
      </c>
      <c r="B372" s="21">
        <f t="shared" si="5"/>
        <v>0.25</v>
      </c>
      <c r="C372" s="33">
        <v>0.11205542981657049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2.75">
      <c r="A373" s="17">
        <v>362</v>
      </c>
      <c r="B373" s="21">
        <f t="shared" si="5"/>
        <v>0.25069444444444444</v>
      </c>
      <c r="C373" s="33">
        <v>0.16266458839207285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2.75">
      <c r="A374" s="17">
        <v>363</v>
      </c>
      <c r="B374" s="21">
        <f t="shared" si="5"/>
        <v>0.25138888888888888</v>
      </c>
      <c r="C374" s="33">
        <v>0.19592553028490597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2.75">
      <c r="A375" s="17">
        <v>364</v>
      </c>
      <c r="B375" s="21">
        <f t="shared" si="5"/>
        <v>0.25208333333333333</v>
      </c>
      <c r="C375" s="33">
        <v>0.23814767881357479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2.75">
      <c r="A376" s="17">
        <v>365</v>
      </c>
      <c r="B376" s="21">
        <f t="shared" si="5"/>
        <v>0.25277777777777777</v>
      </c>
      <c r="C376" s="33">
        <v>0.2886240090500457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2.75">
      <c r="A377" s="17">
        <v>366</v>
      </c>
      <c r="B377" s="21">
        <f t="shared" si="5"/>
        <v>0.25347222222222221</v>
      </c>
      <c r="C377" s="33">
        <v>0.32781450798253503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2.75">
      <c r="A378" s="17">
        <v>367</v>
      </c>
      <c r="B378" s="21">
        <f t="shared" si="5"/>
        <v>0.25416666666666665</v>
      </c>
      <c r="C378" s="33">
        <v>0.36932415530210994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2.75">
      <c r="A379" s="17">
        <v>368</v>
      </c>
      <c r="B379" s="21">
        <f t="shared" si="5"/>
        <v>0.25486111111111109</v>
      </c>
      <c r="C379" s="33">
        <v>0.41273204176240796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2.75">
      <c r="A380" s="17">
        <v>369</v>
      </c>
      <c r="B380" s="21">
        <f t="shared" si="5"/>
        <v>0.25555555555555554</v>
      </c>
      <c r="C380" s="33">
        <v>0.47051363905024796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2.75">
      <c r="A381" s="17">
        <v>370</v>
      </c>
      <c r="B381" s="21">
        <f t="shared" si="5"/>
        <v>0.25624999999999998</v>
      </c>
      <c r="C381" s="33">
        <v>0.51004067408817055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2.75">
      <c r="A382" s="17">
        <v>371</v>
      </c>
      <c r="B382" s="21">
        <f t="shared" si="5"/>
        <v>0.25694444444444442</v>
      </c>
      <c r="C382" s="33">
        <v>0.53937690866986254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2.75">
      <c r="A383" s="17">
        <v>372</v>
      </c>
      <c r="B383" s="21">
        <f t="shared" si="5"/>
        <v>0.25763888888888886</v>
      </c>
      <c r="C383" s="33">
        <v>0.57201761674582374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2.75">
      <c r="A384" s="17">
        <v>373</v>
      </c>
      <c r="B384" s="21">
        <f t="shared" si="5"/>
        <v>0.25833333333333336</v>
      </c>
      <c r="C384" s="33">
        <v>0.6261580586883374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2.75">
      <c r="A385" s="17">
        <v>374</v>
      </c>
      <c r="B385" s="21">
        <f t="shared" si="5"/>
        <v>0.2590277777777778</v>
      </c>
      <c r="C385" s="33">
        <v>0.69340994958158864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2.75">
      <c r="A386" s="17">
        <v>375</v>
      </c>
      <c r="B386" s="21">
        <f t="shared" si="5"/>
        <v>0.25972222222222224</v>
      </c>
      <c r="C386" s="33">
        <v>0.77246215645143279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2.75">
      <c r="A387" s="17">
        <v>376</v>
      </c>
      <c r="B387" s="21">
        <f t="shared" si="5"/>
        <v>0.26041666666666669</v>
      </c>
      <c r="C387" s="33">
        <v>0.86213463577928162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2.75">
      <c r="A388" s="17">
        <v>377</v>
      </c>
      <c r="B388" s="21">
        <f t="shared" si="5"/>
        <v>0.26111111111111113</v>
      </c>
      <c r="C388" s="33">
        <v>0.98007997900219546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2.75">
      <c r="A389" s="17">
        <v>378</v>
      </c>
      <c r="B389" s="21">
        <f t="shared" si="5"/>
        <v>0.26180555555555557</v>
      </c>
      <c r="C389" s="33">
        <v>1.0489906760749679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2.75">
      <c r="A390" s="17">
        <v>379</v>
      </c>
      <c r="B390" s="21">
        <f t="shared" si="5"/>
        <v>0.26250000000000001</v>
      </c>
      <c r="C390" s="33">
        <v>1.111010303440463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2.75">
      <c r="A391" s="17">
        <v>380</v>
      </c>
      <c r="B391" s="21">
        <f t="shared" si="5"/>
        <v>0.26319444444444445</v>
      </c>
      <c r="C391" s="33">
        <v>1.1730661782706717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2.75">
      <c r="A392" s="17">
        <v>381</v>
      </c>
      <c r="B392" s="21">
        <f t="shared" si="5"/>
        <v>0.2638888888888889</v>
      </c>
      <c r="C392" s="33">
        <v>1.2599183672444465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2.75">
      <c r="A393" s="17">
        <v>382</v>
      </c>
      <c r="B393" s="21">
        <f t="shared" si="5"/>
        <v>0.26458333333333334</v>
      </c>
      <c r="C393" s="33">
        <v>1.3380853373208439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2.75">
      <c r="A394" s="17">
        <v>383</v>
      </c>
      <c r="B394" s="21">
        <f t="shared" si="5"/>
        <v>0.26527777777777778</v>
      </c>
      <c r="C394" s="33">
        <v>1.4084356103896014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2.75">
      <c r="A395" s="17">
        <v>384</v>
      </c>
      <c r="B395" s="21">
        <f t="shared" si="5"/>
        <v>0.26597222222222222</v>
      </c>
      <c r="C395" s="33">
        <v>1.4902763612174015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2.75">
      <c r="A396" s="17">
        <v>385</v>
      </c>
      <c r="B396" s="21">
        <f t="shared" si="5"/>
        <v>0.26666666666666666</v>
      </c>
      <c r="C396" s="33">
        <v>1.6009840232523993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2.75">
      <c r="A397" s="17">
        <v>386</v>
      </c>
      <c r="B397" s="21">
        <f t="shared" si="5"/>
        <v>0.2673611111111111</v>
      </c>
      <c r="C397" s="33">
        <v>1.7191465195172475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2.75">
      <c r="A398" s="17">
        <v>387</v>
      </c>
      <c r="B398" s="21">
        <f t="shared" si="5"/>
        <v>0.26805555555555555</v>
      </c>
      <c r="C398" s="33">
        <v>1.8254927661556108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2.75">
      <c r="A399" s="17">
        <v>388</v>
      </c>
      <c r="B399" s="21">
        <f t="shared" ref="B399:B462" si="6">(A399-1)/(24*60)</f>
        <v>0.26874999999999999</v>
      </c>
      <c r="C399" s="33">
        <v>1.9212043881301379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2.75">
      <c r="A400" s="17">
        <v>389</v>
      </c>
      <c r="B400" s="21">
        <f t="shared" si="6"/>
        <v>0.26944444444444443</v>
      </c>
      <c r="C400" s="33">
        <v>2.0073448479072122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2.75">
      <c r="A401" s="17">
        <v>390</v>
      </c>
      <c r="B401" s="21">
        <f t="shared" si="6"/>
        <v>0.27013888888888887</v>
      </c>
      <c r="C401" s="33">
        <v>2.1406368666794182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2.75">
      <c r="A402" s="17">
        <v>391</v>
      </c>
      <c r="B402" s="21">
        <f t="shared" si="6"/>
        <v>0.27083333333333331</v>
      </c>
      <c r="C402" s="33">
        <v>2.2791251886403217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2.75">
      <c r="A403" s="17">
        <v>392</v>
      </c>
      <c r="B403" s="21">
        <f t="shared" si="6"/>
        <v>0.27152777777777776</v>
      </c>
      <c r="C403" s="33">
        <v>2.4595302833779744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2.75">
      <c r="A404" s="17">
        <v>393</v>
      </c>
      <c r="B404" s="21">
        <f t="shared" si="6"/>
        <v>0.2722222222222222</v>
      </c>
      <c r="C404" s="33">
        <v>2.64042037370778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2.75">
      <c r="A405" s="17">
        <v>394</v>
      </c>
      <c r="B405" s="21">
        <f t="shared" si="6"/>
        <v>0.27291666666666664</v>
      </c>
      <c r="C405" s="33">
        <v>2.9516146568326072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2.75">
      <c r="A406" s="17">
        <v>395</v>
      </c>
      <c r="B406" s="21">
        <f t="shared" si="6"/>
        <v>0.27361111111111114</v>
      </c>
      <c r="C406" s="33">
        <v>3.2997423757196596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2.75">
      <c r="A407" s="17">
        <v>396</v>
      </c>
      <c r="B407" s="21">
        <f t="shared" si="6"/>
        <v>0.27430555555555558</v>
      </c>
      <c r="C407" s="33">
        <v>3.6933976604713017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2.75">
      <c r="A408" s="17">
        <v>397</v>
      </c>
      <c r="B408" s="21">
        <f t="shared" si="6"/>
        <v>0.27500000000000002</v>
      </c>
      <c r="C408" s="33">
        <v>4.1590295130765149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2.75">
      <c r="A409" s="17">
        <v>398</v>
      </c>
      <c r="B409" s="21">
        <f t="shared" si="6"/>
        <v>0.27569444444444446</v>
      </c>
      <c r="C409" s="33">
        <v>4.5348089481671785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2.75">
      <c r="A410" s="17">
        <v>399</v>
      </c>
      <c r="B410" s="21">
        <f t="shared" si="6"/>
        <v>0.27638888888888891</v>
      </c>
      <c r="C410" s="33">
        <v>4.8421976517391325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2.75">
      <c r="A411" s="17">
        <v>400</v>
      </c>
      <c r="B411" s="21">
        <f t="shared" si="6"/>
        <v>0.27708333333333335</v>
      </c>
      <c r="C411" s="33">
        <v>5.118847484953891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2.75">
      <c r="A412" s="17">
        <v>401</v>
      </c>
      <c r="B412" s="21">
        <f t="shared" si="6"/>
        <v>0.27777777777777779</v>
      </c>
      <c r="C412" s="33">
        <v>5.4048833449790106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2.75">
      <c r="A413" s="17">
        <v>402</v>
      </c>
      <c r="B413" s="21">
        <f t="shared" si="6"/>
        <v>0.27847222222222223</v>
      </c>
      <c r="C413" s="33">
        <v>5.7056048035719291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2.75">
      <c r="A414" s="17">
        <v>403</v>
      </c>
      <c r="B414" s="21">
        <f t="shared" si="6"/>
        <v>0.27916666666666667</v>
      </c>
      <c r="C414" s="33">
        <v>6.0133052218048242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2.75">
      <c r="A415" s="17">
        <v>404</v>
      </c>
      <c r="B415" s="21">
        <f t="shared" si="6"/>
        <v>0.27986111111111112</v>
      </c>
      <c r="C415" s="33">
        <v>6.2408971620877214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2.75">
      <c r="A416" s="17">
        <v>405</v>
      </c>
      <c r="B416" s="21">
        <f t="shared" si="6"/>
        <v>0.28055555555555556</v>
      </c>
      <c r="C416" s="33">
        <v>6.3776770442676209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2.75">
      <c r="A417" s="17">
        <v>406</v>
      </c>
      <c r="B417" s="21">
        <f t="shared" si="6"/>
        <v>0.28125</v>
      </c>
      <c r="C417" s="33">
        <v>6.3894367465333648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2.75">
      <c r="A418" s="17">
        <v>407</v>
      </c>
      <c r="B418" s="21">
        <f t="shared" si="6"/>
        <v>0.28194444444444444</v>
      </c>
      <c r="C418" s="33">
        <v>6.3627803548237551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2.75">
      <c r="A419" s="17">
        <v>408</v>
      </c>
      <c r="B419" s="21">
        <f t="shared" si="6"/>
        <v>0.28263888888888888</v>
      </c>
      <c r="C419" s="33">
        <v>6.345027824407298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2.75">
      <c r="A420" s="17">
        <v>409</v>
      </c>
      <c r="B420" s="21">
        <f t="shared" si="6"/>
        <v>0.28333333333333333</v>
      </c>
      <c r="C420" s="33">
        <v>6.3352887214709632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2.75">
      <c r="A421" s="17">
        <v>410</v>
      </c>
      <c r="B421" s="21">
        <f t="shared" si="6"/>
        <v>0.28402777777777777</v>
      </c>
      <c r="C421" s="33">
        <v>6.3573364598890532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2.75">
      <c r="A422" s="17">
        <v>411</v>
      </c>
      <c r="B422" s="21">
        <f t="shared" si="6"/>
        <v>0.28472222222222221</v>
      </c>
      <c r="C422" s="33">
        <v>6.4452323362237562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2.75">
      <c r="A423" s="17">
        <v>412</v>
      </c>
      <c r="B423" s="21">
        <f t="shared" si="6"/>
        <v>0.28541666666666665</v>
      </c>
      <c r="C423" s="33">
        <v>6.6666825751965959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2.75">
      <c r="A424" s="17">
        <v>413</v>
      </c>
      <c r="B424" s="21">
        <f t="shared" si="6"/>
        <v>0.28611111111111109</v>
      </c>
      <c r="C424" s="33">
        <v>6.8722260600780594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2.75">
      <c r="A425" s="17">
        <v>414</v>
      </c>
      <c r="B425" s="21">
        <f t="shared" si="6"/>
        <v>0.28680555555555554</v>
      </c>
      <c r="C425" s="33">
        <v>7.1870828455497433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2.75">
      <c r="A426" s="17">
        <v>415</v>
      </c>
      <c r="B426" s="21">
        <f t="shared" si="6"/>
        <v>0.28749999999999998</v>
      </c>
      <c r="C426" s="33">
        <v>7.829244159383439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2.75">
      <c r="A427" s="17">
        <v>416</v>
      </c>
      <c r="B427" s="21">
        <f t="shared" si="6"/>
        <v>0.28819444444444442</v>
      </c>
      <c r="C427" s="33">
        <v>9.0317640030886448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2.75">
      <c r="A428" s="17">
        <v>417</v>
      </c>
      <c r="B428" s="21">
        <f t="shared" si="6"/>
        <v>0.28888888888888886</v>
      </c>
      <c r="C428" s="33">
        <v>10.089268182918941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2.75">
      <c r="A429" s="17">
        <v>418</v>
      </c>
      <c r="B429" s="21">
        <f t="shared" si="6"/>
        <v>0.28958333333333336</v>
      </c>
      <c r="C429" s="33">
        <v>10.892628695254487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2.75">
      <c r="A430" s="17">
        <v>419</v>
      </c>
      <c r="B430" s="21">
        <f t="shared" si="6"/>
        <v>0.2902777777777778</v>
      </c>
      <c r="C430" s="33">
        <v>11.553838466720249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2.75">
      <c r="A431" s="17">
        <v>420</v>
      </c>
      <c r="B431" s="21">
        <f t="shared" si="6"/>
        <v>0.29097222222222224</v>
      </c>
      <c r="C431" s="33">
        <v>11.938530208274543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2.75">
      <c r="A432" s="17">
        <v>421</v>
      </c>
      <c r="B432" s="21">
        <f t="shared" si="6"/>
        <v>0.29166666666666669</v>
      </c>
      <c r="C432" s="33">
        <v>12.062068487648508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2.75">
      <c r="A433" s="17">
        <v>422</v>
      </c>
      <c r="B433" s="21">
        <f t="shared" si="6"/>
        <v>0.29236111111111113</v>
      </c>
      <c r="C433" s="33">
        <v>12.297071431974478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2.75">
      <c r="A434" s="17">
        <v>423</v>
      </c>
      <c r="B434" s="21">
        <f t="shared" si="6"/>
        <v>0.29305555555555557</v>
      </c>
      <c r="C434" s="33">
        <v>12.681731010883961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2.75">
      <c r="A435" s="17">
        <v>424</v>
      </c>
      <c r="B435" s="21">
        <f t="shared" si="6"/>
        <v>0.29375000000000001</v>
      </c>
      <c r="C435" s="33">
        <v>13.188794230291176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2.75">
      <c r="A436" s="17">
        <v>425</v>
      </c>
      <c r="B436" s="21">
        <f t="shared" si="6"/>
        <v>0.29444444444444445</v>
      </c>
      <c r="C436" s="33">
        <v>13.55857256788218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2.75">
      <c r="A437" s="17">
        <v>426</v>
      </c>
      <c r="B437" s="21">
        <f t="shared" si="6"/>
        <v>0.2951388888888889</v>
      </c>
      <c r="C437" s="33">
        <v>13.965475282712612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2.75">
      <c r="A438" s="17">
        <v>427</v>
      </c>
      <c r="B438" s="21">
        <f t="shared" si="6"/>
        <v>0.29583333333333334</v>
      </c>
      <c r="C438" s="33">
        <v>14.634901227036561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2.75">
      <c r="A439" s="17">
        <v>428</v>
      </c>
      <c r="B439" s="21">
        <f t="shared" si="6"/>
        <v>0.29652777777777778</v>
      </c>
      <c r="C439" s="33">
        <v>15.045513124596576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2.75">
      <c r="A440" s="17">
        <v>429</v>
      </c>
      <c r="B440" s="21">
        <f t="shared" si="6"/>
        <v>0.29722222222222222</v>
      </c>
      <c r="C440" s="33">
        <v>15.118277524112019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2.75">
      <c r="A441" s="17">
        <v>430</v>
      </c>
      <c r="B441" s="21">
        <f t="shared" si="6"/>
        <v>0.29791666666666666</v>
      </c>
      <c r="C441" s="33">
        <v>15.072423244296026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2.75">
      <c r="A442" s="17">
        <v>431</v>
      </c>
      <c r="B442" s="21">
        <f t="shared" si="6"/>
        <v>0.2986111111111111</v>
      </c>
      <c r="C442" s="33">
        <v>14.907335899572233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2.75">
      <c r="A443" s="17">
        <v>432</v>
      </c>
      <c r="B443" s="21">
        <f t="shared" si="6"/>
        <v>0.29930555555555555</v>
      </c>
      <c r="C443" s="33">
        <v>14.69694259968459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2.75">
      <c r="A444" s="17">
        <v>433</v>
      </c>
      <c r="B444" s="21">
        <f t="shared" si="6"/>
        <v>0.3</v>
      </c>
      <c r="C444" s="33">
        <v>14.414771895471752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2.75">
      <c r="A445" s="17">
        <v>434</v>
      </c>
      <c r="B445" s="21">
        <f t="shared" si="6"/>
        <v>0.30069444444444443</v>
      </c>
      <c r="C445" s="33">
        <v>14.068001718101087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2.75">
      <c r="A446" s="17">
        <v>435</v>
      </c>
      <c r="B446" s="21">
        <f t="shared" si="6"/>
        <v>0.30138888888888887</v>
      </c>
      <c r="C446" s="33">
        <v>13.718857548335659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2.75">
      <c r="A447" s="17">
        <v>436</v>
      </c>
      <c r="B447" s="21">
        <f t="shared" si="6"/>
        <v>0.30208333333333331</v>
      </c>
      <c r="C447" s="33">
        <v>13.398389621108294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2.75">
      <c r="A448" s="17">
        <v>437</v>
      </c>
      <c r="B448" s="21">
        <f t="shared" si="6"/>
        <v>0.30277777777777776</v>
      </c>
      <c r="C448" s="33">
        <v>13.190497794922756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2.75">
      <c r="A449" s="17">
        <v>438</v>
      </c>
      <c r="B449" s="21">
        <f t="shared" si="6"/>
        <v>0.3034722222222222</v>
      </c>
      <c r="C449" s="33">
        <v>13.021920656421692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2.75">
      <c r="A450" s="17">
        <v>439</v>
      </c>
      <c r="B450" s="21">
        <f t="shared" si="6"/>
        <v>0.30416666666666664</v>
      </c>
      <c r="C450" s="33">
        <v>12.882488467030743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2.75">
      <c r="A451" s="17">
        <v>440</v>
      </c>
      <c r="B451" s="21">
        <f t="shared" si="6"/>
        <v>0.30486111111111114</v>
      </c>
      <c r="C451" s="33">
        <v>12.701422981381141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2.75">
      <c r="A452" s="17">
        <v>441</v>
      </c>
      <c r="B452" s="21">
        <f t="shared" si="6"/>
        <v>0.30555555555555558</v>
      </c>
      <c r="C452" s="33">
        <v>12.526176713669058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2.75">
      <c r="A453" s="17">
        <v>442</v>
      </c>
      <c r="B453" s="21">
        <f t="shared" si="6"/>
        <v>0.30625000000000002</v>
      </c>
      <c r="C453" s="33">
        <v>12.331215044346832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2.75">
      <c r="A454" s="17">
        <v>443</v>
      </c>
      <c r="B454" s="21">
        <f t="shared" si="6"/>
        <v>0.30694444444444446</v>
      </c>
      <c r="C454" s="33">
        <v>12.267091685969278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2.75">
      <c r="A455" s="17">
        <v>444</v>
      </c>
      <c r="B455" s="21">
        <f t="shared" si="6"/>
        <v>0.30763888888888891</v>
      </c>
      <c r="C455" s="33">
        <v>12.178567827736121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2.75">
      <c r="A456" s="17">
        <v>445</v>
      </c>
      <c r="B456" s="21">
        <f t="shared" si="6"/>
        <v>0.30833333333333335</v>
      </c>
      <c r="C456" s="33">
        <v>12.092658180887799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2.75">
      <c r="A457" s="17">
        <v>446</v>
      </c>
      <c r="B457" s="21">
        <f t="shared" si="6"/>
        <v>0.30902777777777779</v>
      </c>
      <c r="C457" s="33">
        <v>12.0896305372375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2.75">
      <c r="A458" s="17">
        <v>447</v>
      </c>
      <c r="B458" s="21">
        <f t="shared" si="6"/>
        <v>0.30972222222222223</v>
      </c>
      <c r="C458" s="33">
        <v>12.11148041457454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2.75">
      <c r="A459" s="17">
        <v>448</v>
      </c>
      <c r="B459" s="21">
        <f t="shared" si="6"/>
        <v>0.31041666666666667</v>
      </c>
      <c r="C459" s="33">
        <v>12.180672663186666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2.75">
      <c r="A460" s="17">
        <v>449</v>
      </c>
      <c r="B460" s="21">
        <f t="shared" si="6"/>
        <v>0.31111111111111112</v>
      </c>
      <c r="C460" s="33">
        <v>12.391527859331379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2.75">
      <c r="A461" s="17">
        <v>450</v>
      </c>
      <c r="B461" s="21">
        <f t="shared" si="6"/>
        <v>0.31180555555555556</v>
      </c>
      <c r="C461" s="33">
        <v>12.544057507480272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2.75">
      <c r="A462" s="17">
        <v>451</v>
      </c>
      <c r="B462" s="21">
        <f t="shared" si="6"/>
        <v>0.3125</v>
      </c>
      <c r="C462" s="33">
        <v>12.724623375384585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2.75">
      <c r="A463" s="17">
        <v>452</v>
      </c>
      <c r="B463" s="21">
        <f t="shared" ref="B463:B526" si="7">(A463-1)/(24*60)</f>
        <v>0.31319444444444444</v>
      </c>
      <c r="C463" s="33">
        <v>12.800554191990416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2.75">
      <c r="A464" s="17">
        <v>453</v>
      </c>
      <c r="B464" s="21">
        <f t="shared" si="7"/>
        <v>0.31388888888888888</v>
      </c>
      <c r="C464" s="33">
        <v>12.912181206873406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2.75">
      <c r="A465" s="17">
        <v>454</v>
      </c>
      <c r="B465" s="21">
        <f t="shared" si="7"/>
        <v>0.31458333333333333</v>
      </c>
      <c r="C465" s="33">
        <v>12.796199406681676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2.75">
      <c r="A466" s="17">
        <v>455</v>
      </c>
      <c r="B466" s="21">
        <f t="shared" si="7"/>
        <v>0.31527777777777777</v>
      </c>
      <c r="C466" s="33">
        <v>12.82792170539339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2.75">
      <c r="A467" s="17">
        <v>456</v>
      </c>
      <c r="B467" s="21">
        <f t="shared" si="7"/>
        <v>0.31597222222222221</v>
      </c>
      <c r="C467" s="33">
        <v>13.159496256960981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2.75">
      <c r="A468" s="17">
        <v>457</v>
      </c>
      <c r="B468" s="21">
        <f t="shared" si="7"/>
        <v>0.31666666666666665</v>
      </c>
      <c r="C468" s="33">
        <v>13.903281929421624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2.75">
      <c r="A469" s="17">
        <v>458</v>
      </c>
      <c r="B469" s="21">
        <f t="shared" si="7"/>
        <v>0.31736111111111109</v>
      </c>
      <c r="C469" s="33">
        <v>14.776847817595183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2.75">
      <c r="A470" s="17">
        <v>459</v>
      </c>
      <c r="B470" s="21">
        <f t="shared" si="7"/>
        <v>0.31805555555555554</v>
      </c>
      <c r="C470" s="33">
        <v>15.736214045967506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2.75">
      <c r="A471" s="17">
        <v>460</v>
      </c>
      <c r="B471" s="21">
        <f t="shared" si="7"/>
        <v>0.31874999999999998</v>
      </c>
      <c r="C471" s="33">
        <v>16.370721189039216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2.75">
      <c r="A472" s="17">
        <v>461</v>
      </c>
      <c r="B472" s="21">
        <f t="shared" si="7"/>
        <v>0.31944444444444442</v>
      </c>
      <c r="C472" s="33">
        <v>16.793384368292035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2.75">
      <c r="A473" s="17">
        <v>462</v>
      </c>
      <c r="B473" s="21">
        <f t="shared" si="7"/>
        <v>0.32013888888888886</v>
      </c>
      <c r="C473" s="33">
        <v>17.217070604924743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2.75">
      <c r="A474" s="17">
        <v>463</v>
      </c>
      <c r="B474" s="21">
        <f t="shared" si="7"/>
        <v>0.32083333333333336</v>
      </c>
      <c r="C474" s="33">
        <v>18.000467609373679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2.75">
      <c r="A475" s="17">
        <v>464</v>
      </c>
      <c r="B475" s="21">
        <f t="shared" si="7"/>
        <v>0.3215277777777778</v>
      </c>
      <c r="C475" s="33">
        <v>18.891158000535924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2.75">
      <c r="A476" s="17">
        <v>465</v>
      </c>
      <c r="B476" s="21">
        <f t="shared" si="7"/>
        <v>0.32222222222222224</v>
      </c>
      <c r="C476" s="33">
        <v>19.754594232953032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2.75">
      <c r="A477" s="17">
        <v>466</v>
      </c>
      <c r="B477" s="21">
        <f t="shared" si="7"/>
        <v>0.32291666666666669</v>
      </c>
      <c r="C477" s="33">
        <v>20.643028890773451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2.75">
      <c r="A478" s="17">
        <v>467</v>
      </c>
      <c r="B478" s="21">
        <f t="shared" si="7"/>
        <v>0.32361111111111113</v>
      </c>
      <c r="C478" s="33">
        <v>21.417856403307439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2.75">
      <c r="A479" s="17">
        <v>468</v>
      </c>
      <c r="B479" s="21">
        <f t="shared" si="7"/>
        <v>0.32430555555555557</v>
      </c>
      <c r="C479" s="33">
        <v>22.22030522952943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2.75">
      <c r="A480" s="17">
        <v>469</v>
      </c>
      <c r="B480" s="21">
        <f t="shared" si="7"/>
        <v>0.32500000000000001</v>
      </c>
      <c r="C480" s="33">
        <v>23.363113878939767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2.75">
      <c r="A481" s="17">
        <v>470</v>
      </c>
      <c r="B481" s="21">
        <f t="shared" si="7"/>
        <v>0.32569444444444445</v>
      </c>
      <c r="C481" s="33">
        <v>24.942303513384662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2.75">
      <c r="A482" s="17">
        <v>471</v>
      </c>
      <c r="B482" s="21">
        <f t="shared" si="7"/>
        <v>0.3263888888888889</v>
      </c>
      <c r="C482" s="33">
        <v>27.606674159970996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2.75">
      <c r="A483" s="17">
        <v>472</v>
      </c>
      <c r="B483" s="21">
        <f t="shared" si="7"/>
        <v>0.32708333333333334</v>
      </c>
      <c r="C483" s="33">
        <v>32.955080382889918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2.75">
      <c r="A484" s="17">
        <v>473</v>
      </c>
      <c r="B484" s="21">
        <f t="shared" si="7"/>
        <v>0.32777777777777778</v>
      </c>
      <c r="C484" s="33">
        <v>38.065621691524754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2.75">
      <c r="A485" s="17">
        <v>474</v>
      </c>
      <c r="B485" s="21">
        <f t="shared" si="7"/>
        <v>0.32847222222222222</v>
      </c>
      <c r="C485" s="33">
        <v>42.219739911776585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2.75">
      <c r="A486" s="17">
        <v>475</v>
      </c>
      <c r="B486" s="21">
        <f t="shared" si="7"/>
        <v>0.32916666666666666</v>
      </c>
      <c r="C486" s="33">
        <v>46.360526082952447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2.75">
      <c r="A487" s="17">
        <v>476</v>
      </c>
      <c r="B487" s="21">
        <f t="shared" si="7"/>
        <v>0.3298611111111111</v>
      </c>
      <c r="C487" s="33">
        <v>48.763414667284152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2.75">
      <c r="A488" s="17">
        <v>477</v>
      </c>
      <c r="B488" s="21">
        <f t="shared" si="7"/>
        <v>0.33055555555555555</v>
      </c>
      <c r="C488" s="33">
        <v>51.272517078729571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2.75">
      <c r="A489" s="17">
        <v>478</v>
      </c>
      <c r="B489" s="21">
        <f t="shared" si="7"/>
        <v>0.33124999999999999</v>
      </c>
      <c r="C489" s="33">
        <v>55.101786977301927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2.75">
      <c r="A490" s="17">
        <v>479</v>
      </c>
      <c r="B490" s="21">
        <f t="shared" si="7"/>
        <v>0.33194444444444443</v>
      </c>
      <c r="C490" s="33">
        <v>58.764575808868621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2.75">
      <c r="A491" s="17">
        <v>480</v>
      </c>
      <c r="B491" s="21">
        <f t="shared" si="7"/>
        <v>0.33263888888888887</v>
      </c>
      <c r="C491" s="33">
        <v>59.735376986526674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2.75">
      <c r="A492" s="17">
        <v>481</v>
      </c>
      <c r="B492" s="21">
        <f t="shared" si="7"/>
        <v>0.33333333333333331</v>
      </c>
      <c r="C492" s="33">
        <v>60.609098046418936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2.75">
      <c r="A493" s="17">
        <v>482</v>
      </c>
      <c r="B493" s="21">
        <f t="shared" si="7"/>
        <v>0.33402777777777776</v>
      </c>
      <c r="C493" s="33">
        <v>62.026449044999701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2.75">
      <c r="A494" s="17">
        <v>483</v>
      </c>
      <c r="B494" s="21">
        <f t="shared" si="7"/>
        <v>0.3347222222222222</v>
      </c>
      <c r="C494" s="33">
        <v>62.807169008663791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2.75">
      <c r="A495" s="17">
        <v>484</v>
      </c>
      <c r="B495" s="21">
        <f t="shared" si="7"/>
        <v>0.33541666666666664</v>
      </c>
      <c r="C495" s="33">
        <v>63.608682484994681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2.75">
      <c r="A496" s="17">
        <v>485</v>
      </c>
      <c r="B496" s="21">
        <f t="shared" si="7"/>
        <v>0.33611111111111114</v>
      </c>
      <c r="C496" s="33">
        <v>63.822861538741307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2.75">
      <c r="A497" s="17">
        <v>486</v>
      </c>
      <c r="B497" s="21">
        <f t="shared" si="7"/>
        <v>0.33680555555555558</v>
      </c>
      <c r="C497" s="33">
        <v>63.805414557230463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2.75">
      <c r="A498" s="17">
        <v>487</v>
      </c>
      <c r="B498" s="21">
        <f t="shared" si="7"/>
        <v>0.33750000000000002</v>
      </c>
      <c r="C498" s="33">
        <v>63.492736947332617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2.75">
      <c r="A499" s="17">
        <v>488</v>
      </c>
      <c r="B499" s="21">
        <f t="shared" si="7"/>
        <v>0.33819444444444446</v>
      </c>
      <c r="C499" s="33">
        <v>64.089776729161855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2.75">
      <c r="A500" s="17">
        <v>489</v>
      </c>
      <c r="B500" s="21">
        <f t="shared" si="7"/>
        <v>0.33888888888888891</v>
      </c>
      <c r="C500" s="33">
        <v>64.596111251069885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2.75">
      <c r="A501" s="17">
        <v>490</v>
      </c>
      <c r="B501" s="21">
        <f t="shared" si="7"/>
        <v>0.33958333333333335</v>
      </c>
      <c r="C501" s="33">
        <v>66.035177188951181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2.75">
      <c r="A502" s="17">
        <v>491</v>
      </c>
      <c r="B502" s="21">
        <f t="shared" si="7"/>
        <v>0.34027777777777779</v>
      </c>
      <c r="C502" s="33">
        <v>68.171545944665439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2.75">
      <c r="A503" s="17">
        <v>492</v>
      </c>
      <c r="B503" s="21">
        <f t="shared" si="7"/>
        <v>0.34097222222222223</v>
      </c>
      <c r="C503" s="33">
        <v>67.576886619974289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2.75">
      <c r="A504" s="17">
        <v>493</v>
      </c>
      <c r="B504" s="21">
        <f t="shared" si="7"/>
        <v>0.34166666666666667</v>
      </c>
      <c r="C504" s="33">
        <v>65.903508108123347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2.75">
      <c r="A505" s="17">
        <v>494</v>
      </c>
      <c r="B505" s="21">
        <f t="shared" si="7"/>
        <v>0.34236111111111112</v>
      </c>
      <c r="C505" s="33">
        <v>64.453232980904772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2.75">
      <c r="A506" s="17">
        <v>495</v>
      </c>
      <c r="B506" s="21">
        <f t="shared" si="7"/>
        <v>0.34305555555555556</v>
      </c>
      <c r="C506" s="33">
        <v>63.036643127028164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2.75">
      <c r="A507" s="17">
        <v>496</v>
      </c>
      <c r="B507" s="21">
        <f t="shared" si="7"/>
        <v>0.34375</v>
      </c>
      <c r="C507" s="33">
        <v>62.318045037469879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2.75">
      <c r="A508" s="17">
        <v>497</v>
      </c>
      <c r="B508" s="21">
        <f t="shared" si="7"/>
        <v>0.34444444444444444</v>
      </c>
      <c r="C508" s="33">
        <v>61.374520257843983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2.75">
      <c r="A509" s="17">
        <v>498</v>
      </c>
      <c r="B509" s="21">
        <f t="shared" si="7"/>
        <v>0.34513888888888888</v>
      </c>
      <c r="C509" s="33">
        <v>60.333665522098642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2.75">
      <c r="A510" s="17">
        <v>499</v>
      </c>
      <c r="B510" s="21">
        <f t="shared" si="7"/>
        <v>0.34583333333333333</v>
      </c>
      <c r="C510" s="33">
        <v>59.47704762711534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2.75">
      <c r="A511" s="17">
        <v>500</v>
      </c>
      <c r="B511" s="21">
        <f t="shared" si="7"/>
        <v>0.34652777777777777</v>
      </c>
      <c r="C511" s="33">
        <v>58.04427664125928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2.75">
      <c r="A512" s="17">
        <v>501</v>
      </c>
      <c r="B512" s="21">
        <f t="shared" si="7"/>
        <v>0.34722222222222221</v>
      </c>
      <c r="C512" s="33">
        <v>56.748544579550348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2.75">
      <c r="A513" s="17">
        <v>502</v>
      </c>
      <c r="B513" s="21">
        <f t="shared" si="7"/>
        <v>0.34791666666666665</v>
      </c>
      <c r="C513" s="33">
        <v>55.76820802015488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2.75">
      <c r="A514" s="17">
        <v>503</v>
      </c>
      <c r="B514" s="21">
        <f t="shared" si="7"/>
        <v>0.34861111111111109</v>
      </c>
      <c r="C514" s="33">
        <v>54.298192638061266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2.75">
      <c r="A515" s="17">
        <v>504</v>
      </c>
      <c r="B515" s="21">
        <f t="shared" si="7"/>
        <v>0.34930555555555554</v>
      </c>
      <c r="C515" s="33">
        <v>53.01865680626198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2.75">
      <c r="A516" s="17">
        <v>505</v>
      </c>
      <c r="B516" s="21">
        <f t="shared" si="7"/>
        <v>0.35</v>
      </c>
      <c r="C516" s="33">
        <v>51.539286395411168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2.75">
      <c r="A517" s="17">
        <v>506</v>
      </c>
      <c r="B517" s="21">
        <f t="shared" si="7"/>
        <v>0.35069444444444442</v>
      </c>
      <c r="C517" s="33">
        <v>49.960405058116145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2.75">
      <c r="A518" s="17">
        <v>507</v>
      </c>
      <c r="B518" s="21">
        <f t="shared" si="7"/>
        <v>0.35138888888888886</v>
      </c>
      <c r="C518" s="33">
        <v>48.285914540097501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2.75">
      <c r="A519" s="17">
        <v>508</v>
      </c>
      <c r="B519" s="21">
        <f t="shared" si="7"/>
        <v>0.35208333333333336</v>
      </c>
      <c r="C519" s="33">
        <v>46.784922420804556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2.75">
      <c r="A520" s="17">
        <v>509</v>
      </c>
      <c r="B520" s="21">
        <f t="shared" si="7"/>
        <v>0.3527777777777778</v>
      </c>
      <c r="C520" s="33">
        <v>45.545371752820785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2.75">
      <c r="A521" s="17">
        <v>510</v>
      </c>
      <c r="B521" s="21">
        <f t="shared" si="7"/>
        <v>0.35347222222222224</v>
      </c>
      <c r="C521" s="33">
        <v>44.720513303734997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2.75">
      <c r="A522" s="17">
        <v>511</v>
      </c>
      <c r="B522" s="21">
        <f t="shared" si="7"/>
        <v>0.35416666666666669</v>
      </c>
      <c r="C522" s="33">
        <v>44.905928861789228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2.75">
      <c r="A523" s="17">
        <v>512</v>
      </c>
      <c r="B523" s="21">
        <f t="shared" si="7"/>
        <v>0.35486111111111113</v>
      </c>
      <c r="C523" s="33">
        <v>45.320250831567336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2.75">
      <c r="A524" s="17">
        <v>513</v>
      </c>
      <c r="B524" s="21">
        <f t="shared" si="7"/>
        <v>0.35555555555555557</v>
      </c>
      <c r="C524" s="33">
        <v>45.235484888425255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2.75">
      <c r="A525" s="17">
        <v>514</v>
      </c>
      <c r="B525" s="21">
        <f t="shared" si="7"/>
        <v>0.35625000000000001</v>
      </c>
      <c r="C525" s="33">
        <v>44.837645170334682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2.75">
      <c r="A526" s="17">
        <v>515</v>
      </c>
      <c r="B526" s="21">
        <f t="shared" si="7"/>
        <v>0.35694444444444445</v>
      </c>
      <c r="C526" s="33">
        <v>43.786772880474068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2.75">
      <c r="A527" s="17">
        <v>516</v>
      </c>
      <c r="B527" s="21">
        <f t="shared" ref="B527:B590" si="8">(A527-1)/(24*60)</f>
        <v>0.3576388888888889</v>
      </c>
      <c r="C527" s="33">
        <v>42.65535473244131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2.75">
      <c r="A528" s="17">
        <v>517</v>
      </c>
      <c r="B528" s="21">
        <f t="shared" si="8"/>
        <v>0.35833333333333334</v>
      </c>
      <c r="C528" s="33">
        <v>42.082446975261632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2.75">
      <c r="A529" s="17">
        <v>518</v>
      </c>
      <c r="B529" s="21">
        <f t="shared" si="8"/>
        <v>0.35902777777777778</v>
      </c>
      <c r="C529" s="33">
        <v>41.937907340601683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2.75">
      <c r="A530" s="17">
        <v>519</v>
      </c>
      <c r="B530" s="21">
        <f t="shared" si="8"/>
        <v>0.35972222222222222</v>
      </c>
      <c r="C530" s="33">
        <v>41.69647943002785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2.75">
      <c r="A531" s="17">
        <v>520</v>
      </c>
      <c r="B531" s="21">
        <f t="shared" si="8"/>
        <v>0.36041666666666666</v>
      </c>
      <c r="C531" s="33">
        <v>41.534771016444012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2.75">
      <c r="A532" s="17">
        <v>521</v>
      </c>
      <c r="B532" s="21">
        <f t="shared" si="8"/>
        <v>0.3611111111111111</v>
      </c>
      <c r="C532" s="33">
        <v>41.593392227177546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2.75">
      <c r="A533" s="17">
        <v>522</v>
      </c>
      <c r="B533" s="21">
        <f t="shared" si="8"/>
        <v>0.36180555555555555</v>
      </c>
      <c r="C533" s="33">
        <v>41.813259089664868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2.75">
      <c r="A534" s="17">
        <v>523</v>
      </c>
      <c r="B534" s="21">
        <f t="shared" si="8"/>
        <v>0.36249999999999999</v>
      </c>
      <c r="C534" s="33">
        <v>41.788454787143692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2.75">
      <c r="A535" s="17">
        <v>524</v>
      </c>
      <c r="B535" s="21">
        <f t="shared" si="8"/>
        <v>0.36319444444444443</v>
      </c>
      <c r="C535" s="33">
        <v>41.895998850055307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2.75">
      <c r="A536" s="17">
        <v>525</v>
      </c>
      <c r="B536" s="21">
        <f t="shared" si="8"/>
        <v>0.36388888888888887</v>
      </c>
      <c r="C536" s="33">
        <v>42.221521950889617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2.75">
      <c r="A537" s="17">
        <v>526</v>
      </c>
      <c r="B537" s="21">
        <f t="shared" si="8"/>
        <v>0.36458333333333331</v>
      </c>
      <c r="C537" s="33">
        <v>42.669124165590695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2.75">
      <c r="A538" s="17">
        <v>527</v>
      </c>
      <c r="B538" s="21">
        <f t="shared" si="8"/>
        <v>0.36527777777777776</v>
      </c>
      <c r="C538" s="33">
        <v>42.88009451575526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2.75">
      <c r="A539" s="17">
        <v>528</v>
      </c>
      <c r="B539" s="21">
        <f t="shared" si="8"/>
        <v>0.3659722222222222</v>
      </c>
      <c r="C539" s="33">
        <v>42.909098232514694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2.75">
      <c r="A540" s="17">
        <v>529</v>
      </c>
      <c r="B540" s="21">
        <f t="shared" si="8"/>
        <v>0.36666666666666664</v>
      </c>
      <c r="C540" s="33">
        <v>42.904388741904825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2.75">
      <c r="A541" s="17">
        <v>530</v>
      </c>
      <c r="B541" s="21">
        <f t="shared" si="8"/>
        <v>0.36736111111111114</v>
      </c>
      <c r="C541" s="33">
        <v>43.382569786537587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2.75">
      <c r="A542" s="17">
        <v>531</v>
      </c>
      <c r="B542" s="21">
        <f t="shared" si="8"/>
        <v>0.36805555555555558</v>
      </c>
      <c r="C542" s="33">
        <v>45.111798617209999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2.75">
      <c r="A543" s="17">
        <v>532</v>
      </c>
      <c r="B543" s="21">
        <f t="shared" si="8"/>
        <v>0.36875000000000002</v>
      </c>
      <c r="C543" s="33">
        <v>47.799862682490954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2.75">
      <c r="A544" s="17">
        <v>533</v>
      </c>
      <c r="B544" s="21">
        <f t="shared" si="8"/>
        <v>0.36944444444444446</v>
      </c>
      <c r="C544" s="33">
        <v>50.639725047054355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2.75">
      <c r="A545" s="17">
        <v>534</v>
      </c>
      <c r="B545" s="21">
        <f t="shared" si="8"/>
        <v>0.37013888888888891</v>
      </c>
      <c r="C545" s="33">
        <v>53.16478833946806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2.75">
      <c r="A546" s="17">
        <v>535</v>
      </c>
      <c r="B546" s="21">
        <f t="shared" si="8"/>
        <v>0.37083333333333335</v>
      </c>
      <c r="C546" s="33">
        <v>55.301428402005641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2.75">
      <c r="A547" s="17">
        <v>536</v>
      </c>
      <c r="B547" s="21">
        <f t="shared" si="8"/>
        <v>0.37152777777777779</v>
      </c>
      <c r="C547" s="33">
        <v>57.150113229041409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2.75">
      <c r="A548" s="17">
        <v>537</v>
      </c>
      <c r="B548" s="21">
        <f t="shared" si="8"/>
        <v>0.37222222222222223</v>
      </c>
      <c r="C548" s="33">
        <v>58.504855934457581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2.75">
      <c r="A549" s="17">
        <v>538</v>
      </c>
      <c r="B549" s="21">
        <f t="shared" si="8"/>
        <v>0.37291666666666667</v>
      </c>
      <c r="C549" s="33">
        <v>60.163254770943468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2.75">
      <c r="A550" s="17">
        <v>539</v>
      </c>
      <c r="B550" s="21">
        <f t="shared" si="8"/>
        <v>0.37361111111111112</v>
      </c>
      <c r="C550" s="33">
        <v>62.58965161440576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2.75">
      <c r="A551" s="17">
        <v>540</v>
      </c>
      <c r="B551" s="21">
        <f t="shared" si="8"/>
        <v>0.37430555555555556</v>
      </c>
      <c r="C551" s="33">
        <v>64.321802023033541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2.75">
      <c r="A552" s="17">
        <v>541</v>
      </c>
      <c r="B552" s="21">
        <f t="shared" si="8"/>
        <v>0.375</v>
      </c>
      <c r="C552" s="33">
        <v>65.144820490163781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2.75">
      <c r="A553" s="17">
        <v>542</v>
      </c>
      <c r="B553" s="21">
        <f t="shared" si="8"/>
        <v>0.37569444444444444</v>
      </c>
      <c r="C553" s="33">
        <v>65.58232360960443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2.75">
      <c r="A554" s="17">
        <v>543</v>
      </c>
      <c r="B554" s="21">
        <f t="shared" si="8"/>
        <v>0.37638888888888888</v>
      </c>
      <c r="C554" s="33">
        <v>65.555470948351015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2.75">
      <c r="A555" s="17">
        <v>544</v>
      </c>
      <c r="B555" s="21">
        <f t="shared" si="8"/>
        <v>0.37708333333333333</v>
      </c>
      <c r="C555" s="33">
        <v>65.54982924902373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2.75">
      <c r="A556" s="17">
        <v>545</v>
      </c>
      <c r="B556" s="21">
        <f t="shared" si="8"/>
        <v>0.37777777777777777</v>
      </c>
      <c r="C556" s="33">
        <v>65.97159498134792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2.75">
      <c r="A557" s="17">
        <v>546</v>
      </c>
      <c r="B557" s="21">
        <f t="shared" si="8"/>
        <v>0.37847222222222221</v>
      </c>
      <c r="C557" s="33">
        <v>67.105626736875237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2.75">
      <c r="A558" s="17">
        <v>547</v>
      </c>
      <c r="B558" s="21">
        <f t="shared" si="8"/>
        <v>0.37916666666666665</v>
      </c>
      <c r="C558" s="33">
        <v>69.357068152543192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2.75">
      <c r="A559" s="17">
        <v>548</v>
      </c>
      <c r="B559" s="21">
        <f t="shared" si="8"/>
        <v>0.37986111111111109</v>
      </c>
      <c r="C559" s="33">
        <v>72.1068052154627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2.75">
      <c r="A560" s="17">
        <v>549</v>
      </c>
      <c r="B560" s="21">
        <f t="shared" si="8"/>
        <v>0.38055555555555554</v>
      </c>
      <c r="C560" s="33">
        <v>74.235255095527762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2.75">
      <c r="A561" s="17">
        <v>550</v>
      </c>
      <c r="B561" s="21">
        <f t="shared" si="8"/>
        <v>0.38124999999999998</v>
      </c>
      <c r="C561" s="33">
        <v>75.297362673133193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2.75">
      <c r="A562" s="17">
        <v>551</v>
      </c>
      <c r="B562" s="21">
        <f t="shared" si="8"/>
        <v>0.38194444444444442</v>
      </c>
      <c r="C562" s="33">
        <v>75.999573732480044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2.75">
      <c r="A563" s="17">
        <v>552</v>
      </c>
      <c r="B563" s="21">
        <f t="shared" si="8"/>
        <v>0.38263888888888886</v>
      </c>
      <c r="C563" s="33">
        <v>76.724379848001576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2.75">
      <c r="A564" s="17">
        <v>553</v>
      </c>
      <c r="B564" s="21">
        <f t="shared" si="8"/>
        <v>0.38333333333333336</v>
      </c>
      <c r="C564" s="33">
        <v>77.197310820720958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2.75">
      <c r="A565" s="17">
        <v>554</v>
      </c>
      <c r="B565" s="21">
        <f t="shared" si="8"/>
        <v>0.3840277777777778</v>
      </c>
      <c r="C565" s="33">
        <v>77.078902675660586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2.75">
      <c r="A566" s="17">
        <v>555</v>
      </c>
      <c r="B566" s="21">
        <f t="shared" si="8"/>
        <v>0.38472222222222224</v>
      </c>
      <c r="C566" s="33">
        <v>76.90428267176641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2.75">
      <c r="A567" s="17">
        <v>556</v>
      </c>
      <c r="B567" s="21">
        <f t="shared" si="8"/>
        <v>0.38541666666666669</v>
      </c>
      <c r="C567" s="33">
        <v>76.876992221972571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2.75">
      <c r="A568" s="17">
        <v>557</v>
      </c>
      <c r="B568" s="21">
        <f t="shared" si="8"/>
        <v>0.38611111111111113</v>
      </c>
      <c r="C568" s="33">
        <v>76.982487579853455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2.75">
      <c r="A569" s="17">
        <v>558</v>
      </c>
      <c r="B569" s="21">
        <f t="shared" si="8"/>
        <v>0.38680555555555557</v>
      </c>
      <c r="C569" s="33">
        <v>77.392934805754834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2.75">
      <c r="A570" s="17">
        <v>559</v>
      </c>
      <c r="B570" s="21">
        <f t="shared" si="8"/>
        <v>0.38750000000000001</v>
      </c>
      <c r="C570" s="33">
        <v>79.061202818099275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2.75">
      <c r="A571" s="17">
        <v>560</v>
      </c>
      <c r="B571" s="21">
        <f t="shared" si="8"/>
        <v>0.38819444444444445</v>
      </c>
      <c r="C571" s="33">
        <v>81.712927842685858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2.75">
      <c r="A572" s="17">
        <v>561</v>
      </c>
      <c r="B572" s="21">
        <f t="shared" si="8"/>
        <v>0.3888888888888889</v>
      </c>
      <c r="C572" s="33">
        <v>84.965453265204374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2.75">
      <c r="A573" s="17">
        <v>562</v>
      </c>
      <c r="B573" s="21">
        <f t="shared" si="8"/>
        <v>0.38958333333333334</v>
      </c>
      <c r="C573" s="33">
        <v>88.777225504601944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2.75">
      <c r="A574" s="17">
        <v>563</v>
      </c>
      <c r="B574" s="21">
        <f t="shared" si="8"/>
        <v>0.39027777777777778</v>
      </c>
      <c r="C574" s="33">
        <v>93.111034021036261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2.75">
      <c r="A575" s="17">
        <v>564</v>
      </c>
      <c r="B575" s="21">
        <f t="shared" si="8"/>
        <v>0.39097222222222222</v>
      </c>
      <c r="C575" s="33">
        <v>96.399174545934642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2.75">
      <c r="A576" s="17">
        <v>565</v>
      </c>
      <c r="B576" s="21">
        <f t="shared" si="8"/>
        <v>0.39166666666666666</v>
      </c>
      <c r="C576" s="33">
        <v>98.74621387845059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2.75">
      <c r="A577" s="17">
        <v>566</v>
      </c>
      <c r="B577" s="21">
        <f t="shared" si="8"/>
        <v>0.3923611111111111</v>
      </c>
      <c r="C577" s="33">
        <v>101.47102562659184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2.75">
      <c r="A578" s="17">
        <v>567</v>
      </c>
      <c r="B578" s="21">
        <f t="shared" si="8"/>
        <v>0.39305555555555555</v>
      </c>
      <c r="C578" s="33">
        <v>103.92335619991896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2.75">
      <c r="A579" s="17">
        <v>568</v>
      </c>
      <c r="B579" s="21">
        <f t="shared" si="8"/>
        <v>0.39374999999999999</v>
      </c>
      <c r="C579" s="33">
        <v>106.23555778085476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2.75">
      <c r="A580" s="17">
        <v>569</v>
      </c>
      <c r="B580" s="21">
        <f t="shared" si="8"/>
        <v>0.39444444444444443</v>
      </c>
      <c r="C580" s="33">
        <v>108.00122700887279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2.75">
      <c r="A581" s="17">
        <v>570</v>
      </c>
      <c r="B581" s="21">
        <f t="shared" si="8"/>
        <v>0.39513888888888887</v>
      </c>
      <c r="C581" s="33">
        <v>109.05838198742892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2.75">
      <c r="A582" s="17">
        <v>571</v>
      </c>
      <c r="B582" s="21">
        <f t="shared" si="8"/>
        <v>0.39583333333333331</v>
      </c>
      <c r="C582" s="33">
        <v>109.71284652306103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2.75">
      <c r="A583" s="17">
        <v>572</v>
      </c>
      <c r="B583" s="21">
        <f t="shared" si="8"/>
        <v>0.39652777777777776</v>
      </c>
      <c r="C583" s="33">
        <v>109.41131589907523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2.75">
      <c r="A584" s="17">
        <v>573</v>
      </c>
      <c r="B584" s="21">
        <f t="shared" si="8"/>
        <v>0.3972222222222222</v>
      </c>
      <c r="C584" s="33">
        <v>108.24920118538842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2.75">
      <c r="A585" s="17">
        <v>574</v>
      </c>
      <c r="B585" s="21">
        <f t="shared" si="8"/>
        <v>0.39791666666666664</v>
      </c>
      <c r="C585" s="33">
        <v>106.50443243403707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2.75">
      <c r="A586" s="17">
        <v>575</v>
      </c>
      <c r="B586" s="21">
        <f t="shared" si="8"/>
        <v>0.39861111111111114</v>
      </c>
      <c r="C586" s="33">
        <v>104.44510476070172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2.75">
      <c r="A587" s="17">
        <v>576</v>
      </c>
      <c r="B587" s="21">
        <f t="shared" si="8"/>
        <v>0.39930555555555558</v>
      </c>
      <c r="C587" s="33">
        <v>102.88244700679954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2.75">
      <c r="A588" s="17">
        <v>577</v>
      </c>
      <c r="B588" s="21">
        <f t="shared" si="8"/>
        <v>0.4</v>
      </c>
      <c r="C588" s="33">
        <v>101.44505298360981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2.75">
      <c r="A589" s="17">
        <v>578</v>
      </c>
      <c r="B589" s="21">
        <f t="shared" si="8"/>
        <v>0.40069444444444446</v>
      </c>
      <c r="C589" s="33">
        <v>100.07124699555156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2.75">
      <c r="A590" s="17">
        <v>579</v>
      </c>
      <c r="B590" s="21">
        <f t="shared" si="8"/>
        <v>0.40138888888888891</v>
      </c>
      <c r="C590" s="33">
        <v>99.434632397314772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2.75">
      <c r="A591" s="17">
        <v>580</v>
      </c>
      <c r="B591" s="21">
        <f t="shared" ref="B591:B654" si="9">(A591-1)/(24*60)</f>
        <v>0.40208333333333335</v>
      </c>
      <c r="C591" s="33">
        <v>100.104968443472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2.75">
      <c r="A592" s="17">
        <v>581</v>
      </c>
      <c r="B592" s="21">
        <f t="shared" si="9"/>
        <v>0.40277777777777779</v>
      </c>
      <c r="C592" s="33">
        <v>101.9141310229529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2.75">
      <c r="A593" s="17">
        <v>582</v>
      </c>
      <c r="B593" s="21">
        <f t="shared" si="9"/>
        <v>0.40347222222222223</v>
      </c>
      <c r="C593" s="33">
        <v>104.92177340161462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2.75">
      <c r="A594" s="17">
        <v>583</v>
      </c>
      <c r="B594" s="21">
        <f t="shared" si="9"/>
        <v>0.40416666666666667</v>
      </c>
      <c r="C594" s="33">
        <v>109.10691234563285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2.75">
      <c r="A595" s="17">
        <v>584</v>
      </c>
      <c r="B595" s="21">
        <f t="shared" si="9"/>
        <v>0.40486111111111112</v>
      </c>
      <c r="C595" s="33">
        <v>114.06106028343287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2.75">
      <c r="A596" s="17">
        <v>585</v>
      </c>
      <c r="B596" s="21">
        <f t="shared" si="9"/>
        <v>0.40555555555555556</v>
      </c>
      <c r="C596" s="33">
        <v>120.30731784151538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2.75">
      <c r="A597" s="17">
        <v>586</v>
      </c>
      <c r="B597" s="21">
        <f t="shared" si="9"/>
        <v>0.40625</v>
      </c>
      <c r="C597" s="33">
        <v>126.36807928246154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2.75">
      <c r="A598" s="17">
        <v>587</v>
      </c>
      <c r="B598" s="21">
        <f t="shared" si="9"/>
        <v>0.40694444444444444</v>
      </c>
      <c r="C598" s="33">
        <v>130.38741454269197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2.75">
      <c r="A599" s="17">
        <v>588</v>
      </c>
      <c r="B599" s="21">
        <f t="shared" si="9"/>
        <v>0.40763888888888888</v>
      </c>
      <c r="C599" s="33">
        <v>132.76776641117667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2.75">
      <c r="A600" s="17">
        <v>589</v>
      </c>
      <c r="B600" s="21">
        <f t="shared" si="9"/>
        <v>0.40833333333333333</v>
      </c>
      <c r="C600" s="33">
        <v>133.42577217972701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2.75">
      <c r="A601" s="17">
        <v>590</v>
      </c>
      <c r="B601" s="21">
        <f t="shared" si="9"/>
        <v>0.40902777777777777</v>
      </c>
      <c r="C601" s="33">
        <v>133.48017066976212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2.75">
      <c r="A602" s="17">
        <v>591</v>
      </c>
      <c r="B602" s="21">
        <f t="shared" si="9"/>
        <v>0.40972222222222221</v>
      </c>
      <c r="C602" s="33">
        <v>133.0281832658718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2.75">
      <c r="A603" s="17">
        <v>592</v>
      </c>
      <c r="B603" s="21">
        <f t="shared" si="9"/>
        <v>0.41041666666666665</v>
      </c>
      <c r="C603" s="33">
        <v>132.41080881745842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2.75">
      <c r="A604" s="17">
        <v>593</v>
      </c>
      <c r="B604" s="21">
        <f t="shared" si="9"/>
        <v>0.41111111111111109</v>
      </c>
      <c r="C604" s="33">
        <v>131.68825363151336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2.75">
      <c r="A605" s="17">
        <v>594</v>
      </c>
      <c r="B605" s="21">
        <f t="shared" si="9"/>
        <v>0.41180555555555554</v>
      </c>
      <c r="C605" s="33">
        <v>130.13492890923112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2.75">
      <c r="A606" s="17">
        <v>595</v>
      </c>
      <c r="B606" s="21">
        <f t="shared" si="9"/>
        <v>0.41249999999999998</v>
      </c>
      <c r="C606" s="33">
        <v>127.79081239159902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2.75">
      <c r="A607" s="17">
        <v>596</v>
      </c>
      <c r="B607" s="21">
        <f t="shared" si="9"/>
        <v>0.41319444444444442</v>
      </c>
      <c r="C607" s="33">
        <v>125.27902775278093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2.75">
      <c r="A608" s="17">
        <v>597</v>
      </c>
      <c r="B608" s="21">
        <f t="shared" si="9"/>
        <v>0.41388888888888886</v>
      </c>
      <c r="C608" s="33">
        <v>123.49460337105754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2.75">
      <c r="A609" s="17">
        <v>598</v>
      </c>
      <c r="B609" s="21">
        <f t="shared" si="9"/>
        <v>0.41458333333333336</v>
      </c>
      <c r="C609" s="33">
        <v>121.18956670948889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2.75">
      <c r="A610" s="17">
        <v>599</v>
      </c>
      <c r="B610" s="21">
        <f t="shared" si="9"/>
        <v>0.4152777777777778</v>
      </c>
      <c r="C610" s="33">
        <v>117.89045867135249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2.75">
      <c r="A611" s="17">
        <v>600</v>
      </c>
      <c r="B611" s="21">
        <f t="shared" si="9"/>
        <v>0.41597222222222224</v>
      </c>
      <c r="C611" s="33">
        <v>113.85112899074069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2.75">
      <c r="A612" s="17">
        <v>601</v>
      </c>
      <c r="B612" s="21">
        <f t="shared" si="9"/>
        <v>0.41666666666666669</v>
      </c>
      <c r="C612" s="33">
        <v>109.52934311803381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2.75">
      <c r="A613" s="17">
        <v>602</v>
      </c>
      <c r="B613" s="21">
        <f t="shared" si="9"/>
        <v>0.41736111111111113</v>
      </c>
      <c r="C613" s="33">
        <v>105.36128582039059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2.75">
      <c r="A614" s="17">
        <v>603</v>
      </c>
      <c r="B614" s="21">
        <f t="shared" si="9"/>
        <v>0.41805555555555557</v>
      </c>
      <c r="C614" s="33">
        <v>101.41211402546092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2.75">
      <c r="A615" s="17">
        <v>604</v>
      </c>
      <c r="B615" s="21">
        <f t="shared" si="9"/>
        <v>0.41875000000000001</v>
      </c>
      <c r="C615" s="33">
        <v>98.531961430287879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2.75">
      <c r="A616" s="17">
        <v>605</v>
      </c>
      <c r="B616" s="21">
        <f t="shared" si="9"/>
        <v>0.41944444444444445</v>
      </c>
      <c r="C616" s="33">
        <v>96.997480192044264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2.75">
      <c r="A617" s="17">
        <v>606</v>
      </c>
      <c r="B617" s="21">
        <f t="shared" si="9"/>
        <v>0.4201388888888889</v>
      </c>
      <c r="C617" s="33">
        <v>96.457467280261724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2.75">
      <c r="A618" s="17">
        <v>607</v>
      </c>
      <c r="B618" s="21">
        <f t="shared" si="9"/>
        <v>0.42083333333333334</v>
      </c>
      <c r="C618" s="33">
        <v>96.404725923329309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2.75">
      <c r="A619" s="17">
        <v>608</v>
      </c>
      <c r="B619" s="21">
        <f t="shared" si="9"/>
        <v>0.42152777777777778</v>
      </c>
      <c r="C619" s="33">
        <v>96.351020909121388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2.75">
      <c r="A620" s="17">
        <v>609</v>
      </c>
      <c r="B620" s="21">
        <f t="shared" si="9"/>
        <v>0.42222222222222222</v>
      </c>
      <c r="C620" s="33">
        <v>96.420266810152611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2.75">
      <c r="A621" s="17">
        <v>610</v>
      </c>
      <c r="B621" s="21">
        <f t="shared" si="9"/>
        <v>0.42291666666666666</v>
      </c>
      <c r="C621" s="33">
        <v>96.816803666735055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2.75">
      <c r="A622" s="17">
        <v>611</v>
      </c>
      <c r="B622" s="21">
        <f t="shared" si="9"/>
        <v>0.4236111111111111</v>
      </c>
      <c r="C622" s="33">
        <v>97.74268479298145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2.75">
      <c r="A623" s="17">
        <v>612</v>
      </c>
      <c r="B623" s="21">
        <f t="shared" si="9"/>
        <v>0.42430555555555555</v>
      </c>
      <c r="C623" s="33">
        <v>99.979947380577812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2.75">
      <c r="A624" s="17">
        <v>613</v>
      </c>
      <c r="B624" s="21">
        <f t="shared" si="9"/>
        <v>0.42499999999999999</v>
      </c>
      <c r="C624" s="33">
        <v>104.39934461029343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2.75">
      <c r="A625" s="17">
        <v>614</v>
      </c>
      <c r="B625" s="21">
        <f t="shared" si="9"/>
        <v>0.42569444444444443</v>
      </c>
      <c r="C625" s="33">
        <v>109.52727361361958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2.75">
      <c r="A626" s="17">
        <v>615</v>
      </c>
      <c r="B626" s="21">
        <f t="shared" si="9"/>
        <v>0.42638888888888887</v>
      </c>
      <c r="C626" s="33">
        <v>113.93825169659354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2.75">
      <c r="A627" s="17">
        <v>616</v>
      </c>
      <c r="B627" s="21">
        <f t="shared" si="9"/>
        <v>0.42708333333333331</v>
      </c>
      <c r="C627" s="33">
        <v>117.93875483503969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2.75">
      <c r="A628" s="17">
        <v>617</v>
      </c>
      <c r="B628" s="21">
        <f t="shared" si="9"/>
        <v>0.42777777777777776</v>
      </c>
      <c r="C628" s="33">
        <v>122.31860371677013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2.75">
      <c r="A629" s="17">
        <v>618</v>
      </c>
      <c r="B629" s="21">
        <f t="shared" si="9"/>
        <v>0.4284722222222222</v>
      </c>
      <c r="C629" s="33">
        <v>126.87899340612832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2.75">
      <c r="A630" s="17">
        <v>619</v>
      </c>
      <c r="B630" s="21">
        <f t="shared" si="9"/>
        <v>0.42916666666666664</v>
      </c>
      <c r="C630" s="33">
        <v>131.90451569637489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2.75">
      <c r="A631" s="17">
        <v>620</v>
      </c>
      <c r="B631" s="21">
        <f t="shared" si="9"/>
        <v>0.42986111111111114</v>
      </c>
      <c r="C631" s="33">
        <v>137.7197358186319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2.75">
      <c r="A632" s="17">
        <v>621</v>
      </c>
      <c r="B632" s="21">
        <f t="shared" si="9"/>
        <v>0.43055555555555558</v>
      </c>
      <c r="C632" s="33">
        <v>143.81921762006951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2.75">
      <c r="A633" s="17">
        <v>622</v>
      </c>
      <c r="B633" s="21">
        <f t="shared" si="9"/>
        <v>0.43125000000000002</v>
      </c>
      <c r="C633" s="33">
        <v>149.71706880728135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2.75">
      <c r="A634" s="17">
        <v>623</v>
      </c>
      <c r="B634" s="21">
        <f t="shared" si="9"/>
        <v>0.43194444444444446</v>
      </c>
      <c r="C634" s="33">
        <v>155.80396330594772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2.75">
      <c r="A635" s="17">
        <v>624</v>
      </c>
      <c r="B635" s="21">
        <f t="shared" si="9"/>
        <v>0.43263888888888891</v>
      </c>
      <c r="C635" s="33">
        <v>162.80390755152484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2.75">
      <c r="A636" s="17">
        <v>625</v>
      </c>
      <c r="B636" s="21">
        <f t="shared" si="9"/>
        <v>0.43333333333333335</v>
      </c>
      <c r="C636" s="33">
        <v>169.73523707225127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2.75">
      <c r="A637" s="17">
        <v>626</v>
      </c>
      <c r="B637" s="21">
        <f t="shared" si="9"/>
        <v>0.43402777777777779</v>
      </c>
      <c r="C637" s="33">
        <v>175.31180796951833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2.75">
      <c r="A638" s="17">
        <v>627</v>
      </c>
      <c r="B638" s="21">
        <f t="shared" si="9"/>
        <v>0.43472222222222223</v>
      </c>
      <c r="C638" s="33">
        <v>179.1360150509845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2.75">
      <c r="A639" s="17">
        <v>628</v>
      </c>
      <c r="B639" s="21">
        <f t="shared" si="9"/>
        <v>0.43541666666666667</v>
      </c>
      <c r="C639" s="33">
        <v>183.05984335545634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2.75">
      <c r="A640" s="17">
        <v>629</v>
      </c>
      <c r="B640" s="21">
        <f t="shared" si="9"/>
        <v>0.43611111111111112</v>
      </c>
      <c r="C640" s="33">
        <v>187.79166572157092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2.75">
      <c r="A641" s="17">
        <v>630</v>
      </c>
      <c r="B641" s="21">
        <f t="shared" si="9"/>
        <v>0.43680555555555556</v>
      </c>
      <c r="C641" s="33">
        <v>192.78565588769513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2.75">
      <c r="A642" s="17">
        <v>631</v>
      </c>
      <c r="B642" s="21">
        <f t="shared" si="9"/>
        <v>0.4375</v>
      </c>
      <c r="C642" s="33">
        <v>198.27079574326152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2.75">
      <c r="A643" s="17">
        <v>632</v>
      </c>
      <c r="B643" s="21">
        <f t="shared" si="9"/>
        <v>0.43819444444444444</v>
      </c>
      <c r="C643" s="33">
        <v>201.98813908153306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2.75">
      <c r="A644" s="17">
        <v>633</v>
      </c>
      <c r="B644" s="21">
        <f t="shared" si="9"/>
        <v>0.43888888888888888</v>
      </c>
      <c r="C644" s="33">
        <v>202.86115897464924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2.75">
      <c r="A645" s="17">
        <v>634</v>
      </c>
      <c r="B645" s="21">
        <f t="shared" si="9"/>
        <v>0.43958333333333333</v>
      </c>
      <c r="C645" s="33">
        <v>201.85292546243824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2.75">
      <c r="A646" s="17">
        <v>635</v>
      </c>
      <c r="B646" s="21">
        <f t="shared" si="9"/>
        <v>0.44027777777777777</v>
      </c>
      <c r="C646" s="33">
        <v>200.1842680480303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2.75">
      <c r="A647" s="17">
        <v>636</v>
      </c>
      <c r="B647" s="21">
        <f t="shared" si="9"/>
        <v>0.44097222222222221</v>
      </c>
      <c r="C647" s="33">
        <v>198.83729662652809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2.75">
      <c r="A648" s="17">
        <v>637</v>
      </c>
      <c r="B648" s="21">
        <f t="shared" si="9"/>
        <v>0.44166666666666665</v>
      </c>
      <c r="C648" s="33">
        <v>197.4889170004964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2.75">
      <c r="A649" s="17">
        <v>638</v>
      </c>
      <c r="B649" s="21">
        <f t="shared" si="9"/>
        <v>0.44236111111111109</v>
      </c>
      <c r="C649" s="33">
        <v>196.27537533706789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2.75">
      <c r="A650" s="17">
        <v>639</v>
      </c>
      <c r="B650" s="21">
        <f t="shared" si="9"/>
        <v>0.44305555555555554</v>
      </c>
      <c r="C650" s="33">
        <v>195.47392422914243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2.75">
      <c r="A651" s="17">
        <v>640</v>
      </c>
      <c r="B651" s="21">
        <f t="shared" si="9"/>
        <v>0.44374999999999998</v>
      </c>
      <c r="C651" s="33">
        <v>193.91159802937267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2.75">
      <c r="A652" s="17">
        <v>641</v>
      </c>
      <c r="B652" s="21">
        <f t="shared" si="9"/>
        <v>0.44444444444444442</v>
      </c>
      <c r="C652" s="33">
        <v>193.0312139832713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2.75">
      <c r="A653" s="17">
        <v>642</v>
      </c>
      <c r="B653" s="21">
        <f t="shared" si="9"/>
        <v>0.44513888888888886</v>
      </c>
      <c r="C653" s="33">
        <v>193.49368859324497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2.75">
      <c r="A654" s="17">
        <v>643</v>
      </c>
      <c r="B654" s="21">
        <f t="shared" si="9"/>
        <v>0.44583333333333336</v>
      </c>
      <c r="C654" s="33">
        <v>195.06114407474078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2.75">
      <c r="A655" s="17">
        <v>644</v>
      </c>
      <c r="B655" s="21">
        <f t="shared" ref="B655:B718" si="10">(A655-1)/(24*60)</f>
        <v>0.4465277777777778</v>
      </c>
      <c r="C655" s="33">
        <v>196.9482242473448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2.75">
      <c r="A656" s="17">
        <v>645</v>
      </c>
      <c r="B656" s="21">
        <f t="shared" si="10"/>
        <v>0.44722222222222224</v>
      </c>
      <c r="C656" s="33">
        <v>198.10784365610644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2.75">
      <c r="A657" s="17">
        <v>646</v>
      </c>
      <c r="B657" s="21">
        <f t="shared" si="10"/>
        <v>0.44791666666666669</v>
      </c>
      <c r="C657" s="33">
        <v>196.46757015475362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2.75">
      <c r="A658" s="17">
        <v>647</v>
      </c>
      <c r="B658" s="21">
        <f t="shared" si="10"/>
        <v>0.44861111111111113</v>
      </c>
      <c r="C658" s="33">
        <v>191.92988754113378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2.75">
      <c r="A659" s="17">
        <v>648</v>
      </c>
      <c r="B659" s="21">
        <f t="shared" si="10"/>
        <v>0.44930555555555557</v>
      </c>
      <c r="C659" s="33">
        <v>186.00873258828992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2.75">
      <c r="A660" s="17">
        <v>649</v>
      </c>
      <c r="B660" s="21">
        <f t="shared" si="10"/>
        <v>0.45</v>
      </c>
      <c r="C660" s="33">
        <v>179.72714109825972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2.75">
      <c r="A661" s="17">
        <v>650</v>
      </c>
      <c r="B661" s="21">
        <f t="shared" si="10"/>
        <v>0.45069444444444445</v>
      </c>
      <c r="C661" s="33">
        <v>174.05518306143176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2.75">
      <c r="A662" s="17">
        <v>651</v>
      </c>
      <c r="B662" s="21">
        <f t="shared" si="10"/>
        <v>0.4513888888888889</v>
      </c>
      <c r="C662" s="33">
        <v>169.5194187836089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2.75">
      <c r="A663" s="17">
        <v>652</v>
      </c>
      <c r="B663" s="21">
        <f t="shared" si="10"/>
        <v>0.45208333333333334</v>
      </c>
      <c r="C663" s="33">
        <v>165.85783640231833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2.75">
      <c r="A664" s="17">
        <v>653</v>
      </c>
      <c r="B664" s="21">
        <f t="shared" si="10"/>
        <v>0.45277777777777778</v>
      </c>
      <c r="C664" s="33">
        <v>162.6242271395279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2.75">
      <c r="A665" s="17">
        <v>654</v>
      </c>
      <c r="B665" s="21">
        <f t="shared" si="10"/>
        <v>0.45347222222222222</v>
      </c>
      <c r="C665" s="33">
        <v>159.49129356131732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2.75">
      <c r="A666" s="17">
        <v>655</v>
      </c>
      <c r="B666" s="21">
        <f t="shared" si="10"/>
        <v>0.45416666666666666</v>
      </c>
      <c r="C666" s="33">
        <v>156.3440547691504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2.75">
      <c r="A667" s="17">
        <v>656</v>
      </c>
      <c r="B667" s="21">
        <f t="shared" si="10"/>
        <v>0.4548611111111111</v>
      </c>
      <c r="C667" s="33">
        <v>153.56711694360254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2.75">
      <c r="A668" s="17">
        <v>657</v>
      </c>
      <c r="B668" s="21">
        <f t="shared" si="10"/>
        <v>0.45555555555555555</v>
      </c>
      <c r="C668" s="33">
        <v>151.60605802023838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2.75">
      <c r="A669" s="17">
        <v>658</v>
      </c>
      <c r="B669" s="21">
        <f t="shared" si="10"/>
        <v>0.45624999999999999</v>
      </c>
      <c r="C669" s="33">
        <v>150.82446985737474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2.75">
      <c r="A670" s="17">
        <v>659</v>
      </c>
      <c r="B670" s="21">
        <f t="shared" si="10"/>
        <v>0.45694444444444443</v>
      </c>
      <c r="C670" s="33">
        <v>150.27548234429355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2.75">
      <c r="A671" s="17">
        <v>660</v>
      </c>
      <c r="B671" s="21">
        <f t="shared" si="10"/>
        <v>0.45763888888888887</v>
      </c>
      <c r="C671" s="33">
        <v>148.71787734716889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2.75">
      <c r="A672" s="17">
        <v>661</v>
      </c>
      <c r="B672" s="21">
        <f t="shared" si="10"/>
        <v>0.45833333333333331</v>
      </c>
      <c r="C672" s="33">
        <v>145.70185514589932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2.75">
      <c r="A673" s="17">
        <v>662</v>
      </c>
      <c r="B673" s="21">
        <f t="shared" si="10"/>
        <v>0.45902777777777776</v>
      </c>
      <c r="C673" s="33">
        <v>140.90955277950275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2.75">
      <c r="A674" s="17">
        <v>663</v>
      </c>
      <c r="B674" s="21">
        <f t="shared" si="10"/>
        <v>0.4597222222222222</v>
      </c>
      <c r="C674" s="33">
        <v>134.7471421182517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2.75">
      <c r="A675" s="17">
        <v>664</v>
      </c>
      <c r="B675" s="21">
        <f t="shared" si="10"/>
        <v>0.46041666666666664</v>
      </c>
      <c r="C675" s="33">
        <v>128.13726707878982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2.75">
      <c r="A676" s="17">
        <v>665</v>
      </c>
      <c r="B676" s="21">
        <f t="shared" si="10"/>
        <v>0.46111111111111114</v>
      </c>
      <c r="C676" s="33">
        <v>122.09556338116474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2.75">
      <c r="A677" s="17">
        <v>666</v>
      </c>
      <c r="B677" s="21">
        <f t="shared" si="10"/>
        <v>0.46180555555555558</v>
      </c>
      <c r="C677" s="33">
        <v>116.84366314046038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2.75">
      <c r="A678" s="17">
        <v>667</v>
      </c>
      <c r="B678" s="21">
        <f t="shared" si="10"/>
        <v>0.46250000000000002</v>
      </c>
      <c r="C678" s="33">
        <v>112.48803065209793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2.75">
      <c r="A679" s="17">
        <v>668</v>
      </c>
      <c r="B679" s="21">
        <f t="shared" si="10"/>
        <v>0.46319444444444446</v>
      </c>
      <c r="C679" s="33">
        <v>109.37798033347018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2.75">
      <c r="A680" s="17">
        <v>669</v>
      </c>
      <c r="B680" s="21">
        <f t="shared" si="10"/>
        <v>0.46388888888888891</v>
      </c>
      <c r="C680" s="33">
        <v>107.81579646638292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2.75">
      <c r="A681" s="17">
        <v>670</v>
      </c>
      <c r="B681" s="21">
        <f t="shared" si="10"/>
        <v>0.46458333333333335</v>
      </c>
      <c r="C681" s="33">
        <v>107.34990666959813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2.75">
      <c r="A682" s="17">
        <v>671</v>
      </c>
      <c r="B682" s="21">
        <f t="shared" si="10"/>
        <v>0.46527777777777779</v>
      </c>
      <c r="C682" s="33">
        <v>107.33873420942541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2.75">
      <c r="A683" s="17">
        <v>672</v>
      </c>
      <c r="B683" s="21">
        <f t="shared" si="10"/>
        <v>0.46597222222222223</v>
      </c>
      <c r="C683" s="33">
        <v>107.55136347402977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2.75">
      <c r="A684" s="17">
        <v>673</v>
      </c>
      <c r="B684" s="21">
        <f t="shared" si="10"/>
        <v>0.46666666666666667</v>
      </c>
      <c r="C684" s="33">
        <v>107.9096487574862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2.75">
      <c r="A685" s="17">
        <v>674</v>
      </c>
      <c r="B685" s="21">
        <f t="shared" si="10"/>
        <v>0.46736111111111112</v>
      </c>
      <c r="C685" s="33">
        <v>108.32492243764578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2.75">
      <c r="A686" s="17">
        <v>675</v>
      </c>
      <c r="B686" s="21">
        <f t="shared" si="10"/>
        <v>0.46805555555555556</v>
      </c>
      <c r="C686" s="33">
        <v>107.851409228305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2.75">
      <c r="A687" s="17">
        <v>676</v>
      </c>
      <c r="B687" s="21">
        <f t="shared" si="10"/>
        <v>0.46875</v>
      </c>
      <c r="C687" s="33">
        <v>106.10180678814052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2.75">
      <c r="A688" s="17">
        <v>677</v>
      </c>
      <c r="B688" s="21">
        <f t="shared" si="10"/>
        <v>0.46944444444444444</v>
      </c>
      <c r="C688" s="33">
        <v>103.69219297334014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2.75">
      <c r="A689" s="17">
        <v>678</v>
      </c>
      <c r="B689" s="21">
        <f t="shared" si="10"/>
        <v>0.47013888888888888</v>
      </c>
      <c r="C689" s="33">
        <v>101.0904594853323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2.75">
      <c r="A690" s="17">
        <v>679</v>
      </c>
      <c r="B690" s="21">
        <f t="shared" si="10"/>
        <v>0.47083333333333333</v>
      </c>
      <c r="C690" s="33">
        <v>98.581791954767837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2.75">
      <c r="A691" s="17">
        <v>680</v>
      </c>
      <c r="B691" s="21">
        <f t="shared" si="10"/>
        <v>0.47152777777777777</v>
      </c>
      <c r="C691" s="33">
        <v>96.423045895277383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2.75">
      <c r="A692" s="17">
        <v>681</v>
      </c>
      <c r="B692" s="21">
        <f t="shared" si="10"/>
        <v>0.47222222222222221</v>
      </c>
      <c r="C692" s="33">
        <v>94.393596072595344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2.75">
      <c r="A693" s="17">
        <v>682</v>
      </c>
      <c r="B693" s="21">
        <f t="shared" si="10"/>
        <v>0.47291666666666665</v>
      </c>
      <c r="C693" s="33">
        <v>92.208489852786983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2.75">
      <c r="A694" s="17">
        <v>683</v>
      </c>
      <c r="B694" s="21">
        <f t="shared" si="10"/>
        <v>0.47361111111111109</v>
      </c>
      <c r="C694" s="33">
        <v>89.90786791828954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2.75">
      <c r="A695" s="17">
        <v>684</v>
      </c>
      <c r="B695" s="21">
        <f t="shared" si="10"/>
        <v>0.47430555555555554</v>
      </c>
      <c r="C695" s="33">
        <v>88.356778392085587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2.75">
      <c r="A696" s="17">
        <v>685</v>
      </c>
      <c r="B696" s="21">
        <f t="shared" si="10"/>
        <v>0.47499999999999998</v>
      </c>
      <c r="C696" s="33">
        <v>87.591422208150476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2.75">
      <c r="A697" s="17">
        <v>686</v>
      </c>
      <c r="B697" s="21">
        <f t="shared" si="10"/>
        <v>0.47569444444444442</v>
      </c>
      <c r="C697" s="33">
        <v>87.477837390899879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2.75">
      <c r="A698" s="17">
        <v>687</v>
      </c>
      <c r="B698" s="21">
        <f t="shared" si="10"/>
        <v>0.47638888888888886</v>
      </c>
      <c r="C698" s="33">
        <v>88.01871179389974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2.75">
      <c r="A699" s="17">
        <v>688</v>
      </c>
      <c r="B699" s="21">
        <f t="shared" si="10"/>
        <v>0.47708333333333336</v>
      </c>
      <c r="C699" s="33">
        <v>89.420810188484367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2.75">
      <c r="A700" s="17">
        <v>689</v>
      </c>
      <c r="B700" s="21">
        <f t="shared" si="10"/>
        <v>0.4777777777777778</v>
      </c>
      <c r="C700" s="33">
        <v>92.840544050007026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2.75">
      <c r="A701" s="17">
        <v>690</v>
      </c>
      <c r="B701" s="21">
        <f t="shared" si="10"/>
        <v>0.47847222222222224</v>
      </c>
      <c r="C701" s="33">
        <v>96.994296346666516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2.75">
      <c r="A702" s="17">
        <v>691</v>
      </c>
      <c r="B702" s="21">
        <f t="shared" si="10"/>
        <v>0.47916666666666669</v>
      </c>
      <c r="C702" s="33">
        <v>101.19656806698038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2.75">
      <c r="A703" s="17">
        <v>692</v>
      </c>
      <c r="B703" s="21">
        <f t="shared" si="10"/>
        <v>0.47986111111111113</v>
      </c>
      <c r="C703" s="33">
        <v>105.43645715871985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2.75">
      <c r="A704" s="17">
        <v>693</v>
      </c>
      <c r="B704" s="21">
        <f t="shared" si="10"/>
        <v>0.48055555555555557</v>
      </c>
      <c r="C704" s="33">
        <v>109.28317093991816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2.75">
      <c r="A705" s="17">
        <v>694</v>
      </c>
      <c r="B705" s="21">
        <f t="shared" si="10"/>
        <v>0.48125000000000001</v>
      </c>
      <c r="C705" s="33">
        <v>112.62158358225446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2.75">
      <c r="A706" s="17">
        <v>695</v>
      </c>
      <c r="B706" s="21">
        <f t="shared" si="10"/>
        <v>0.48194444444444445</v>
      </c>
      <c r="C706" s="33">
        <v>115.62596575137282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2.75">
      <c r="A707" s="17">
        <v>696</v>
      </c>
      <c r="B707" s="21">
        <f t="shared" si="10"/>
        <v>0.4826388888888889</v>
      </c>
      <c r="C707" s="33">
        <v>118.14427585348164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2.75">
      <c r="A708" s="17">
        <v>697</v>
      </c>
      <c r="B708" s="21">
        <f t="shared" si="10"/>
        <v>0.48333333333333334</v>
      </c>
      <c r="C708" s="33">
        <v>119.7986577774108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2.75">
      <c r="A709" s="17">
        <v>698</v>
      </c>
      <c r="B709" s="21">
        <f t="shared" si="10"/>
        <v>0.48402777777777778</v>
      </c>
      <c r="C709" s="33">
        <v>120.86056903824391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2.75">
      <c r="A710" s="17">
        <v>699</v>
      </c>
      <c r="B710" s="21">
        <f t="shared" si="10"/>
        <v>0.48472222222222222</v>
      </c>
      <c r="C710" s="33">
        <v>121.12990001283752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2.75">
      <c r="A711" s="17">
        <v>700</v>
      </c>
      <c r="B711" s="21">
        <f t="shared" si="10"/>
        <v>0.48541666666666666</v>
      </c>
      <c r="C711" s="33">
        <v>120.72295935847758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2.75">
      <c r="A712" s="17">
        <v>701</v>
      </c>
      <c r="B712" s="21">
        <f t="shared" si="10"/>
        <v>0.4861111111111111</v>
      </c>
      <c r="C712" s="33">
        <v>119.78147625832322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2.75">
      <c r="A713" s="17">
        <v>702</v>
      </c>
      <c r="B713" s="21">
        <f t="shared" si="10"/>
        <v>0.48680555555555555</v>
      </c>
      <c r="C713" s="33">
        <v>118.4704367867878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2.75">
      <c r="A714" s="17">
        <v>703</v>
      </c>
      <c r="B714" s="21">
        <f t="shared" si="10"/>
        <v>0.48749999999999999</v>
      </c>
      <c r="C714" s="33">
        <v>116.93794922993523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2.75">
      <c r="A715" s="17">
        <v>704</v>
      </c>
      <c r="B715" s="21">
        <f t="shared" si="10"/>
        <v>0.48819444444444443</v>
      </c>
      <c r="C715" s="33">
        <v>115.18763270049641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2.75">
      <c r="A716" s="17">
        <v>705</v>
      </c>
      <c r="B716" s="21">
        <f t="shared" si="10"/>
        <v>0.48888888888888887</v>
      </c>
      <c r="C716" s="33">
        <v>113.36508906545654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2.75">
      <c r="A717" s="17">
        <v>706</v>
      </c>
      <c r="B717" s="21">
        <f t="shared" si="10"/>
        <v>0.48958333333333331</v>
      </c>
      <c r="C717" s="33">
        <v>111.45882613059059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2.75">
      <c r="A718" s="17">
        <v>707</v>
      </c>
      <c r="B718" s="21">
        <f t="shared" si="10"/>
        <v>0.49027777777777776</v>
      </c>
      <c r="C718" s="33">
        <v>109.51426645454326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2.75">
      <c r="A719" s="17">
        <v>708</v>
      </c>
      <c r="B719" s="21">
        <f t="shared" ref="B719:B782" si="11">(A719-1)/(24*60)</f>
        <v>0.4909722222222222</v>
      </c>
      <c r="C719" s="33">
        <v>108.12295333447958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2.75">
      <c r="A720" s="17">
        <v>709</v>
      </c>
      <c r="B720" s="21">
        <f t="shared" si="11"/>
        <v>0.49166666666666664</v>
      </c>
      <c r="C720" s="33">
        <v>107.86623432549453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2.75">
      <c r="A721" s="17">
        <v>710</v>
      </c>
      <c r="B721" s="21">
        <f t="shared" si="11"/>
        <v>0.49236111111111114</v>
      </c>
      <c r="C721" s="33">
        <v>108.59983794372638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2.75">
      <c r="A722" s="17">
        <v>711</v>
      </c>
      <c r="B722" s="21">
        <f t="shared" si="11"/>
        <v>0.49305555555555558</v>
      </c>
      <c r="C722" s="33">
        <v>110.29902239276194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2.75">
      <c r="A723" s="17">
        <v>712</v>
      </c>
      <c r="B723" s="21">
        <f t="shared" si="11"/>
        <v>0.49375000000000002</v>
      </c>
      <c r="C723" s="33">
        <v>112.77441342741155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2.75">
      <c r="A724" s="17">
        <v>713</v>
      </c>
      <c r="B724" s="21">
        <f t="shared" si="11"/>
        <v>0.49444444444444446</v>
      </c>
      <c r="C724" s="33">
        <v>115.54007206025629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2.75">
      <c r="A725" s="17">
        <v>714</v>
      </c>
      <c r="B725" s="21">
        <f t="shared" si="11"/>
        <v>0.49513888888888891</v>
      </c>
      <c r="C725" s="33">
        <v>118.41876749094946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2.75">
      <c r="A726" s="17">
        <v>715</v>
      </c>
      <c r="B726" s="21">
        <f t="shared" si="11"/>
        <v>0.49583333333333335</v>
      </c>
      <c r="C726" s="33">
        <v>119.61828936246002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2.75">
      <c r="A727" s="17">
        <v>716</v>
      </c>
      <c r="B727" s="21">
        <f t="shared" si="11"/>
        <v>0.49652777777777779</v>
      </c>
      <c r="C727" s="33">
        <v>119.39918274677062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2.75">
      <c r="A728" s="17">
        <v>717</v>
      </c>
      <c r="B728" s="21">
        <f t="shared" si="11"/>
        <v>0.49722222222222223</v>
      </c>
      <c r="C728" s="33">
        <v>118.12599420842167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2.75">
      <c r="A729" s="17">
        <v>718</v>
      </c>
      <c r="B729" s="21">
        <f t="shared" si="11"/>
        <v>0.49791666666666667</v>
      </c>
      <c r="C729" s="33">
        <v>116.60299744871232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2.75">
      <c r="A730" s="17">
        <v>719</v>
      </c>
      <c r="B730" s="21">
        <f t="shared" si="11"/>
        <v>0.49861111111111112</v>
      </c>
      <c r="C730" s="33">
        <v>114.85498484373367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2.75">
      <c r="A731" s="17">
        <v>720</v>
      </c>
      <c r="B731" s="21">
        <f t="shared" si="11"/>
        <v>0.49930555555555556</v>
      </c>
      <c r="C731" s="33">
        <v>113.33753903270015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2.75">
      <c r="A732" s="17">
        <v>721</v>
      </c>
      <c r="B732" s="21">
        <f t="shared" si="11"/>
        <v>0.5</v>
      </c>
      <c r="C732" s="33">
        <v>111.92854861819967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2.75">
      <c r="A733" s="17">
        <v>722</v>
      </c>
      <c r="B733" s="21">
        <f t="shared" si="11"/>
        <v>0.50069444444444444</v>
      </c>
      <c r="C733" s="33">
        <v>110.03588296536408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2.75">
      <c r="A734" s="17">
        <v>723</v>
      </c>
      <c r="B734" s="21">
        <f t="shared" si="11"/>
        <v>0.50138888888888888</v>
      </c>
      <c r="C734" s="33">
        <v>106.76178456750931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2.75">
      <c r="A735" s="17">
        <v>724</v>
      </c>
      <c r="B735" s="21">
        <f t="shared" si="11"/>
        <v>0.50208333333333333</v>
      </c>
      <c r="C735" s="33">
        <v>103.0483662731119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2.75">
      <c r="A736" s="17">
        <v>725</v>
      </c>
      <c r="B736" s="21">
        <f t="shared" si="11"/>
        <v>0.50277777777777777</v>
      </c>
      <c r="C736" s="33">
        <v>99.329162732958906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2.75">
      <c r="A737" s="17">
        <v>726</v>
      </c>
      <c r="B737" s="21">
        <f t="shared" si="11"/>
        <v>0.50347222222222221</v>
      </c>
      <c r="C737" s="33">
        <v>95.759195449531177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2.75">
      <c r="A738" s="17">
        <v>727</v>
      </c>
      <c r="B738" s="21">
        <f t="shared" si="11"/>
        <v>0.50416666666666665</v>
      </c>
      <c r="C738" s="33">
        <v>92.311253275793888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2.75">
      <c r="A739" s="17">
        <v>728</v>
      </c>
      <c r="B739" s="21">
        <f t="shared" si="11"/>
        <v>0.50486111111111109</v>
      </c>
      <c r="C739" s="33">
        <v>89.109239428927381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2.75">
      <c r="A740" s="17">
        <v>729</v>
      </c>
      <c r="B740" s="21">
        <f t="shared" si="11"/>
        <v>0.50555555555555554</v>
      </c>
      <c r="C740" s="33">
        <v>86.283003672680152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2.75">
      <c r="A741" s="17">
        <v>730</v>
      </c>
      <c r="B741" s="21">
        <f t="shared" si="11"/>
        <v>0.50624999999999998</v>
      </c>
      <c r="C741" s="33">
        <v>84.029939435172878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2.75">
      <c r="A742" s="17">
        <v>731</v>
      </c>
      <c r="B742" s="21">
        <f t="shared" si="11"/>
        <v>0.50694444444444442</v>
      </c>
      <c r="C742" s="33">
        <v>82.416548152788394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2.75">
      <c r="A743" s="17">
        <v>732</v>
      </c>
      <c r="B743" s="21">
        <f t="shared" si="11"/>
        <v>0.50763888888888886</v>
      </c>
      <c r="C743" s="33">
        <v>81.119127804062288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2.75">
      <c r="A744" s="17">
        <v>733</v>
      </c>
      <c r="B744" s="21">
        <f t="shared" si="11"/>
        <v>0.5083333333333333</v>
      </c>
      <c r="C744" s="33">
        <v>81.132546139378718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2.75">
      <c r="A745" s="17">
        <v>734</v>
      </c>
      <c r="B745" s="21">
        <f t="shared" si="11"/>
        <v>0.50902777777777775</v>
      </c>
      <c r="C745" s="33">
        <v>82.313242178517015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2.75">
      <c r="A746" s="17">
        <v>735</v>
      </c>
      <c r="B746" s="21">
        <f t="shared" si="11"/>
        <v>0.50972222222222219</v>
      </c>
      <c r="C746" s="33">
        <v>84.303467948458319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2.75">
      <c r="A747" s="17">
        <v>736</v>
      </c>
      <c r="B747" s="21">
        <f t="shared" si="11"/>
        <v>0.51041666666666663</v>
      </c>
      <c r="C747" s="33">
        <v>86.323593413133992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2.75">
      <c r="A748" s="17">
        <v>737</v>
      </c>
      <c r="B748" s="21">
        <f t="shared" si="11"/>
        <v>0.51111111111111107</v>
      </c>
      <c r="C748" s="33">
        <v>87.801442201703395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2.75">
      <c r="A749" s="17">
        <v>738</v>
      </c>
      <c r="B749" s="21">
        <f t="shared" si="11"/>
        <v>0.51180555555555551</v>
      </c>
      <c r="C749" s="33">
        <v>88.667800667079931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2.75">
      <c r="A750" s="17">
        <v>739</v>
      </c>
      <c r="B750" s="21">
        <f t="shared" si="11"/>
        <v>0.51249999999999996</v>
      </c>
      <c r="C750" s="33">
        <v>88.266238190703973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2.75">
      <c r="A751" s="17">
        <v>740</v>
      </c>
      <c r="B751" s="21">
        <f t="shared" si="11"/>
        <v>0.5131944444444444</v>
      </c>
      <c r="C751" s="33">
        <v>86.995946769094516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2.75">
      <c r="A752" s="17">
        <v>741</v>
      </c>
      <c r="B752" s="21">
        <f t="shared" si="11"/>
        <v>0.51388888888888884</v>
      </c>
      <c r="C752" s="33">
        <v>85.982552806296383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2.75">
      <c r="A753" s="17">
        <v>742</v>
      </c>
      <c r="B753" s="21">
        <f t="shared" si="11"/>
        <v>0.51458333333333328</v>
      </c>
      <c r="C753" s="33">
        <v>85.837227976106206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2.75">
      <c r="A754" s="17">
        <v>743</v>
      </c>
      <c r="B754" s="21">
        <f t="shared" si="11"/>
        <v>0.51527777777777772</v>
      </c>
      <c r="C754" s="33">
        <v>86.479403158231918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2.75">
      <c r="A755" s="17">
        <v>744</v>
      </c>
      <c r="B755" s="21">
        <f t="shared" si="11"/>
        <v>0.51597222222222228</v>
      </c>
      <c r="C755" s="33">
        <v>87.348097974244666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2.75">
      <c r="A756" s="17">
        <v>745</v>
      </c>
      <c r="B756" s="21">
        <f t="shared" si="11"/>
        <v>0.51666666666666672</v>
      </c>
      <c r="C756" s="33">
        <v>88.068108428285043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2.75">
      <c r="A757" s="17">
        <v>746</v>
      </c>
      <c r="B757" s="21">
        <f t="shared" si="11"/>
        <v>0.51736111111111116</v>
      </c>
      <c r="C757" s="33">
        <v>88.221411110847171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2.75">
      <c r="A758" s="17">
        <v>747</v>
      </c>
      <c r="B758" s="21">
        <f t="shared" si="11"/>
        <v>0.5180555555555556</v>
      </c>
      <c r="C758" s="33">
        <v>88.155224742194093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2.75">
      <c r="A759" s="17">
        <v>748</v>
      </c>
      <c r="B759" s="21">
        <f t="shared" si="11"/>
        <v>0.51875000000000004</v>
      </c>
      <c r="C759" s="33">
        <v>88.343104977935624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2.75">
      <c r="A760" s="17">
        <v>749</v>
      </c>
      <c r="B760" s="21">
        <f t="shared" si="11"/>
        <v>0.51944444444444449</v>
      </c>
      <c r="C760" s="33">
        <v>88.747168808755333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2.75">
      <c r="A761" s="17">
        <v>750</v>
      </c>
      <c r="B761" s="21">
        <f t="shared" si="11"/>
        <v>0.52013888888888893</v>
      </c>
      <c r="C761" s="33">
        <v>89.531241753319264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2.75">
      <c r="A762" s="17">
        <v>751</v>
      </c>
      <c r="B762" s="21">
        <f t="shared" si="11"/>
        <v>0.52083333333333337</v>
      </c>
      <c r="C762" s="33">
        <v>90.90477163072174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2.75">
      <c r="A763" s="17">
        <v>752</v>
      </c>
      <c r="B763" s="21">
        <f t="shared" si="11"/>
        <v>0.52152777777777781</v>
      </c>
      <c r="C763" s="33">
        <v>92.567602573118378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2.75">
      <c r="A764" s="17">
        <v>753</v>
      </c>
      <c r="B764" s="21">
        <f t="shared" si="11"/>
        <v>0.52222222222222225</v>
      </c>
      <c r="C764" s="33">
        <v>94.571145050181542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2.75">
      <c r="A765" s="17">
        <v>754</v>
      </c>
      <c r="B765" s="21">
        <f t="shared" si="11"/>
        <v>0.5229166666666667</v>
      </c>
      <c r="C765" s="33">
        <v>97.629531186032494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2.75">
      <c r="A766" s="17">
        <v>755</v>
      </c>
      <c r="B766" s="21">
        <f t="shared" si="11"/>
        <v>0.52361111111111114</v>
      </c>
      <c r="C766" s="33">
        <v>102.13198486674565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2.75">
      <c r="A767" s="17">
        <v>756</v>
      </c>
      <c r="B767" s="21">
        <f t="shared" si="11"/>
        <v>0.52430555555555558</v>
      </c>
      <c r="C767" s="33">
        <v>107.8044202301688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2.75">
      <c r="A768" s="17">
        <v>757</v>
      </c>
      <c r="B768" s="21">
        <f t="shared" si="11"/>
        <v>0.52500000000000002</v>
      </c>
      <c r="C768" s="33">
        <v>114.36254174474962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2.75">
      <c r="A769" s="17">
        <v>758</v>
      </c>
      <c r="B769" s="21">
        <f t="shared" si="11"/>
        <v>0.52569444444444446</v>
      </c>
      <c r="C769" s="33">
        <v>120.71626864937627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2.75">
      <c r="A770" s="17">
        <v>759</v>
      </c>
      <c r="B770" s="21">
        <f t="shared" si="11"/>
        <v>0.52638888888888891</v>
      </c>
      <c r="C770" s="33">
        <v>125.74823370338395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2.75">
      <c r="A771" s="17">
        <v>760</v>
      </c>
      <c r="B771" s="21">
        <f t="shared" si="11"/>
        <v>0.52708333333333335</v>
      </c>
      <c r="C771" s="33">
        <v>128.81159545267445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2.75">
      <c r="A772" s="17">
        <v>761</v>
      </c>
      <c r="B772" s="21">
        <f t="shared" si="11"/>
        <v>0.52777777777777779</v>
      </c>
      <c r="C772" s="33">
        <v>130.61644664959451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2.75">
      <c r="A773" s="17">
        <v>762</v>
      </c>
      <c r="B773" s="21">
        <f t="shared" si="11"/>
        <v>0.52847222222222223</v>
      </c>
      <c r="C773" s="33">
        <v>131.05971684059207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2.75">
      <c r="A774" s="17">
        <v>763</v>
      </c>
      <c r="B774" s="21">
        <f t="shared" si="11"/>
        <v>0.52916666666666667</v>
      </c>
      <c r="C774" s="33">
        <v>129.95620258451137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2.75">
      <c r="A775" s="17">
        <v>764</v>
      </c>
      <c r="B775" s="21">
        <f t="shared" si="11"/>
        <v>0.52986111111111112</v>
      </c>
      <c r="C775" s="33">
        <v>127.44186742127503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2.75">
      <c r="A776" s="17">
        <v>765</v>
      </c>
      <c r="B776" s="21">
        <f t="shared" si="11"/>
        <v>0.53055555555555556</v>
      </c>
      <c r="C776" s="33">
        <v>123.81223680097371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2.75">
      <c r="A777" s="17">
        <v>766</v>
      </c>
      <c r="B777" s="21">
        <f t="shared" si="11"/>
        <v>0.53125</v>
      </c>
      <c r="C777" s="33">
        <v>119.69849893020252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2.75">
      <c r="A778" s="17">
        <v>767</v>
      </c>
      <c r="B778" s="21">
        <f t="shared" si="11"/>
        <v>0.53194444444444444</v>
      </c>
      <c r="C778" s="33">
        <v>115.92184361726039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2.75">
      <c r="A779" s="17">
        <v>768</v>
      </c>
      <c r="B779" s="21">
        <f t="shared" si="11"/>
        <v>0.53263888888888888</v>
      </c>
      <c r="C779" s="33">
        <v>112.56614302018279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2.75">
      <c r="A780" s="17">
        <v>769</v>
      </c>
      <c r="B780" s="21">
        <f t="shared" si="11"/>
        <v>0.53333333333333333</v>
      </c>
      <c r="C780" s="33">
        <v>109.92937735097702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2.75">
      <c r="A781" s="17">
        <v>770</v>
      </c>
      <c r="B781" s="21">
        <f t="shared" si="11"/>
        <v>0.53402777777777777</v>
      </c>
      <c r="C781" s="33">
        <v>108.61980448404339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2.75">
      <c r="A782" s="17">
        <v>771</v>
      </c>
      <c r="B782" s="21">
        <f t="shared" si="11"/>
        <v>0.53472222222222221</v>
      </c>
      <c r="C782" s="33">
        <v>108.62852334594174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2.75">
      <c r="A783" s="17">
        <v>772</v>
      </c>
      <c r="B783" s="21">
        <f t="shared" ref="B783:B846" si="12">(A783-1)/(24*60)</f>
        <v>0.53541666666666665</v>
      </c>
      <c r="C783" s="33">
        <v>109.78646492614249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2.75">
      <c r="A784" s="17">
        <v>773</v>
      </c>
      <c r="B784" s="21">
        <f t="shared" si="12"/>
        <v>0.53611111111111109</v>
      </c>
      <c r="C784" s="33">
        <v>111.79326307464154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2.75">
      <c r="A785" s="17">
        <v>774</v>
      </c>
      <c r="B785" s="21">
        <f t="shared" si="12"/>
        <v>0.53680555555555554</v>
      </c>
      <c r="C785" s="33">
        <v>114.3971124263571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2.75">
      <c r="A786" s="17">
        <v>775</v>
      </c>
      <c r="B786" s="21">
        <f t="shared" si="12"/>
        <v>0.53749999999999998</v>
      </c>
      <c r="C786" s="33">
        <v>117.24133367883859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2.75">
      <c r="A787" s="17">
        <v>776</v>
      </c>
      <c r="B787" s="21">
        <f t="shared" si="12"/>
        <v>0.53819444444444442</v>
      </c>
      <c r="C787" s="33">
        <v>119.76408141447034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2.75">
      <c r="A788" s="17">
        <v>777</v>
      </c>
      <c r="B788" s="21">
        <f t="shared" si="12"/>
        <v>0.53888888888888886</v>
      </c>
      <c r="C788" s="33">
        <v>122.24476250642171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2.75">
      <c r="A789" s="17">
        <v>778</v>
      </c>
      <c r="B789" s="21">
        <f t="shared" si="12"/>
        <v>0.5395833333333333</v>
      </c>
      <c r="C789" s="33">
        <v>124.71234710783034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2.75">
      <c r="A790" s="17">
        <v>779</v>
      </c>
      <c r="B790" s="21">
        <f t="shared" si="12"/>
        <v>0.54027777777777775</v>
      </c>
      <c r="C790" s="33">
        <v>127.50822055134421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2.75">
      <c r="A791" s="17">
        <v>780</v>
      </c>
      <c r="B791" s="21">
        <f t="shared" si="12"/>
        <v>0.54097222222222219</v>
      </c>
      <c r="C791" s="33">
        <v>131.06344708019418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2.75">
      <c r="A792" s="17">
        <v>781</v>
      </c>
      <c r="B792" s="21">
        <f t="shared" si="12"/>
        <v>0.54166666666666663</v>
      </c>
      <c r="C792" s="33">
        <v>135.64821717930366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2.75">
      <c r="A793" s="17">
        <v>782</v>
      </c>
      <c r="B793" s="21">
        <f t="shared" si="12"/>
        <v>0.54236111111111107</v>
      </c>
      <c r="C793" s="33">
        <v>140.47318733149049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2.75">
      <c r="A794" s="17">
        <v>783</v>
      </c>
      <c r="B794" s="21">
        <f t="shared" si="12"/>
        <v>0.54305555555555551</v>
      </c>
      <c r="C794" s="33">
        <v>144.27161597382974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2.75">
      <c r="A795" s="17">
        <v>784</v>
      </c>
      <c r="B795" s="21">
        <f t="shared" si="12"/>
        <v>0.54374999999999996</v>
      </c>
      <c r="C795" s="33">
        <v>146.50305575584127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2.75">
      <c r="A796" s="17">
        <v>785</v>
      </c>
      <c r="B796" s="21">
        <f t="shared" si="12"/>
        <v>0.5444444444444444</v>
      </c>
      <c r="C796" s="33">
        <v>147.21286370564775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2.75">
      <c r="A797" s="17">
        <v>786</v>
      </c>
      <c r="B797" s="21">
        <f t="shared" si="12"/>
        <v>0.54513888888888884</v>
      </c>
      <c r="C797" s="33">
        <v>146.26870441027827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2.75">
      <c r="A798" s="17">
        <v>787</v>
      </c>
      <c r="B798" s="21">
        <f t="shared" si="12"/>
        <v>0.54583333333333328</v>
      </c>
      <c r="C798" s="33">
        <v>144.21310014356686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2.75">
      <c r="A799" s="17">
        <v>788</v>
      </c>
      <c r="B799" s="21">
        <f t="shared" si="12"/>
        <v>0.54652777777777772</v>
      </c>
      <c r="C799" s="33">
        <v>141.46041042950316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2.75">
      <c r="A800" s="17">
        <v>789</v>
      </c>
      <c r="B800" s="21">
        <f t="shared" si="12"/>
        <v>0.54722222222222228</v>
      </c>
      <c r="C800" s="33">
        <v>138.12949237239263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2.75">
      <c r="A801" s="17">
        <v>790</v>
      </c>
      <c r="B801" s="21">
        <f t="shared" si="12"/>
        <v>0.54791666666666672</v>
      </c>
      <c r="C801" s="33">
        <v>134.66796067665726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2.75">
      <c r="A802" s="17">
        <v>791</v>
      </c>
      <c r="B802" s="21">
        <f t="shared" si="12"/>
        <v>0.54861111111111116</v>
      </c>
      <c r="C802" s="33">
        <v>131.77526662925524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2.75">
      <c r="A803" s="17">
        <v>792</v>
      </c>
      <c r="B803" s="21">
        <f t="shared" si="12"/>
        <v>0.5493055555555556</v>
      </c>
      <c r="C803" s="33">
        <v>129.68488519948403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2.75">
      <c r="A804" s="17">
        <v>793</v>
      </c>
      <c r="B804" s="21">
        <f t="shared" si="12"/>
        <v>0.55000000000000004</v>
      </c>
      <c r="C804" s="33">
        <v>127.77272907699654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2.75">
      <c r="A805" s="17">
        <v>794</v>
      </c>
      <c r="B805" s="21">
        <f t="shared" si="12"/>
        <v>0.55069444444444449</v>
      </c>
      <c r="C805" s="33">
        <v>126.70112709825199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2.75">
      <c r="A806" s="17">
        <v>795</v>
      </c>
      <c r="B806" s="21">
        <f t="shared" si="12"/>
        <v>0.55138888888888893</v>
      </c>
      <c r="C806" s="33">
        <v>126.5219407495108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2.75">
      <c r="A807" s="17">
        <v>796</v>
      </c>
      <c r="B807" s="21">
        <f t="shared" si="12"/>
        <v>0.55208333333333337</v>
      </c>
      <c r="C807" s="33">
        <v>125.88449124243083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2.75">
      <c r="A808" s="17">
        <v>797</v>
      </c>
      <c r="B808" s="21">
        <f t="shared" si="12"/>
        <v>0.55277777777777781</v>
      </c>
      <c r="C808" s="33">
        <v>124.61192117702564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2.75">
      <c r="A809" s="17">
        <v>798</v>
      </c>
      <c r="B809" s="21">
        <f t="shared" si="12"/>
        <v>0.55347222222222225</v>
      </c>
      <c r="C809" s="33">
        <v>122.33503920946957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2.75">
      <c r="A810" s="17">
        <v>799</v>
      </c>
      <c r="B810" s="21">
        <f t="shared" si="12"/>
        <v>0.5541666666666667</v>
      </c>
      <c r="C810" s="33">
        <v>119.38300959272183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2.75">
      <c r="A811" s="17">
        <v>800</v>
      </c>
      <c r="B811" s="21">
        <f t="shared" si="12"/>
        <v>0.55486111111111114</v>
      </c>
      <c r="C811" s="33">
        <v>115.89140052798091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2.75">
      <c r="A812" s="17">
        <v>801</v>
      </c>
      <c r="B812" s="21">
        <f t="shared" si="12"/>
        <v>0.55555555555555558</v>
      </c>
      <c r="C812" s="33">
        <v>111.9141699600461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2.75">
      <c r="A813" s="17">
        <v>802</v>
      </c>
      <c r="B813" s="21">
        <f t="shared" si="12"/>
        <v>0.55625000000000002</v>
      </c>
      <c r="C813" s="33">
        <v>107.88324414446141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2.75">
      <c r="A814" s="17">
        <v>803</v>
      </c>
      <c r="B814" s="21">
        <f t="shared" si="12"/>
        <v>0.55694444444444446</v>
      </c>
      <c r="C814" s="33">
        <v>104.14425826150942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2.75">
      <c r="A815" s="17">
        <v>804</v>
      </c>
      <c r="B815" s="21">
        <f t="shared" si="12"/>
        <v>0.55763888888888891</v>
      </c>
      <c r="C815" s="33">
        <v>100.87179868291706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2.75">
      <c r="A816" s="17">
        <v>805</v>
      </c>
      <c r="B816" s="21">
        <f t="shared" si="12"/>
        <v>0.55833333333333335</v>
      </c>
      <c r="C816" s="33">
        <v>98.247945840992557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2.75">
      <c r="A817" s="17">
        <v>806</v>
      </c>
      <c r="B817" s="21">
        <f t="shared" si="12"/>
        <v>0.55902777777777779</v>
      </c>
      <c r="C817" s="33">
        <v>96.362660076473389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2.75">
      <c r="A818" s="17">
        <v>807</v>
      </c>
      <c r="B818" s="21">
        <f t="shared" si="12"/>
        <v>0.55972222222222223</v>
      </c>
      <c r="C818" s="33">
        <v>95.414106928933478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2.75">
      <c r="A819" s="17">
        <v>808</v>
      </c>
      <c r="B819" s="21">
        <f t="shared" si="12"/>
        <v>0.56041666666666667</v>
      </c>
      <c r="C819" s="33">
        <v>95.259274605180764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2.75">
      <c r="A820" s="17">
        <v>809</v>
      </c>
      <c r="B820" s="21">
        <f t="shared" si="12"/>
        <v>0.56111111111111112</v>
      </c>
      <c r="C820" s="33">
        <v>95.750738349496686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2.75">
      <c r="A821" s="17">
        <v>810</v>
      </c>
      <c r="B821" s="21">
        <f t="shared" si="12"/>
        <v>0.56180555555555556</v>
      </c>
      <c r="C821" s="33">
        <v>96.570182794576326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2.75">
      <c r="A822" s="17">
        <v>811</v>
      </c>
      <c r="B822" s="21">
        <f t="shared" si="12"/>
        <v>0.5625</v>
      </c>
      <c r="C822" s="33">
        <v>98.136226648907794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2.75">
      <c r="A823" s="17">
        <v>812</v>
      </c>
      <c r="B823" s="21">
        <f t="shared" si="12"/>
        <v>0.56319444444444444</v>
      </c>
      <c r="C823" s="33">
        <v>100.70804786219082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2.75">
      <c r="A824" s="17">
        <v>813</v>
      </c>
      <c r="B824" s="21">
        <f t="shared" si="12"/>
        <v>0.56388888888888888</v>
      </c>
      <c r="C824" s="33">
        <v>103.97486056864754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2.75">
      <c r="A825" s="17">
        <v>814</v>
      </c>
      <c r="B825" s="21">
        <f t="shared" si="12"/>
        <v>0.56458333333333333</v>
      </c>
      <c r="C825" s="33">
        <v>106.9149920044586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2.75">
      <c r="A826" s="17">
        <v>815</v>
      </c>
      <c r="B826" s="21">
        <f t="shared" si="12"/>
        <v>0.56527777777777777</v>
      </c>
      <c r="C826" s="33">
        <v>108.89362525030184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2.75">
      <c r="A827" s="17">
        <v>816</v>
      </c>
      <c r="B827" s="21">
        <f t="shared" si="12"/>
        <v>0.56597222222222221</v>
      </c>
      <c r="C827" s="33">
        <v>110.09934786931466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2.75">
      <c r="A828" s="17">
        <v>817</v>
      </c>
      <c r="B828" s="21">
        <f t="shared" si="12"/>
        <v>0.56666666666666665</v>
      </c>
      <c r="C828" s="33">
        <v>110.80718270518589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2.75">
      <c r="A829" s="17">
        <v>818</v>
      </c>
      <c r="B829" s="21">
        <f t="shared" si="12"/>
        <v>0.56736111111111109</v>
      </c>
      <c r="C829" s="33">
        <v>111.22797658066341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2.75">
      <c r="A830" s="17">
        <v>819</v>
      </c>
      <c r="B830" s="21">
        <f t="shared" si="12"/>
        <v>0.56805555555555554</v>
      </c>
      <c r="C830" s="33">
        <v>111.36548165697208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2.75">
      <c r="A831" s="17">
        <v>820</v>
      </c>
      <c r="B831" s="21">
        <f t="shared" si="12"/>
        <v>0.56874999999999998</v>
      </c>
      <c r="C831" s="33">
        <v>111.22326256231977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2.75">
      <c r="A832" s="17">
        <v>821</v>
      </c>
      <c r="B832" s="21">
        <f t="shared" si="12"/>
        <v>0.56944444444444442</v>
      </c>
      <c r="C832" s="33">
        <v>111.35500048455461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2.75">
      <c r="A833" s="17">
        <v>822</v>
      </c>
      <c r="B833" s="21">
        <f t="shared" si="12"/>
        <v>0.57013888888888886</v>
      </c>
      <c r="C833" s="33">
        <v>111.69605988434135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2.75">
      <c r="A834" s="17">
        <v>823</v>
      </c>
      <c r="B834" s="21">
        <f t="shared" si="12"/>
        <v>0.5708333333333333</v>
      </c>
      <c r="C834" s="33">
        <v>111.70622684512603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2.75">
      <c r="A835" s="17">
        <v>824</v>
      </c>
      <c r="B835" s="21">
        <f t="shared" si="12"/>
        <v>0.57152777777777775</v>
      </c>
      <c r="C835" s="33">
        <v>111.20857168991033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2.75">
      <c r="A836" s="17">
        <v>825</v>
      </c>
      <c r="B836" s="21">
        <f t="shared" si="12"/>
        <v>0.57222222222222219</v>
      </c>
      <c r="C836" s="33">
        <v>110.16087125920059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2.75">
      <c r="A837" s="17">
        <v>826</v>
      </c>
      <c r="B837" s="21">
        <f t="shared" si="12"/>
        <v>0.57291666666666663</v>
      </c>
      <c r="C837" s="33">
        <v>108.77257267698171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2.75">
      <c r="A838" s="17">
        <v>827</v>
      </c>
      <c r="B838" s="21">
        <f t="shared" si="12"/>
        <v>0.57361111111111107</v>
      </c>
      <c r="C838" s="33">
        <v>107.67149720249643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2.75">
      <c r="A839" s="17">
        <v>828</v>
      </c>
      <c r="B839" s="21">
        <f t="shared" si="12"/>
        <v>0.57430555555555551</v>
      </c>
      <c r="C839" s="33">
        <v>107.88015085749089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2.75">
      <c r="A840" s="17">
        <v>829</v>
      </c>
      <c r="B840" s="21">
        <f t="shared" si="12"/>
        <v>0.57499999999999996</v>
      </c>
      <c r="C840" s="33">
        <v>109.0696405019664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2.75">
      <c r="A841" s="17">
        <v>830</v>
      </c>
      <c r="B841" s="21">
        <f t="shared" si="12"/>
        <v>0.5756944444444444</v>
      </c>
      <c r="C841" s="33">
        <v>110.63488790806858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2.75">
      <c r="A842" s="17">
        <v>831</v>
      </c>
      <c r="B842" s="21">
        <f t="shared" si="12"/>
        <v>0.57638888888888884</v>
      </c>
      <c r="C842" s="33">
        <v>112.72376270368753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2.75">
      <c r="A843" s="17">
        <v>832</v>
      </c>
      <c r="B843" s="21">
        <f t="shared" si="12"/>
        <v>0.57708333333333328</v>
      </c>
      <c r="C843" s="33">
        <v>116.75573366232268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2.75">
      <c r="A844" s="17">
        <v>833</v>
      </c>
      <c r="B844" s="21">
        <f t="shared" si="12"/>
        <v>0.57777777777777772</v>
      </c>
      <c r="C844" s="33">
        <v>122.50549141181311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2.75">
      <c r="A845" s="17">
        <v>834</v>
      </c>
      <c r="B845" s="21">
        <f t="shared" si="12"/>
        <v>0.57847222222222228</v>
      </c>
      <c r="C845" s="33">
        <v>126.6167571510029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2.75">
      <c r="A846" s="17">
        <v>835</v>
      </c>
      <c r="B846" s="21">
        <f t="shared" si="12"/>
        <v>0.57916666666666672</v>
      </c>
      <c r="C846" s="33">
        <v>127.89893824742602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2.75">
      <c r="A847" s="17">
        <v>836</v>
      </c>
      <c r="B847" s="21">
        <f t="shared" ref="B847:B910" si="13">(A847-1)/(24*60)</f>
        <v>0.57986111111111116</v>
      </c>
      <c r="C847" s="33">
        <v>127.73588768440221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2.75">
      <c r="A848" s="17">
        <v>837</v>
      </c>
      <c r="B848" s="21">
        <f t="shared" si="13"/>
        <v>0.5805555555555556</v>
      </c>
      <c r="C848" s="33">
        <v>127.20577730951669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2.75">
      <c r="A849" s="17">
        <v>838</v>
      </c>
      <c r="B849" s="21">
        <f t="shared" si="13"/>
        <v>0.58125000000000004</v>
      </c>
      <c r="C849" s="33">
        <v>126.37631514863344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2.75">
      <c r="A850" s="17">
        <v>839</v>
      </c>
      <c r="B850" s="21">
        <f t="shared" si="13"/>
        <v>0.58194444444444449</v>
      </c>
      <c r="C850" s="33">
        <v>124.84435456272519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2.75">
      <c r="A851" s="17">
        <v>840</v>
      </c>
      <c r="B851" s="21">
        <f t="shared" si="13"/>
        <v>0.58263888888888893</v>
      </c>
      <c r="C851" s="33">
        <v>122.30320829102297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2.75">
      <c r="A852" s="17">
        <v>841</v>
      </c>
      <c r="B852" s="21">
        <f t="shared" si="13"/>
        <v>0.58333333333333337</v>
      </c>
      <c r="C852" s="33">
        <v>119.2369705612859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2.75">
      <c r="A853" s="17">
        <v>842</v>
      </c>
      <c r="B853" s="21">
        <f t="shared" si="13"/>
        <v>0.58402777777777781</v>
      </c>
      <c r="C853" s="33">
        <v>116.25467212576278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2.75">
      <c r="A854" s="17">
        <v>843</v>
      </c>
      <c r="B854" s="21">
        <f t="shared" si="13"/>
        <v>0.58472222222222225</v>
      </c>
      <c r="C854" s="33">
        <v>113.75604817490525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2.75">
      <c r="A855" s="17">
        <v>844</v>
      </c>
      <c r="B855" s="21">
        <f t="shared" si="13"/>
        <v>0.5854166666666667</v>
      </c>
      <c r="C855" s="33">
        <v>111.76702172655536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2.75">
      <c r="A856" s="17">
        <v>845</v>
      </c>
      <c r="B856" s="21">
        <f t="shared" si="13"/>
        <v>0.58611111111111114</v>
      </c>
      <c r="C856" s="33">
        <v>110.38502627997404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2.75">
      <c r="A857" s="17">
        <v>846</v>
      </c>
      <c r="B857" s="21">
        <f t="shared" si="13"/>
        <v>0.58680555555555558</v>
      </c>
      <c r="C857" s="33">
        <v>109.71627768029694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2.75">
      <c r="A858" s="17">
        <v>847</v>
      </c>
      <c r="B858" s="21">
        <f t="shared" si="13"/>
        <v>0.58750000000000002</v>
      </c>
      <c r="C858" s="33">
        <v>109.86260798111495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2.75">
      <c r="A859" s="17">
        <v>848</v>
      </c>
      <c r="B859" s="21">
        <f t="shared" si="13"/>
        <v>0.58819444444444446</v>
      </c>
      <c r="C859" s="33">
        <v>111.20621473671436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2.75">
      <c r="A860" s="17">
        <v>849</v>
      </c>
      <c r="B860" s="21">
        <f t="shared" si="13"/>
        <v>0.58888888888888891</v>
      </c>
      <c r="C860" s="33">
        <v>112.58861755503513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2.75">
      <c r="A861" s="17">
        <v>850</v>
      </c>
      <c r="B861" s="21">
        <f t="shared" si="13"/>
        <v>0.58958333333333335</v>
      </c>
      <c r="C861" s="33">
        <v>112.27455713009802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2.75">
      <c r="A862" s="17">
        <v>851</v>
      </c>
      <c r="B862" s="21">
        <f t="shared" si="13"/>
        <v>0.59027777777777779</v>
      </c>
      <c r="C862" s="33">
        <v>110.32233792831869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2.75">
      <c r="A863" s="17">
        <v>852</v>
      </c>
      <c r="B863" s="21">
        <f t="shared" si="13"/>
        <v>0.59097222222222223</v>
      </c>
      <c r="C863" s="33">
        <v>107.61921561619972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2.75">
      <c r="A864" s="17">
        <v>853</v>
      </c>
      <c r="B864" s="21">
        <f t="shared" si="13"/>
        <v>0.59166666666666667</v>
      </c>
      <c r="C864" s="33">
        <v>104.72288929994109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2.75">
      <c r="A865" s="17">
        <v>854</v>
      </c>
      <c r="B865" s="21">
        <f t="shared" si="13"/>
        <v>0.59236111111111112</v>
      </c>
      <c r="C865" s="33">
        <v>101.7265929541755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2.75">
      <c r="A866" s="17">
        <v>855</v>
      </c>
      <c r="B866" s="21">
        <f t="shared" si="13"/>
        <v>0.59305555555555556</v>
      </c>
      <c r="C866" s="33">
        <v>98.949585666814599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2.75">
      <c r="A867" s="17">
        <v>856</v>
      </c>
      <c r="B867" s="21">
        <f t="shared" si="13"/>
        <v>0.59375</v>
      </c>
      <c r="C867" s="33">
        <v>96.660487238072591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2.75">
      <c r="A868" s="17">
        <v>857</v>
      </c>
      <c r="B868" s="21">
        <f t="shared" si="13"/>
        <v>0.59444444444444444</v>
      </c>
      <c r="C868" s="33">
        <v>94.730166205915737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2.75">
      <c r="A869" s="17">
        <v>858</v>
      </c>
      <c r="B869" s="21">
        <f t="shared" si="13"/>
        <v>0.59513888888888888</v>
      </c>
      <c r="C869" s="33">
        <v>93.011402972775343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2.75">
      <c r="A870" s="17">
        <v>859</v>
      </c>
      <c r="B870" s="21">
        <f t="shared" si="13"/>
        <v>0.59583333333333333</v>
      </c>
      <c r="C870" s="33">
        <v>91.445990367148212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2.75">
      <c r="A871" s="17">
        <v>860</v>
      </c>
      <c r="B871" s="21">
        <f t="shared" si="13"/>
        <v>0.59652777777777777</v>
      </c>
      <c r="C871" s="33">
        <v>90.315379825306437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2.75">
      <c r="A872" s="17">
        <v>861</v>
      </c>
      <c r="B872" s="21">
        <f t="shared" si="13"/>
        <v>0.59722222222222221</v>
      </c>
      <c r="C872" s="33">
        <v>90.1573769990258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2.75">
      <c r="A873" s="17">
        <v>862</v>
      </c>
      <c r="B873" s="21">
        <f t="shared" si="13"/>
        <v>0.59791666666666665</v>
      </c>
      <c r="C873" s="33">
        <v>90.380013627736503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2.75">
      <c r="A874" s="17">
        <v>863</v>
      </c>
      <c r="B874" s="21">
        <f t="shared" si="13"/>
        <v>0.59861111111111109</v>
      </c>
      <c r="C874" s="33">
        <v>90.710254147287088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2.75">
      <c r="A875" s="17">
        <v>864</v>
      </c>
      <c r="B875" s="21">
        <f t="shared" si="13"/>
        <v>0.59930555555555554</v>
      </c>
      <c r="C875" s="33">
        <v>91.563992221327908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2.75">
      <c r="A876" s="17">
        <v>865</v>
      </c>
      <c r="B876" s="21">
        <f t="shared" si="13"/>
        <v>0.6</v>
      </c>
      <c r="C876" s="33">
        <v>92.542375408863123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2.75">
      <c r="A877" s="17">
        <v>866</v>
      </c>
      <c r="B877" s="21">
        <f t="shared" si="13"/>
        <v>0.60069444444444442</v>
      </c>
      <c r="C877" s="33">
        <v>93.231237843562752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2.75">
      <c r="A878" s="17">
        <v>867</v>
      </c>
      <c r="B878" s="21">
        <f t="shared" si="13"/>
        <v>0.60138888888888886</v>
      </c>
      <c r="C878" s="33">
        <v>94.018322189089275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2.75">
      <c r="A879" s="17">
        <v>868</v>
      </c>
      <c r="B879" s="21">
        <f t="shared" si="13"/>
        <v>0.6020833333333333</v>
      </c>
      <c r="C879" s="33">
        <v>95.474902140590558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2.75">
      <c r="A880" s="17">
        <v>869</v>
      </c>
      <c r="B880" s="21">
        <f t="shared" si="13"/>
        <v>0.60277777777777775</v>
      </c>
      <c r="C880" s="33">
        <v>97.843101776384998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2.75">
      <c r="A881" s="17">
        <v>870</v>
      </c>
      <c r="B881" s="21">
        <f t="shared" si="13"/>
        <v>0.60347222222222219</v>
      </c>
      <c r="C881" s="33">
        <v>100.20964227623669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2.75">
      <c r="A882" s="17">
        <v>871</v>
      </c>
      <c r="B882" s="21">
        <f t="shared" si="13"/>
        <v>0.60416666666666663</v>
      </c>
      <c r="C882" s="33">
        <v>101.46126792288062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2.75">
      <c r="A883" s="17">
        <v>872</v>
      </c>
      <c r="B883" s="21">
        <f t="shared" si="13"/>
        <v>0.60486111111111107</v>
      </c>
      <c r="C883" s="33">
        <v>101.38810865988947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2.75">
      <c r="A884" s="17">
        <v>873</v>
      </c>
      <c r="B884" s="21">
        <f t="shared" si="13"/>
        <v>0.60555555555555551</v>
      </c>
      <c r="C884" s="33">
        <v>100.11659439424233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2.75">
      <c r="A885" s="17">
        <v>874</v>
      </c>
      <c r="B885" s="21">
        <f t="shared" si="13"/>
        <v>0.60624999999999996</v>
      </c>
      <c r="C885" s="33">
        <v>98.007581591780976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2.75">
      <c r="A886" s="17">
        <v>875</v>
      </c>
      <c r="B886" s="21">
        <f t="shared" si="13"/>
        <v>0.6069444444444444</v>
      </c>
      <c r="C886" s="33">
        <v>95.608524787583349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2.75">
      <c r="A887" s="17">
        <v>876</v>
      </c>
      <c r="B887" s="21">
        <f t="shared" si="13"/>
        <v>0.60763888888888884</v>
      </c>
      <c r="C887" s="33">
        <v>92.991906775377743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2.75">
      <c r="A888" s="17">
        <v>877</v>
      </c>
      <c r="B888" s="21">
        <f t="shared" si="13"/>
        <v>0.60833333333333328</v>
      </c>
      <c r="C888" s="33">
        <v>89.938084673889776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2.75">
      <c r="A889" s="17">
        <v>878</v>
      </c>
      <c r="B889" s="21">
        <f t="shared" si="13"/>
        <v>0.60902777777777772</v>
      </c>
      <c r="C889" s="33">
        <v>87.066015403278143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2.75">
      <c r="A890" s="17">
        <v>879</v>
      </c>
      <c r="B890" s="21">
        <f t="shared" si="13"/>
        <v>0.60972222222222228</v>
      </c>
      <c r="C890" s="33">
        <v>84.901568556553855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2.75">
      <c r="A891" s="17">
        <v>880</v>
      </c>
      <c r="B891" s="21">
        <f t="shared" si="13"/>
        <v>0.61041666666666672</v>
      </c>
      <c r="C891" s="33">
        <v>82.910277209931664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2.75">
      <c r="A892" s="17">
        <v>881</v>
      </c>
      <c r="B892" s="21">
        <f t="shared" si="13"/>
        <v>0.61111111111111116</v>
      </c>
      <c r="C892" s="33">
        <v>80.592595436204121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2.75">
      <c r="A893" s="17">
        <v>882</v>
      </c>
      <c r="B893" s="21">
        <f t="shared" si="13"/>
        <v>0.6118055555555556</v>
      </c>
      <c r="C893" s="33">
        <v>78.148080841924525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2.75">
      <c r="A894" s="17">
        <v>883</v>
      </c>
      <c r="B894" s="21">
        <f t="shared" si="13"/>
        <v>0.61250000000000004</v>
      </c>
      <c r="C894" s="33">
        <v>76.529113974773097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2.75">
      <c r="A895" s="17">
        <v>884</v>
      </c>
      <c r="B895" s="21">
        <f t="shared" si="13"/>
        <v>0.61319444444444449</v>
      </c>
      <c r="C895" s="33">
        <v>76.333669465723517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2.75">
      <c r="A896" s="17">
        <v>885</v>
      </c>
      <c r="B896" s="21">
        <f t="shared" si="13"/>
        <v>0.61388888888888893</v>
      </c>
      <c r="C896" s="33">
        <v>77.511833586045697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2.75">
      <c r="A897" s="17">
        <v>886</v>
      </c>
      <c r="B897" s="21">
        <f t="shared" si="13"/>
        <v>0.61458333333333337</v>
      </c>
      <c r="C897" s="33">
        <v>79.444392750634492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2.75">
      <c r="A898" s="17">
        <v>887</v>
      </c>
      <c r="B898" s="21">
        <f t="shared" si="13"/>
        <v>0.61527777777777781</v>
      </c>
      <c r="C898" s="33">
        <v>81.839083877182347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2.75">
      <c r="A899" s="17">
        <v>888</v>
      </c>
      <c r="B899" s="21">
        <f t="shared" si="13"/>
        <v>0.61597222222222225</v>
      </c>
      <c r="C899" s="33">
        <v>84.489012617149612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2.75">
      <c r="A900" s="17">
        <v>889</v>
      </c>
      <c r="B900" s="21">
        <f t="shared" si="13"/>
        <v>0.6166666666666667</v>
      </c>
      <c r="C900" s="33">
        <v>87.090395168911243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2.75">
      <c r="A901" s="17">
        <v>890</v>
      </c>
      <c r="B901" s="21">
        <f t="shared" si="13"/>
        <v>0.61736111111111114</v>
      </c>
      <c r="C901" s="33">
        <v>89.67265966813342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2.75">
      <c r="A902" s="17">
        <v>891</v>
      </c>
      <c r="B902" s="21">
        <f t="shared" si="13"/>
        <v>0.61805555555555558</v>
      </c>
      <c r="C902" s="33">
        <v>92.503881555323971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2.75">
      <c r="A903" s="17">
        <v>892</v>
      </c>
      <c r="B903" s="21">
        <f t="shared" si="13"/>
        <v>0.61875000000000002</v>
      </c>
      <c r="C903" s="33">
        <v>94.767481894664584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2.75">
      <c r="A904" s="17">
        <v>893</v>
      </c>
      <c r="B904" s="21">
        <f t="shared" si="13"/>
        <v>0.61944444444444446</v>
      </c>
      <c r="C904" s="33">
        <v>95.901887117063325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2.75">
      <c r="A905" s="17">
        <v>894</v>
      </c>
      <c r="B905" s="21">
        <f t="shared" si="13"/>
        <v>0.62013888888888891</v>
      </c>
      <c r="C905" s="33">
        <v>96.30451533040582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2.75">
      <c r="A906" s="17">
        <v>895</v>
      </c>
      <c r="B906" s="21">
        <f t="shared" si="13"/>
        <v>0.62083333333333335</v>
      </c>
      <c r="C906" s="33">
        <v>96.994480057130829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2.75">
      <c r="A907" s="17">
        <v>896</v>
      </c>
      <c r="B907" s="21">
        <f t="shared" si="13"/>
        <v>0.62152777777777779</v>
      </c>
      <c r="C907" s="33">
        <v>98.771780708644343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2.75">
      <c r="A908" s="17">
        <v>897</v>
      </c>
      <c r="B908" s="21">
        <f t="shared" si="13"/>
        <v>0.62222222222222223</v>
      </c>
      <c r="C908" s="33">
        <v>101.49044385482091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2.75">
      <c r="A909" s="17">
        <v>898</v>
      </c>
      <c r="B909" s="21">
        <f t="shared" si="13"/>
        <v>0.62291666666666667</v>
      </c>
      <c r="C909" s="33">
        <v>103.90018929477833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2.75">
      <c r="A910" s="17">
        <v>899</v>
      </c>
      <c r="B910" s="21">
        <f t="shared" si="13"/>
        <v>0.62361111111111112</v>
      </c>
      <c r="C910" s="33">
        <v>104.925104142156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2.75">
      <c r="A911" s="17">
        <v>900</v>
      </c>
      <c r="B911" s="21">
        <f t="shared" ref="B911:B974" si="14">(A911-1)/(24*60)</f>
        <v>0.62430555555555556</v>
      </c>
      <c r="C911" s="33">
        <v>104.67248020254981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2.75">
      <c r="A912" s="17">
        <v>901</v>
      </c>
      <c r="B912" s="21">
        <f t="shared" si="14"/>
        <v>0.625</v>
      </c>
      <c r="C912" s="33">
        <v>104.12356866911124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2.75">
      <c r="A913" s="17">
        <v>902</v>
      </c>
      <c r="B913" s="21">
        <f t="shared" si="14"/>
        <v>0.62569444444444444</v>
      </c>
      <c r="C913" s="33">
        <v>104.19854624433881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2.75">
      <c r="A914" s="17">
        <v>903</v>
      </c>
      <c r="B914" s="21">
        <f t="shared" si="14"/>
        <v>0.62638888888888888</v>
      </c>
      <c r="C914" s="33">
        <v>104.56281256106703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2.75">
      <c r="A915" s="17">
        <v>904</v>
      </c>
      <c r="B915" s="21">
        <f t="shared" si="14"/>
        <v>0.62708333333333333</v>
      </c>
      <c r="C915" s="33">
        <v>104.47023674929623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2.75">
      <c r="A916" s="17">
        <v>905</v>
      </c>
      <c r="B916" s="21">
        <f t="shared" si="14"/>
        <v>0.62777777777777777</v>
      </c>
      <c r="C916" s="33">
        <v>103.9850279547377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2.75">
      <c r="A917" s="17">
        <v>906</v>
      </c>
      <c r="B917" s="21">
        <f t="shared" si="14"/>
        <v>0.62847222222222221</v>
      </c>
      <c r="C917" s="33">
        <v>103.22679005184206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2.75">
      <c r="A918" s="17">
        <v>907</v>
      </c>
      <c r="B918" s="21">
        <f t="shared" si="14"/>
        <v>0.62916666666666665</v>
      </c>
      <c r="C918" s="33">
        <v>102.28464006887467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2.75">
      <c r="A919" s="17">
        <v>908</v>
      </c>
      <c r="B919" s="21">
        <f t="shared" si="14"/>
        <v>0.62986111111111109</v>
      </c>
      <c r="C919" s="33">
        <v>100.65749899899892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2.75">
      <c r="A920" s="17">
        <v>909</v>
      </c>
      <c r="B920" s="21">
        <f t="shared" si="14"/>
        <v>0.63055555555555554</v>
      </c>
      <c r="C920" s="33">
        <v>97.993450454079507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2.75">
      <c r="A921" s="17">
        <v>910</v>
      </c>
      <c r="B921" s="21">
        <f t="shared" si="14"/>
        <v>0.63124999999999998</v>
      </c>
      <c r="C921" s="33">
        <v>94.946468232157883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2.75">
      <c r="A922" s="17">
        <v>911</v>
      </c>
      <c r="B922" s="21">
        <f t="shared" si="14"/>
        <v>0.63194444444444442</v>
      </c>
      <c r="C922" s="33">
        <v>91.802294049933309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2.75">
      <c r="A923" s="17">
        <v>912</v>
      </c>
      <c r="B923" s="21">
        <f t="shared" si="14"/>
        <v>0.63263888888888886</v>
      </c>
      <c r="C923" s="33">
        <v>88.70675283158549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2.75">
      <c r="A924" s="17">
        <v>913</v>
      </c>
      <c r="B924" s="21">
        <f t="shared" si="14"/>
        <v>0.6333333333333333</v>
      </c>
      <c r="C924" s="33">
        <v>86.291843081874219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2.75">
      <c r="A925" s="17">
        <v>914</v>
      </c>
      <c r="B925" s="21">
        <f t="shared" si="14"/>
        <v>0.63402777777777775</v>
      </c>
      <c r="C925" s="33">
        <v>84.477025686528606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2.75">
      <c r="A926" s="17">
        <v>915</v>
      </c>
      <c r="B926" s="21">
        <f t="shared" si="14"/>
        <v>0.63472222222222219</v>
      </c>
      <c r="C926" s="33">
        <v>82.911742704057389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2.75">
      <c r="A927" s="17">
        <v>916</v>
      </c>
      <c r="B927" s="21">
        <f t="shared" si="14"/>
        <v>0.63541666666666663</v>
      </c>
      <c r="C927" s="33">
        <v>80.896939054379203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2.75">
      <c r="A928" s="17">
        <v>917</v>
      </c>
      <c r="B928" s="21">
        <f t="shared" si="14"/>
        <v>0.63611111111111107</v>
      </c>
      <c r="C928" s="33">
        <v>78.335411729141498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2.75">
      <c r="A929" s="17">
        <v>918</v>
      </c>
      <c r="B929" s="21">
        <f t="shared" si="14"/>
        <v>0.63680555555555551</v>
      </c>
      <c r="C929" s="33">
        <v>75.912456722609193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2.75">
      <c r="A930" s="17">
        <v>919</v>
      </c>
      <c r="B930" s="21">
        <f t="shared" si="14"/>
        <v>0.63749999999999996</v>
      </c>
      <c r="C930" s="33">
        <v>73.651456640558237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2.75">
      <c r="A931" s="17">
        <v>920</v>
      </c>
      <c r="B931" s="21">
        <f t="shared" si="14"/>
        <v>0.6381944444444444</v>
      </c>
      <c r="C931" s="33">
        <v>71.091037004944795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2.75">
      <c r="A932" s="17">
        <v>921</v>
      </c>
      <c r="B932" s="21">
        <f t="shared" si="14"/>
        <v>0.63888888888888884</v>
      </c>
      <c r="C932" s="33">
        <v>68.71236810364465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2.75">
      <c r="A933" s="17">
        <v>922</v>
      </c>
      <c r="B933" s="21">
        <f t="shared" si="14"/>
        <v>0.63958333333333328</v>
      </c>
      <c r="C933" s="33">
        <v>66.744722830755776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2.75">
      <c r="A934" s="17">
        <v>923</v>
      </c>
      <c r="B934" s="21">
        <f t="shared" si="14"/>
        <v>0.64027777777777772</v>
      </c>
      <c r="C934" s="33">
        <v>64.689343107494651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2.75">
      <c r="A935" s="17">
        <v>924</v>
      </c>
      <c r="B935" s="21">
        <f t="shared" si="14"/>
        <v>0.64097222222222228</v>
      </c>
      <c r="C935" s="33">
        <v>62.431372999626049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2.75">
      <c r="A936" s="17">
        <v>925</v>
      </c>
      <c r="B936" s="21">
        <f t="shared" si="14"/>
        <v>0.64166666666666672</v>
      </c>
      <c r="C936" s="33">
        <v>60.238519131670287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2.75">
      <c r="A937" s="17">
        <v>926</v>
      </c>
      <c r="B937" s="21">
        <f t="shared" si="14"/>
        <v>0.64236111111111116</v>
      </c>
      <c r="C937" s="33">
        <v>58.351529401120452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2.75">
      <c r="A938" s="17">
        <v>927</v>
      </c>
      <c r="B938" s="21">
        <f t="shared" si="14"/>
        <v>0.6430555555555556</v>
      </c>
      <c r="C938" s="33">
        <v>57.024126781442973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2.75">
      <c r="A939" s="17">
        <v>928</v>
      </c>
      <c r="B939" s="21">
        <f t="shared" si="14"/>
        <v>0.64375000000000004</v>
      </c>
      <c r="C939" s="33">
        <v>56.410749900417812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2.75">
      <c r="A940" s="17">
        <v>929</v>
      </c>
      <c r="B940" s="21">
        <f t="shared" si="14"/>
        <v>0.64444444444444449</v>
      </c>
      <c r="C940" s="33">
        <v>56.260601271460011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2.75">
      <c r="A941" s="17">
        <v>930</v>
      </c>
      <c r="B941" s="21">
        <f t="shared" si="14"/>
        <v>0.64513888888888893</v>
      </c>
      <c r="C941" s="33">
        <v>56.057414450588425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2.75">
      <c r="A942" s="17">
        <v>931</v>
      </c>
      <c r="B942" s="21">
        <f t="shared" si="14"/>
        <v>0.64583333333333337</v>
      </c>
      <c r="C942" s="33">
        <v>55.478894303747353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2.75">
      <c r="A943" s="17">
        <v>932</v>
      </c>
      <c r="B943" s="21">
        <f t="shared" si="14"/>
        <v>0.64652777777777781</v>
      </c>
      <c r="C943" s="33">
        <v>54.791307226277894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2.75">
      <c r="A944" s="17">
        <v>933</v>
      </c>
      <c r="B944" s="21">
        <f t="shared" si="14"/>
        <v>0.64722222222222225</v>
      </c>
      <c r="C944" s="33">
        <v>54.18476637791769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2.75">
      <c r="A945" s="17">
        <v>934</v>
      </c>
      <c r="B945" s="21">
        <f t="shared" si="14"/>
        <v>0.6479166666666667</v>
      </c>
      <c r="C945" s="33">
        <v>54.090297155897403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2.75">
      <c r="A946" s="17">
        <v>935</v>
      </c>
      <c r="B946" s="21">
        <f t="shared" si="14"/>
        <v>0.64861111111111114</v>
      </c>
      <c r="C946" s="33">
        <v>54.060851562011763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2.75">
      <c r="A947" s="17">
        <v>936</v>
      </c>
      <c r="B947" s="21">
        <f t="shared" si="14"/>
        <v>0.64930555555555558</v>
      </c>
      <c r="C947" s="33">
        <v>53.935484637011761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2.75">
      <c r="A948" s="17">
        <v>937</v>
      </c>
      <c r="B948" s="21">
        <f t="shared" si="14"/>
        <v>0.65</v>
      </c>
      <c r="C948" s="33">
        <v>54.26783415304692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2.75">
      <c r="A949" s="17">
        <v>938</v>
      </c>
      <c r="B949" s="21">
        <f t="shared" si="14"/>
        <v>0.65069444444444446</v>
      </c>
      <c r="C949" s="33">
        <v>54.573186891917032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2.75">
      <c r="A950" s="17">
        <v>939</v>
      </c>
      <c r="B950" s="21">
        <f t="shared" si="14"/>
        <v>0.65138888888888891</v>
      </c>
      <c r="C950" s="33">
        <v>54.755187813321029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2.75">
      <c r="A951" s="17">
        <v>940</v>
      </c>
      <c r="B951" s="21">
        <f t="shared" si="14"/>
        <v>0.65208333333333335</v>
      </c>
      <c r="C951" s="33">
        <v>54.770595393072909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2.75">
      <c r="A952" s="17">
        <v>941</v>
      </c>
      <c r="B952" s="21">
        <f t="shared" si="14"/>
        <v>0.65277777777777779</v>
      </c>
      <c r="C952" s="33">
        <v>54.673119975469717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2.75">
      <c r="A953" s="17">
        <v>942</v>
      </c>
      <c r="B953" s="21">
        <f t="shared" si="14"/>
        <v>0.65347222222222223</v>
      </c>
      <c r="C953" s="33">
        <v>54.678208643205949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2.75">
      <c r="A954" s="17">
        <v>943</v>
      </c>
      <c r="B954" s="21">
        <f t="shared" si="14"/>
        <v>0.65416666666666667</v>
      </c>
      <c r="C954" s="33">
        <v>54.639499259598246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2.75">
      <c r="A955" s="17">
        <v>944</v>
      </c>
      <c r="B955" s="21">
        <f t="shared" si="14"/>
        <v>0.65486111111111112</v>
      </c>
      <c r="C955" s="33">
        <v>54.796343248433345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2.75">
      <c r="A956" s="17">
        <v>945</v>
      </c>
      <c r="B956" s="21">
        <f t="shared" si="14"/>
        <v>0.65555555555555556</v>
      </c>
      <c r="C956" s="33">
        <v>55.289865661871261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2.75">
      <c r="A957" s="17">
        <v>946</v>
      </c>
      <c r="B957" s="21">
        <f t="shared" si="14"/>
        <v>0.65625</v>
      </c>
      <c r="C957" s="33">
        <v>55.975245627056211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2.75">
      <c r="A958" s="17">
        <v>947</v>
      </c>
      <c r="B958" s="21">
        <f t="shared" si="14"/>
        <v>0.65694444444444444</v>
      </c>
      <c r="C958" s="33">
        <v>57.037267725727538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2.75">
      <c r="A959" s="17">
        <v>948</v>
      </c>
      <c r="B959" s="21">
        <f t="shared" si="14"/>
        <v>0.65763888888888888</v>
      </c>
      <c r="C959" s="33">
        <v>57.399514616484865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2.75">
      <c r="A960" s="17">
        <v>949</v>
      </c>
      <c r="B960" s="21">
        <f t="shared" si="14"/>
        <v>0.65833333333333333</v>
      </c>
      <c r="C960" s="33">
        <v>57.552379698415479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2.75">
      <c r="A961" s="17">
        <v>950</v>
      </c>
      <c r="B961" s="21">
        <f t="shared" si="14"/>
        <v>0.65902777777777777</v>
      </c>
      <c r="C961" s="33">
        <v>57.331357274228232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2.75">
      <c r="A962" s="17">
        <v>951</v>
      </c>
      <c r="B962" s="21">
        <f t="shared" si="14"/>
        <v>0.65972222222222221</v>
      </c>
      <c r="C962" s="33">
        <v>57.342644840872794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2.75">
      <c r="A963" s="17">
        <v>952</v>
      </c>
      <c r="B963" s="21">
        <f t="shared" si="14"/>
        <v>0.66041666666666665</v>
      </c>
      <c r="C963" s="33">
        <v>57.167170563694697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2.75">
      <c r="A964" s="17">
        <v>953</v>
      </c>
      <c r="B964" s="21">
        <f t="shared" si="14"/>
        <v>0.66111111111111109</v>
      </c>
      <c r="C964" s="33">
        <v>57.102060257813505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2.75">
      <c r="A965" s="17">
        <v>954</v>
      </c>
      <c r="B965" s="21">
        <f t="shared" si="14"/>
        <v>0.66180555555555554</v>
      </c>
      <c r="C965" s="33">
        <v>57.445351546485291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2.75">
      <c r="A966" s="17">
        <v>955</v>
      </c>
      <c r="B966" s="21">
        <f t="shared" si="14"/>
        <v>0.66249999999999998</v>
      </c>
      <c r="C966" s="33">
        <v>57.711024140249847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2.75">
      <c r="A967" s="17">
        <v>956</v>
      </c>
      <c r="B967" s="21">
        <f t="shared" si="14"/>
        <v>0.66319444444444442</v>
      </c>
      <c r="C967" s="33">
        <v>57.560715641019783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2.75">
      <c r="A968" s="17">
        <v>957</v>
      </c>
      <c r="B968" s="21">
        <f t="shared" si="14"/>
        <v>0.66388888888888886</v>
      </c>
      <c r="C968" s="33">
        <v>57.412961642835775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2.75">
      <c r="A969" s="17">
        <v>958</v>
      </c>
      <c r="B969" s="21">
        <f t="shared" si="14"/>
        <v>0.6645833333333333</v>
      </c>
      <c r="C969" s="33">
        <v>57.496429348791459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2.75">
      <c r="A970" s="17">
        <v>959</v>
      </c>
      <c r="B970" s="21">
        <f t="shared" si="14"/>
        <v>0.66527777777777775</v>
      </c>
      <c r="C970" s="33">
        <v>57.29952727389766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2.75">
      <c r="A971" s="17">
        <v>960</v>
      </c>
      <c r="B971" s="21">
        <f t="shared" si="14"/>
        <v>0.66597222222222219</v>
      </c>
      <c r="C971" s="33">
        <v>57.060500907591873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2.75">
      <c r="A972" s="17">
        <v>961</v>
      </c>
      <c r="B972" s="21">
        <f t="shared" si="14"/>
        <v>0.66666666666666663</v>
      </c>
      <c r="C972" s="33">
        <v>56.783562297545579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2.75">
      <c r="A973" s="17">
        <v>962</v>
      </c>
      <c r="B973" s="21">
        <f t="shared" si="14"/>
        <v>0.66736111111111107</v>
      </c>
      <c r="C973" s="33">
        <v>56.076661832561534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2.75">
      <c r="A974" s="17">
        <v>963</v>
      </c>
      <c r="B974" s="21">
        <f t="shared" si="14"/>
        <v>0.66805555555555551</v>
      </c>
      <c r="C974" s="33">
        <v>55.489978773084687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2.75">
      <c r="A975" s="17">
        <v>964</v>
      </c>
      <c r="B975" s="21">
        <f t="shared" ref="B975:B1038" si="15">(A975-1)/(24*60)</f>
        <v>0.66874999999999996</v>
      </c>
      <c r="C975" s="33">
        <v>54.782568725366062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2.75">
      <c r="A976" s="17">
        <v>965</v>
      </c>
      <c r="B976" s="21">
        <f t="shared" si="15"/>
        <v>0.6694444444444444</v>
      </c>
      <c r="C976" s="33">
        <v>54.108848672287465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2.75">
      <c r="A977" s="17">
        <v>966</v>
      </c>
      <c r="B977" s="21">
        <f t="shared" si="15"/>
        <v>0.67013888888888884</v>
      </c>
      <c r="C977" s="33">
        <v>53.37263307080579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2.75">
      <c r="A978" s="17">
        <v>967</v>
      </c>
      <c r="B978" s="21">
        <f t="shared" si="15"/>
        <v>0.67083333333333328</v>
      </c>
      <c r="C978" s="33">
        <v>52.567883954399043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2.75">
      <c r="A979" s="17">
        <v>968</v>
      </c>
      <c r="B979" s="21">
        <f t="shared" si="15"/>
        <v>0.67152777777777772</v>
      </c>
      <c r="C979" s="33">
        <v>51.74474385913004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2.75">
      <c r="A980" s="17">
        <v>969</v>
      </c>
      <c r="B980" s="21">
        <f t="shared" si="15"/>
        <v>0.67222222222222228</v>
      </c>
      <c r="C980" s="33">
        <v>51.201838381908445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2.75">
      <c r="A981" s="17">
        <v>970</v>
      </c>
      <c r="B981" s="21">
        <f t="shared" si="15"/>
        <v>0.67291666666666672</v>
      </c>
      <c r="C981" s="33">
        <v>50.985246081193196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2.75">
      <c r="A982" s="17">
        <v>971</v>
      </c>
      <c r="B982" s="21">
        <f t="shared" si="15"/>
        <v>0.67361111111111116</v>
      </c>
      <c r="C982" s="33">
        <v>50.839840751027978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2.75">
      <c r="A983" s="17">
        <v>972</v>
      </c>
      <c r="B983" s="21">
        <f t="shared" si="15"/>
        <v>0.6743055555555556</v>
      </c>
      <c r="C983" s="33">
        <v>50.269845552267952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2.75">
      <c r="A984" s="17">
        <v>973</v>
      </c>
      <c r="B984" s="21">
        <f t="shared" si="15"/>
        <v>0.67500000000000004</v>
      </c>
      <c r="C984" s="33">
        <v>49.577454579194473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2.75">
      <c r="A985" s="17">
        <v>974</v>
      </c>
      <c r="B985" s="21">
        <f t="shared" si="15"/>
        <v>0.67569444444444449</v>
      </c>
      <c r="C985" s="33">
        <v>48.942015182066051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2.75">
      <c r="A986" s="17">
        <v>975</v>
      </c>
      <c r="B986" s="21">
        <f t="shared" si="15"/>
        <v>0.67638888888888893</v>
      </c>
      <c r="C986" s="33">
        <v>48.209250507731511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2.75">
      <c r="A987" s="17">
        <v>976</v>
      </c>
      <c r="B987" s="21">
        <f t="shared" si="15"/>
        <v>0.67708333333333337</v>
      </c>
      <c r="C987" s="33">
        <v>47.228211931567742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2.75">
      <c r="A988" s="17">
        <v>977</v>
      </c>
      <c r="B988" s="21">
        <f t="shared" si="15"/>
        <v>0.67777777777777781</v>
      </c>
      <c r="C988" s="33">
        <v>46.215598486824057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2.75">
      <c r="A989" s="17">
        <v>978</v>
      </c>
      <c r="B989" s="21">
        <f t="shared" si="15"/>
        <v>0.67847222222222225</v>
      </c>
      <c r="C989" s="33">
        <v>45.248670062091854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2.75">
      <c r="A990" s="17">
        <v>979</v>
      </c>
      <c r="B990" s="21">
        <f t="shared" si="15"/>
        <v>0.6791666666666667</v>
      </c>
      <c r="C990" s="33">
        <v>44.36595813095591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2.75">
      <c r="A991" s="17">
        <v>980</v>
      </c>
      <c r="B991" s="21">
        <f t="shared" si="15"/>
        <v>0.67986111111111114</v>
      </c>
      <c r="C991" s="33">
        <v>43.590042707264615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2.75">
      <c r="A992" s="17">
        <v>981</v>
      </c>
      <c r="B992" s="21">
        <f t="shared" si="15"/>
        <v>0.68055555555555558</v>
      </c>
      <c r="C992" s="33">
        <v>42.922720870620189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2.75">
      <c r="A993" s="17">
        <v>982</v>
      </c>
      <c r="B993" s="21">
        <f t="shared" si="15"/>
        <v>0.68125000000000002</v>
      </c>
      <c r="C993" s="33">
        <v>42.192263663929261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2.75">
      <c r="A994" s="17">
        <v>983</v>
      </c>
      <c r="B994" s="21">
        <f t="shared" si="15"/>
        <v>0.68194444444444446</v>
      </c>
      <c r="C994" s="33">
        <v>41.281354863454304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2.75">
      <c r="A995" s="17">
        <v>984</v>
      </c>
      <c r="B995" s="21">
        <f t="shared" si="15"/>
        <v>0.68263888888888891</v>
      </c>
      <c r="C995" s="33">
        <v>40.294618188449206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2.75">
      <c r="A996" s="17">
        <v>985</v>
      </c>
      <c r="B996" s="21">
        <f t="shared" si="15"/>
        <v>0.68333333333333335</v>
      </c>
      <c r="C996" s="33">
        <v>39.369504170812782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2.75">
      <c r="A997" s="17">
        <v>986</v>
      </c>
      <c r="B997" s="21">
        <f t="shared" si="15"/>
        <v>0.68402777777777779</v>
      </c>
      <c r="C997" s="33">
        <v>38.598716435311097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2.75">
      <c r="A998" s="17">
        <v>987</v>
      </c>
      <c r="B998" s="21">
        <f t="shared" si="15"/>
        <v>0.68472222222222223</v>
      </c>
      <c r="C998" s="33">
        <v>37.917483631501668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2.75">
      <c r="A999" s="17">
        <v>988</v>
      </c>
      <c r="B999" s="21">
        <f t="shared" si="15"/>
        <v>0.68541666666666667</v>
      </c>
      <c r="C999" s="33">
        <v>37.471293053385686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2.75">
      <c r="A1000" s="17">
        <v>989</v>
      </c>
      <c r="B1000" s="21">
        <f t="shared" si="15"/>
        <v>0.68611111111111112</v>
      </c>
      <c r="C1000" s="33">
        <v>37.453086401245358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2.75">
      <c r="A1001" s="17">
        <v>990</v>
      </c>
      <c r="B1001" s="21">
        <f t="shared" si="15"/>
        <v>0.68680555555555556</v>
      </c>
      <c r="C1001" s="33">
        <v>37.548042272229225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2.75">
      <c r="A1002" s="17">
        <v>991</v>
      </c>
      <c r="B1002" s="21">
        <f t="shared" si="15"/>
        <v>0.6875</v>
      </c>
      <c r="C1002" s="33">
        <v>37.448058296471146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2.75">
      <c r="A1003" s="17">
        <v>992</v>
      </c>
      <c r="B1003" s="21">
        <f t="shared" si="15"/>
        <v>0.68819444444444444</v>
      </c>
      <c r="C1003" s="33">
        <v>37.154103144314263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2.75">
      <c r="A1004" s="17">
        <v>993</v>
      </c>
      <c r="B1004" s="21">
        <f t="shared" si="15"/>
        <v>0.68888888888888888</v>
      </c>
      <c r="C1004" s="33">
        <v>36.883305332934597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2.75">
      <c r="A1005" s="17">
        <v>994</v>
      </c>
      <c r="B1005" s="21">
        <f t="shared" si="15"/>
        <v>0.68958333333333333</v>
      </c>
      <c r="C1005" s="33">
        <v>36.627299781330585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2.75">
      <c r="A1006" s="17">
        <v>995</v>
      </c>
      <c r="B1006" s="21">
        <f t="shared" si="15"/>
        <v>0.69027777777777777</v>
      </c>
      <c r="C1006" s="33">
        <v>36.198974176366477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2.75">
      <c r="A1007" s="17">
        <v>996</v>
      </c>
      <c r="B1007" s="21">
        <f t="shared" si="15"/>
        <v>0.69097222222222221</v>
      </c>
      <c r="C1007" s="33">
        <v>35.677375403749366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2.75">
      <c r="A1008" s="17">
        <v>997</v>
      </c>
      <c r="B1008" s="21">
        <f t="shared" si="15"/>
        <v>0.69166666666666665</v>
      </c>
      <c r="C1008" s="33">
        <v>34.911150200105389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2.75">
      <c r="A1009" s="17">
        <v>998</v>
      </c>
      <c r="B1009" s="21">
        <f t="shared" si="15"/>
        <v>0.69236111111111109</v>
      </c>
      <c r="C1009" s="33">
        <v>34.147256287577761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2.75">
      <c r="A1010" s="17">
        <v>999</v>
      </c>
      <c r="B1010" s="21">
        <f t="shared" si="15"/>
        <v>0.69305555555555554</v>
      </c>
      <c r="C1010" s="33">
        <v>33.552568500616864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2.75">
      <c r="A1011" s="17">
        <v>1000</v>
      </c>
      <c r="B1011" s="21">
        <f t="shared" si="15"/>
        <v>0.69374999999999998</v>
      </c>
      <c r="C1011" s="33">
        <v>32.75761419419532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2.75">
      <c r="A1012" s="17">
        <v>1001</v>
      </c>
      <c r="B1012" s="21">
        <f t="shared" si="15"/>
        <v>0.69444444444444442</v>
      </c>
      <c r="C1012" s="33">
        <v>31.992627768672268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2.75">
      <c r="A1013" s="17">
        <v>1002</v>
      </c>
      <c r="B1013" s="21">
        <f t="shared" si="15"/>
        <v>0.69513888888888886</v>
      </c>
      <c r="C1013" s="33">
        <v>31.316616334578484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2.75">
      <c r="A1014" s="17">
        <v>1003</v>
      </c>
      <c r="B1014" s="21">
        <f t="shared" si="15"/>
        <v>0.6958333333333333</v>
      </c>
      <c r="C1014" s="33">
        <v>30.689680538828156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2.75">
      <c r="A1015" s="17">
        <v>1004</v>
      </c>
      <c r="B1015" s="21">
        <f t="shared" si="15"/>
        <v>0.69652777777777775</v>
      </c>
      <c r="C1015" s="33">
        <v>30.026383604635281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2.75">
      <c r="A1016" s="17">
        <v>1005</v>
      </c>
      <c r="B1016" s="21">
        <f t="shared" si="15"/>
        <v>0.69722222222222219</v>
      </c>
      <c r="C1016" s="33">
        <v>29.380078023102413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2.75">
      <c r="A1017" s="17">
        <v>1006</v>
      </c>
      <c r="B1017" s="21">
        <f t="shared" si="15"/>
        <v>0.69791666666666663</v>
      </c>
      <c r="C1017" s="33">
        <v>28.798402999722832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2.75">
      <c r="A1018" s="17">
        <v>1007</v>
      </c>
      <c r="B1018" s="21">
        <f t="shared" si="15"/>
        <v>0.69861111111111107</v>
      </c>
      <c r="C1018" s="33">
        <v>28.386048509076719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2.75">
      <c r="A1019" s="17">
        <v>1008</v>
      </c>
      <c r="B1019" s="21">
        <f t="shared" si="15"/>
        <v>0.69930555555555551</v>
      </c>
      <c r="C1019" s="33">
        <v>28.194324570949806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2.75">
      <c r="A1020" s="17">
        <v>1009</v>
      </c>
      <c r="B1020" s="21">
        <f t="shared" si="15"/>
        <v>0.7</v>
      </c>
      <c r="C1020" s="33">
        <v>28.003247521569666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2.75">
      <c r="A1021" s="17">
        <v>1010</v>
      </c>
      <c r="B1021" s="21">
        <f t="shared" si="15"/>
        <v>0.7006944444444444</v>
      </c>
      <c r="C1021" s="33">
        <v>27.73846163354844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2.75">
      <c r="A1022" s="17">
        <v>1011</v>
      </c>
      <c r="B1022" s="21">
        <f t="shared" si="15"/>
        <v>0.70138888888888884</v>
      </c>
      <c r="C1022" s="33">
        <v>27.500154334329338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2.75">
      <c r="A1023" s="17">
        <v>1012</v>
      </c>
      <c r="B1023" s="21">
        <f t="shared" si="15"/>
        <v>0.70208333333333328</v>
      </c>
      <c r="C1023" s="33">
        <v>27.390970657488207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2.75">
      <c r="A1024" s="17">
        <v>1013</v>
      </c>
      <c r="B1024" s="21">
        <f t="shared" si="15"/>
        <v>0.70277777777777772</v>
      </c>
      <c r="C1024" s="33">
        <v>27.156599429446906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2.75">
      <c r="A1025" s="17">
        <v>1014</v>
      </c>
      <c r="B1025" s="21">
        <f t="shared" si="15"/>
        <v>0.70347222222222228</v>
      </c>
      <c r="C1025" s="33">
        <v>26.834323275564717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2.75">
      <c r="A1026" s="17">
        <v>1015</v>
      </c>
      <c r="B1026" s="21">
        <f t="shared" si="15"/>
        <v>0.70416666666666672</v>
      </c>
      <c r="C1026" s="33">
        <v>26.519510866831485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2.75">
      <c r="A1027" s="17">
        <v>1016</v>
      </c>
      <c r="B1027" s="21">
        <f t="shared" si="15"/>
        <v>0.70486111111111116</v>
      </c>
      <c r="C1027" s="33">
        <v>26.390811122921775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2.75">
      <c r="A1028" s="17">
        <v>1017</v>
      </c>
      <c r="B1028" s="21">
        <f t="shared" si="15"/>
        <v>0.7055555555555556</v>
      </c>
      <c r="C1028" s="33">
        <v>26.386323592782915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2.75">
      <c r="A1029" s="17">
        <v>1018</v>
      </c>
      <c r="B1029" s="21">
        <f t="shared" si="15"/>
        <v>0.70625000000000004</v>
      </c>
      <c r="C1029" s="33">
        <v>26.270942576278067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2.75">
      <c r="A1030" s="17">
        <v>1019</v>
      </c>
      <c r="B1030" s="21">
        <f t="shared" si="15"/>
        <v>0.70694444444444449</v>
      </c>
      <c r="C1030" s="33">
        <v>26.030993933274281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2.75">
      <c r="A1031" s="17">
        <v>1020</v>
      </c>
      <c r="B1031" s="21">
        <f t="shared" si="15"/>
        <v>0.70763888888888893</v>
      </c>
      <c r="C1031" s="33">
        <v>25.678934235686604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2.75">
      <c r="A1032" s="17">
        <v>1021</v>
      </c>
      <c r="B1032" s="21">
        <f t="shared" si="15"/>
        <v>0.70833333333333337</v>
      </c>
      <c r="C1032" s="33">
        <v>25.226163797957785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2.75">
      <c r="A1033" s="17">
        <v>1022</v>
      </c>
      <c r="B1033" s="21">
        <f t="shared" si="15"/>
        <v>0.70902777777777781</v>
      </c>
      <c r="C1033" s="33">
        <v>24.855721223398827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2.75">
      <c r="A1034" s="17">
        <v>1023</v>
      </c>
      <c r="B1034" s="21">
        <f t="shared" si="15"/>
        <v>0.70972222222222225</v>
      </c>
      <c r="C1034" s="33">
        <v>24.540848411361676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2.75">
      <c r="A1035" s="17">
        <v>1024</v>
      </c>
      <c r="B1035" s="21">
        <f t="shared" si="15"/>
        <v>0.7104166666666667</v>
      </c>
      <c r="C1035" s="33">
        <v>24.387330624974048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2.75">
      <c r="A1036" s="17">
        <v>1025</v>
      </c>
      <c r="B1036" s="21">
        <f t="shared" si="15"/>
        <v>0.71111111111111114</v>
      </c>
      <c r="C1036" s="33">
        <v>24.601716649695881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2.75">
      <c r="A1037" s="17">
        <v>1026</v>
      </c>
      <c r="B1037" s="21">
        <f t="shared" si="15"/>
        <v>0.71180555555555558</v>
      </c>
      <c r="C1037" s="33">
        <v>25.035873865036354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2.75">
      <c r="A1038" s="17">
        <v>1027</v>
      </c>
      <c r="B1038" s="21">
        <f t="shared" si="15"/>
        <v>0.71250000000000002</v>
      </c>
      <c r="C1038" s="33">
        <v>25.785216547502451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2.75">
      <c r="A1039" s="17">
        <v>1028</v>
      </c>
      <c r="B1039" s="21">
        <f t="shared" ref="B1039:B1102" si="16">(A1039-1)/(24*60)</f>
        <v>0.71319444444444446</v>
      </c>
      <c r="C1039" s="33">
        <v>26.583443549978767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2.75">
      <c r="A1040" s="17">
        <v>1029</v>
      </c>
      <c r="B1040" s="21">
        <f t="shared" si="16"/>
        <v>0.71388888888888891</v>
      </c>
      <c r="C1040" s="33">
        <v>27.320373166538513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2.75">
      <c r="A1041" s="17">
        <v>1030</v>
      </c>
      <c r="B1041" s="21">
        <f t="shared" si="16"/>
        <v>0.71458333333333335</v>
      </c>
      <c r="C1041" s="33">
        <v>28.08871388638368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2.75">
      <c r="A1042" s="17">
        <v>1031</v>
      </c>
      <c r="B1042" s="21">
        <f t="shared" si="16"/>
        <v>0.71527777777777779</v>
      </c>
      <c r="C1042" s="33">
        <v>28.903849913516794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2.75">
      <c r="A1043" s="17">
        <v>1032</v>
      </c>
      <c r="B1043" s="21">
        <f t="shared" si="16"/>
        <v>0.71597222222222223</v>
      </c>
      <c r="C1043" s="33">
        <v>29.649948686813559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2.75">
      <c r="A1044" s="17">
        <v>1033</v>
      </c>
      <c r="B1044" s="21">
        <f t="shared" si="16"/>
        <v>0.71666666666666667</v>
      </c>
      <c r="C1044" s="33">
        <v>30.080227789689825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2.75">
      <c r="A1045" s="17">
        <v>1034</v>
      </c>
      <c r="B1045" s="21">
        <f t="shared" si="16"/>
        <v>0.71736111111111112</v>
      </c>
      <c r="C1045" s="33">
        <v>30.263320390054343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2.75">
      <c r="A1046" s="17">
        <v>1035</v>
      </c>
      <c r="B1046" s="21">
        <f t="shared" si="16"/>
        <v>0.71805555555555556</v>
      </c>
      <c r="C1046" s="33">
        <v>30.236421296300367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2.75">
      <c r="A1047" s="17">
        <v>1036</v>
      </c>
      <c r="B1047" s="21">
        <f t="shared" si="16"/>
        <v>0.71875</v>
      </c>
      <c r="C1047" s="33">
        <v>29.773081710310471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2.75">
      <c r="A1048" s="17">
        <v>1037</v>
      </c>
      <c r="B1048" s="21">
        <f t="shared" si="16"/>
        <v>0.71944444444444444</v>
      </c>
      <c r="C1048" s="33">
        <v>29.096340594027964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2.75">
      <c r="A1049" s="17">
        <v>1038</v>
      </c>
      <c r="B1049" s="21">
        <f t="shared" si="16"/>
        <v>0.72013888888888888</v>
      </c>
      <c r="C1049" s="33">
        <v>28.499750128985522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2.75">
      <c r="A1050" s="17">
        <v>1039</v>
      </c>
      <c r="B1050" s="21">
        <f t="shared" si="16"/>
        <v>0.72083333333333333</v>
      </c>
      <c r="C1050" s="33">
        <v>27.913480178953179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2.75">
      <c r="A1051" s="17">
        <v>1040</v>
      </c>
      <c r="B1051" s="21">
        <f t="shared" si="16"/>
        <v>0.72152777777777777</v>
      </c>
      <c r="C1051" s="33">
        <v>27.237255146897702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2.75">
      <c r="A1052" s="17">
        <v>1041</v>
      </c>
      <c r="B1052" s="21">
        <f t="shared" si="16"/>
        <v>0.72222222222222221</v>
      </c>
      <c r="C1052" s="33">
        <v>26.554550407049245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2.75">
      <c r="A1053" s="17">
        <v>1042</v>
      </c>
      <c r="B1053" s="21">
        <f t="shared" si="16"/>
        <v>0.72291666666666665</v>
      </c>
      <c r="C1053" s="33">
        <v>25.865825102672449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2.75">
      <c r="A1054" s="17">
        <v>1043</v>
      </c>
      <c r="B1054" s="21">
        <f t="shared" si="16"/>
        <v>0.72361111111111109</v>
      </c>
      <c r="C1054" s="33">
        <v>25.314025192808035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2.75">
      <c r="A1055" s="17">
        <v>1044</v>
      </c>
      <c r="B1055" s="21">
        <f t="shared" si="16"/>
        <v>0.72430555555555554</v>
      </c>
      <c r="C1055" s="33">
        <v>24.724588730350963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2.75">
      <c r="A1056" s="17">
        <v>1045</v>
      </c>
      <c r="B1056" s="21">
        <f t="shared" si="16"/>
        <v>0.72499999999999998</v>
      </c>
      <c r="C1056" s="33">
        <v>24.218859593643998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2.75">
      <c r="A1057" s="17">
        <v>1046</v>
      </c>
      <c r="B1057" s="21">
        <f t="shared" si="16"/>
        <v>0.72569444444444442</v>
      </c>
      <c r="C1057" s="33">
        <v>23.868807244814271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2.75">
      <c r="A1058" s="17">
        <v>1047</v>
      </c>
      <c r="B1058" s="21">
        <f t="shared" si="16"/>
        <v>0.72638888888888886</v>
      </c>
      <c r="C1058" s="33">
        <v>23.547521956429033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2.75">
      <c r="A1059" s="17">
        <v>1048</v>
      </c>
      <c r="B1059" s="21">
        <f t="shared" si="16"/>
        <v>0.7270833333333333</v>
      </c>
      <c r="C1059" s="33">
        <v>23.153261322675782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2.75">
      <c r="A1060" s="17">
        <v>1049</v>
      </c>
      <c r="B1060" s="21">
        <f t="shared" si="16"/>
        <v>0.72777777777777775</v>
      </c>
      <c r="C1060" s="33">
        <v>22.755137567727544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2.75">
      <c r="A1061" s="17">
        <v>1050</v>
      </c>
      <c r="B1061" s="21">
        <f t="shared" si="16"/>
        <v>0.72847222222222219</v>
      </c>
      <c r="C1061" s="33">
        <v>22.631797616191612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2.75">
      <c r="A1062" s="17">
        <v>1051</v>
      </c>
      <c r="B1062" s="21">
        <f t="shared" si="16"/>
        <v>0.72916666666666663</v>
      </c>
      <c r="C1062" s="33">
        <v>22.446689639545593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2.75">
      <c r="A1063" s="17">
        <v>1052</v>
      </c>
      <c r="B1063" s="21">
        <f t="shared" si="16"/>
        <v>0.72986111111111107</v>
      </c>
      <c r="C1063" s="33">
        <v>22.249090606621301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2.75">
      <c r="A1064" s="17">
        <v>1053</v>
      </c>
      <c r="B1064" s="21">
        <f t="shared" si="16"/>
        <v>0.73055555555555551</v>
      </c>
      <c r="C1064" s="33">
        <v>22.052725971923532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2.75">
      <c r="A1065" s="17">
        <v>1054</v>
      </c>
      <c r="B1065" s="21">
        <f t="shared" si="16"/>
        <v>0.73124999999999996</v>
      </c>
      <c r="C1065" s="33">
        <v>21.83270861612522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2.75">
      <c r="A1066" s="17">
        <v>1055</v>
      </c>
      <c r="B1066" s="21">
        <f t="shared" si="16"/>
        <v>0.7319444444444444</v>
      </c>
      <c r="C1066" s="33">
        <v>21.548114436031248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2.75">
      <c r="A1067" s="17">
        <v>1056</v>
      </c>
      <c r="B1067" s="21">
        <f t="shared" si="16"/>
        <v>0.73263888888888884</v>
      </c>
      <c r="C1067" s="33">
        <v>21.007480696285548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2.75">
      <c r="A1068" s="17">
        <v>1057</v>
      </c>
      <c r="B1068" s="21">
        <f t="shared" si="16"/>
        <v>0.73333333333333328</v>
      </c>
      <c r="C1068" s="33">
        <v>20.156071062783703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2.75">
      <c r="A1069" s="17">
        <v>1058</v>
      </c>
      <c r="B1069" s="21">
        <f t="shared" si="16"/>
        <v>0.73402777777777772</v>
      </c>
      <c r="C1069" s="33">
        <v>19.365038617760213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2.75">
      <c r="A1070" s="17">
        <v>1059</v>
      </c>
      <c r="B1070" s="21">
        <f t="shared" si="16"/>
        <v>0.73472222222222228</v>
      </c>
      <c r="C1070" s="33">
        <v>19.092239818850402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2.75">
      <c r="A1071" s="17">
        <v>1060</v>
      </c>
      <c r="B1071" s="21">
        <f t="shared" si="16"/>
        <v>0.73541666666666672</v>
      </c>
      <c r="C1071" s="33">
        <v>19.186796583425323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2.75">
      <c r="A1072" s="17">
        <v>1061</v>
      </c>
      <c r="B1072" s="21">
        <f t="shared" si="16"/>
        <v>0.73611111111111116</v>
      </c>
      <c r="C1072" s="33">
        <v>19.377001545749291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2.75">
      <c r="A1073" s="17">
        <v>1062</v>
      </c>
      <c r="B1073" s="21">
        <f t="shared" si="16"/>
        <v>0.7368055555555556</v>
      </c>
      <c r="C1073" s="33">
        <v>19.504896827270549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2.75">
      <c r="A1074" s="17">
        <v>1063</v>
      </c>
      <c r="B1074" s="21">
        <f t="shared" si="16"/>
        <v>0.73750000000000004</v>
      </c>
      <c r="C1074" s="33">
        <v>19.651004625317427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2.75">
      <c r="A1075" s="17">
        <v>1064</v>
      </c>
      <c r="B1075" s="21">
        <f t="shared" si="16"/>
        <v>0.73819444444444449</v>
      </c>
      <c r="C1075" s="33">
        <v>19.763975947758826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2.75">
      <c r="A1076" s="17">
        <v>1065</v>
      </c>
      <c r="B1076" s="21">
        <f t="shared" si="16"/>
        <v>0.73888888888888893</v>
      </c>
      <c r="C1076" s="33">
        <v>19.791548117692415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2.75">
      <c r="A1077" s="17">
        <v>1066</v>
      </c>
      <c r="B1077" s="21">
        <f t="shared" si="16"/>
        <v>0.73958333333333337</v>
      </c>
      <c r="C1077" s="33">
        <v>20.020332835342124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2.75">
      <c r="A1078" s="17">
        <v>1067</v>
      </c>
      <c r="B1078" s="21">
        <f t="shared" si="16"/>
        <v>0.74027777777777781</v>
      </c>
      <c r="C1078" s="33">
        <v>20.152136870228325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2.75">
      <c r="A1079" s="17">
        <v>1068</v>
      </c>
      <c r="B1079" s="21">
        <f t="shared" si="16"/>
        <v>0.74097222222222225</v>
      </c>
      <c r="C1079" s="33">
        <v>20.146942104103932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2.75">
      <c r="A1080" s="17">
        <v>1069</v>
      </c>
      <c r="B1080" s="21">
        <f t="shared" si="16"/>
        <v>0.7416666666666667</v>
      </c>
      <c r="C1080" s="33">
        <v>20.098977630021668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2.75">
      <c r="A1081" s="17">
        <v>1070</v>
      </c>
      <c r="B1081" s="21">
        <f t="shared" si="16"/>
        <v>0.74236111111111114</v>
      </c>
      <c r="C1081" s="33">
        <v>19.925941858901822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2.75">
      <c r="A1082" s="17">
        <v>1071</v>
      </c>
      <c r="B1082" s="21">
        <f t="shared" si="16"/>
        <v>0.74305555555555558</v>
      </c>
      <c r="C1082" s="33">
        <v>19.696107644630292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2.75">
      <c r="A1083" s="17">
        <v>1072</v>
      </c>
      <c r="B1083" s="21">
        <f t="shared" si="16"/>
        <v>0.74375000000000002</v>
      </c>
      <c r="C1083" s="33">
        <v>19.619124405496855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2.75">
      <c r="A1084" s="17">
        <v>1073</v>
      </c>
      <c r="B1084" s="21">
        <f t="shared" si="16"/>
        <v>0.74444444444444446</v>
      </c>
      <c r="C1084" s="33">
        <v>19.5868905004086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2.75">
      <c r="A1085" s="17">
        <v>1074</v>
      </c>
      <c r="B1085" s="21">
        <f t="shared" si="16"/>
        <v>0.74513888888888891</v>
      </c>
      <c r="C1085" s="33">
        <v>19.57640568162995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2.75">
      <c r="A1086" s="17">
        <v>1075</v>
      </c>
      <c r="B1086" s="21">
        <f t="shared" si="16"/>
        <v>0.74583333333333335</v>
      </c>
      <c r="C1086" s="33">
        <v>19.591733024233555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2.75">
      <c r="A1087" s="17">
        <v>1076</v>
      </c>
      <c r="B1087" s="21">
        <f t="shared" si="16"/>
        <v>0.74652777777777779</v>
      </c>
      <c r="C1087" s="33">
        <v>19.686056845528459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2.75">
      <c r="A1088" s="17">
        <v>1077</v>
      </c>
      <c r="B1088" s="21">
        <f t="shared" si="16"/>
        <v>0.74722222222222223</v>
      </c>
      <c r="C1088" s="33">
        <v>19.981156223841822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2.75">
      <c r="A1089" s="17">
        <v>1078</v>
      </c>
      <c r="B1089" s="21">
        <f t="shared" si="16"/>
        <v>0.74791666666666667</v>
      </c>
      <c r="C1089" s="33">
        <v>19.931244832719852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2.75">
      <c r="A1090" s="17">
        <v>1079</v>
      </c>
      <c r="B1090" s="21">
        <f t="shared" si="16"/>
        <v>0.74861111111111112</v>
      </c>
      <c r="C1090" s="33">
        <v>19.756645854513788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2.75">
      <c r="A1091" s="17">
        <v>1080</v>
      </c>
      <c r="B1091" s="21">
        <f t="shared" si="16"/>
        <v>0.74930555555555556</v>
      </c>
      <c r="C1091" s="33">
        <v>19.729374518574129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2.75">
      <c r="A1092" s="17">
        <v>1081</v>
      </c>
      <c r="B1092" s="21">
        <f t="shared" si="16"/>
        <v>0.75</v>
      </c>
      <c r="C1092" s="33">
        <v>19.587249902410079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2.75">
      <c r="A1093" s="17">
        <v>1082</v>
      </c>
      <c r="B1093" s="21">
        <f t="shared" si="16"/>
        <v>0.75069444444444444</v>
      </c>
      <c r="C1093" s="33">
        <v>19.391284883787723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2.75">
      <c r="A1094" s="17">
        <v>1083</v>
      </c>
      <c r="B1094" s="21">
        <f t="shared" si="16"/>
        <v>0.75138888888888888</v>
      </c>
      <c r="C1094" s="33">
        <v>18.924179119560563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2.75">
      <c r="A1095" s="17">
        <v>1084</v>
      </c>
      <c r="B1095" s="21">
        <f t="shared" si="16"/>
        <v>0.75208333333333333</v>
      </c>
      <c r="C1095" s="33">
        <v>18.497545661950205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2.75">
      <c r="A1096" s="17">
        <v>1085</v>
      </c>
      <c r="B1096" s="21">
        <f t="shared" si="16"/>
        <v>0.75277777777777777</v>
      </c>
      <c r="C1096" s="33">
        <v>18.280683322928034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2.75">
      <c r="A1097" s="17">
        <v>1086</v>
      </c>
      <c r="B1097" s="21">
        <f t="shared" si="16"/>
        <v>0.75347222222222221</v>
      </c>
      <c r="C1097" s="33">
        <v>18.240138641758282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2.75">
      <c r="A1098" s="17">
        <v>1087</v>
      </c>
      <c r="B1098" s="21">
        <f t="shared" si="16"/>
        <v>0.75416666666666665</v>
      </c>
      <c r="C1098" s="33">
        <v>18.073780684259702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2.75">
      <c r="A1099" s="17">
        <v>1088</v>
      </c>
      <c r="B1099" s="21">
        <f t="shared" si="16"/>
        <v>0.75486111111111109</v>
      </c>
      <c r="C1099" s="33">
        <v>17.886818494129635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2.75">
      <c r="A1100" s="17">
        <v>1089</v>
      </c>
      <c r="B1100" s="21">
        <f t="shared" si="16"/>
        <v>0.75555555555555554</v>
      </c>
      <c r="C1100" s="33">
        <v>17.67526333844226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2.75">
      <c r="A1101" s="17">
        <v>1090</v>
      </c>
      <c r="B1101" s="21">
        <f t="shared" si="16"/>
        <v>0.75624999999999998</v>
      </c>
      <c r="C1101" s="33">
        <v>17.484863698323625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2.75">
      <c r="A1102" s="17">
        <v>1091</v>
      </c>
      <c r="B1102" s="21">
        <f t="shared" si="16"/>
        <v>0.75694444444444442</v>
      </c>
      <c r="C1102" s="33">
        <v>17.356793206787163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2.75">
      <c r="A1103" s="17">
        <v>1092</v>
      </c>
      <c r="B1103" s="21">
        <f t="shared" ref="B1103:B1166" si="17">(A1103-1)/(24*60)</f>
        <v>0.75763888888888886</v>
      </c>
      <c r="C1103" s="33">
        <v>17.130187620391897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2.75">
      <c r="A1104" s="17">
        <v>1093</v>
      </c>
      <c r="B1104" s="21">
        <f t="shared" si="17"/>
        <v>0.7583333333333333</v>
      </c>
      <c r="C1104" s="33">
        <v>16.839664128128099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2.75">
      <c r="A1105" s="17">
        <v>1094</v>
      </c>
      <c r="B1105" s="21">
        <f t="shared" si="17"/>
        <v>0.75902777777777775</v>
      </c>
      <c r="C1105" s="33">
        <v>16.627720439466898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2.75">
      <c r="A1106" s="17">
        <v>1095</v>
      </c>
      <c r="B1106" s="21">
        <f t="shared" si="17"/>
        <v>0.75972222222222219</v>
      </c>
      <c r="C1106" s="33">
        <v>16.486309460431098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2.75">
      <c r="A1107" s="17">
        <v>1096</v>
      </c>
      <c r="B1107" s="21">
        <f t="shared" si="17"/>
        <v>0.76041666666666663</v>
      </c>
      <c r="C1107" s="33">
        <v>16.377754102614308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2.75">
      <c r="A1108" s="17">
        <v>1097</v>
      </c>
      <c r="B1108" s="21">
        <f t="shared" si="17"/>
        <v>0.76111111111111107</v>
      </c>
      <c r="C1108" s="33">
        <v>16.323154446899999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2.75">
      <c r="A1109" s="17">
        <v>1098</v>
      </c>
      <c r="B1109" s="21">
        <f t="shared" si="17"/>
        <v>0.76180555555555551</v>
      </c>
      <c r="C1109" s="33">
        <v>16.1195725417913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2.75">
      <c r="A1110" s="17">
        <v>1099</v>
      </c>
      <c r="B1110" s="21">
        <f t="shared" si="17"/>
        <v>0.76249999999999996</v>
      </c>
      <c r="C1110" s="33">
        <v>15.917634208510609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2.75">
      <c r="A1111" s="17">
        <v>1100</v>
      </c>
      <c r="B1111" s="21">
        <f t="shared" si="17"/>
        <v>0.7631944444444444</v>
      </c>
      <c r="C1111" s="33">
        <v>15.723602377930549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2.75">
      <c r="A1112" s="17">
        <v>1101</v>
      </c>
      <c r="B1112" s="21">
        <f t="shared" si="17"/>
        <v>0.76388888888888884</v>
      </c>
      <c r="C1112" s="33">
        <v>15.468633440338914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2.75">
      <c r="A1113" s="17">
        <v>1102</v>
      </c>
      <c r="B1113" s="21">
        <f t="shared" si="17"/>
        <v>0.76458333333333328</v>
      </c>
      <c r="C1113" s="33">
        <v>15.257686901572352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2.75">
      <c r="A1114" s="17">
        <v>1103</v>
      </c>
      <c r="B1114" s="21">
        <f t="shared" si="17"/>
        <v>0.76527777777777772</v>
      </c>
      <c r="C1114" s="33">
        <v>14.956492872669997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2.75">
      <c r="A1115" s="17">
        <v>1104</v>
      </c>
      <c r="B1115" s="21">
        <f t="shared" si="17"/>
        <v>0.76597222222222228</v>
      </c>
      <c r="C1115" s="33">
        <v>14.635890887649088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2.75">
      <c r="A1116" s="17">
        <v>1105</v>
      </c>
      <c r="B1116" s="21">
        <f t="shared" si="17"/>
        <v>0.76666666666666672</v>
      </c>
      <c r="C1116" s="33">
        <v>14.41540196520498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2.75">
      <c r="A1117" s="17">
        <v>1106</v>
      </c>
      <c r="B1117" s="21">
        <f t="shared" si="17"/>
        <v>0.76736111111111116</v>
      </c>
      <c r="C1117" s="33">
        <v>14.216961935005283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2.75">
      <c r="A1118" s="17">
        <v>1107</v>
      </c>
      <c r="B1118" s="21">
        <f t="shared" si="17"/>
        <v>0.7680555555555556</v>
      </c>
      <c r="C1118" s="33">
        <v>13.877685423053824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2.75">
      <c r="A1119" s="17">
        <v>1108</v>
      </c>
      <c r="B1119" s="21">
        <f t="shared" si="17"/>
        <v>0.76875000000000004</v>
      </c>
      <c r="C1119" s="33">
        <v>13.664964182994533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2.75">
      <c r="A1120" s="17">
        <v>1109</v>
      </c>
      <c r="B1120" s="21">
        <f t="shared" si="17"/>
        <v>0.76944444444444449</v>
      </c>
      <c r="C1120" s="33">
        <v>13.41170028193751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2.75">
      <c r="A1121" s="17">
        <v>1110</v>
      </c>
      <c r="B1121" s="21">
        <f t="shared" si="17"/>
        <v>0.77013888888888893</v>
      </c>
      <c r="C1121" s="33">
        <v>13.016844016408553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2.75">
      <c r="A1122" s="17">
        <v>1111</v>
      </c>
      <c r="B1122" s="21">
        <f t="shared" si="17"/>
        <v>0.77083333333333337</v>
      </c>
      <c r="C1122" s="33">
        <v>12.735764511313107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2.75">
      <c r="A1123" s="17">
        <v>1112</v>
      </c>
      <c r="B1123" s="21">
        <f t="shared" si="17"/>
        <v>0.77152777777777781</v>
      </c>
      <c r="C1123" s="33">
        <v>12.476554782288726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2.75">
      <c r="A1124" s="17">
        <v>1113</v>
      </c>
      <c r="B1124" s="21">
        <f t="shared" si="17"/>
        <v>0.77222222222222225</v>
      </c>
      <c r="C1124" s="33">
        <v>12.156687561658732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2.75">
      <c r="A1125" s="17">
        <v>1114</v>
      </c>
      <c r="B1125" s="21">
        <f t="shared" si="17"/>
        <v>0.7729166666666667</v>
      </c>
      <c r="C1125" s="33">
        <v>11.813041529644471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2.75">
      <c r="A1126" s="17">
        <v>1115</v>
      </c>
      <c r="B1126" s="21">
        <f t="shared" si="17"/>
        <v>0.77361111111111114</v>
      </c>
      <c r="C1126" s="33">
        <v>11.553287459840423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2.75">
      <c r="A1127" s="17">
        <v>1116</v>
      </c>
      <c r="B1127" s="21">
        <f t="shared" si="17"/>
        <v>0.77430555555555558</v>
      </c>
      <c r="C1127" s="33">
        <v>11.27621961244647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2.75">
      <c r="A1128" s="17">
        <v>1117</v>
      </c>
      <c r="B1128" s="21">
        <f t="shared" si="17"/>
        <v>0.77500000000000002</v>
      </c>
      <c r="C1128" s="33">
        <v>10.896990853029827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2.75">
      <c r="A1129" s="17">
        <v>1118</v>
      </c>
      <c r="B1129" s="21">
        <f t="shared" si="17"/>
        <v>0.77569444444444446</v>
      </c>
      <c r="C1129" s="33">
        <v>10.623737881313271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2.75">
      <c r="A1130" s="17">
        <v>1119</v>
      </c>
      <c r="B1130" s="21">
        <f t="shared" si="17"/>
        <v>0.77638888888888891</v>
      </c>
      <c r="C1130" s="33">
        <v>10.29123178994403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2.75">
      <c r="A1131" s="17">
        <v>1120</v>
      </c>
      <c r="B1131" s="21">
        <f t="shared" si="17"/>
        <v>0.77708333333333335</v>
      </c>
      <c r="C1131" s="33">
        <v>9.9857381332732338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2.75">
      <c r="A1132" s="17">
        <v>1121</v>
      </c>
      <c r="B1132" s="21">
        <f t="shared" si="17"/>
        <v>0.77777777777777779</v>
      </c>
      <c r="C1132" s="33">
        <v>9.7170320167079964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2.75">
      <c r="A1133" s="17">
        <v>1122</v>
      </c>
      <c r="B1133" s="21">
        <f t="shared" si="17"/>
        <v>0.77847222222222223</v>
      </c>
      <c r="C1133" s="33">
        <v>9.5307730269970357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2.75">
      <c r="A1134" s="17">
        <v>1123</v>
      </c>
      <c r="B1134" s="21">
        <f t="shared" si="17"/>
        <v>0.77916666666666667</v>
      </c>
      <c r="C1134" s="33">
        <v>9.5054839818962087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2.75">
      <c r="A1135" s="17">
        <v>1124</v>
      </c>
      <c r="B1135" s="21">
        <f t="shared" si="17"/>
        <v>0.77986111111111112</v>
      </c>
      <c r="C1135" s="33">
        <v>9.3651435228545363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2.75">
      <c r="A1136" s="17">
        <v>1125</v>
      </c>
      <c r="B1136" s="21">
        <f t="shared" si="17"/>
        <v>0.78055555555555556</v>
      </c>
      <c r="C1136" s="33">
        <v>9.2821263896547759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2.75">
      <c r="A1137" s="17">
        <v>1126</v>
      </c>
      <c r="B1137" s="21">
        <f t="shared" si="17"/>
        <v>0.78125</v>
      </c>
      <c r="C1137" s="33">
        <v>9.3372785234859279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2.75">
      <c r="A1138" s="17">
        <v>1127</v>
      </c>
      <c r="B1138" s="21">
        <f t="shared" si="17"/>
        <v>0.78194444444444444</v>
      </c>
      <c r="C1138" s="33">
        <v>9.2262349591622375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2.75">
      <c r="A1139" s="17">
        <v>1128</v>
      </c>
      <c r="B1139" s="21">
        <f t="shared" si="17"/>
        <v>0.78263888888888888</v>
      </c>
      <c r="C1139" s="33">
        <v>9.1200575768324406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2.75">
      <c r="A1140" s="17">
        <v>1129</v>
      </c>
      <c r="B1140" s="21">
        <f t="shared" si="17"/>
        <v>0.78333333333333333</v>
      </c>
      <c r="C1140" s="33">
        <v>9.036785358730496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2.75">
      <c r="A1141" s="17">
        <v>1130</v>
      </c>
      <c r="B1141" s="21">
        <f t="shared" si="17"/>
        <v>0.78402777777777777</v>
      </c>
      <c r="C1141" s="33">
        <v>9.0238440703244862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2.75">
      <c r="A1142" s="17">
        <v>1131</v>
      </c>
      <c r="B1142" s="21">
        <f t="shared" si="17"/>
        <v>0.78472222222222221</v>
      </c>
      <c r="C1142" s="33">
        <v>8.9441439513169403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2.75">
      <c r="A1143" s="17">
        <v>1132</v>
      </c>
      <c r="B1143" s="21">
        <f t="shared" si="17"/>
        <v>0.78541666666666665</v>
      </c>
      <c r="C1143" s="33">
        <v>8.7918845358910573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2.75">
      <c r="A1144" s="17">
        <v>1133</v>
      </c>
      <c r="B1144" s="21">
        <f t="shared" si="17"/>
        <v>0.78611111111111109</v>
      </c>
      <c r="C1144" s="33">
        <v>8.7166658470114236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2.75">
      <c r="A1145" s="17">
        <v>1134</v>
      </c>
      <c r="B1145" s="21">
        <f t="shared" si="17"/>
        <v>0.78680555555555554</v>
      </c>
      <c r="C1145" s="33">
        <v>8.5686287846338889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2.75">
      <c r="A1146" s="17">
        <v>1135</v>
      </c>
      <c r="B1146" s="21">
        <f t="shared" si="17"/>
        <v>0.78749999999999998</v>
      </c>
      <c r="C1146" s="33">
        <v>8.4353954284941075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2.75">
      <c r="A1147" s="17">
        <v>1136</v>
      </c>
      <c r="B1147" s="21">
        <f t="shared" si="17"/>
        <v>0.78819444444444442</v>
      </c>
      <c r="C1147" s="33">
        <v>8.2041431685884234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2.75">
      <c r="A1148" s="17">
        <v>1137</v>
      </c>
      <c r="B1148" s="21">
        <f t="shared" si="17"/>
        <v>0.78888888888888886</v>
      </c>
      <c r="C1148" s="33">
        <v>8.1073583740531898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2.75">
      <c r="A1149" s="17">
        <v>1138</v>
      </c>
      <c r="B1149" s="21">
        <f t="shared" si="17"/>
        <v>0.7895833333333333</v>
      </c>
      <c r="C1149" s="33">
        <v>8.1130686502342968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2.75">
      <c r="A1150" s="17">
        <v>1139</v>
      </c>
      <c r="B1150" s="21">
        <f t="shared" si="17"/>
        <v>0.79027777777777775</v>
      </c>
      <c r="C1150" s="33">
        <v>8.0624422699825953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2.75">
      <c r="A1151" s="17">
        <v>1140</v>
      </c>
      <c r="B1151" s="21">
        <f t="shared" si="17"/>
        <v>0.79097222222222219</v>
      </c>
      <c r="C1151" s="33">
        <v>7.8870109263614108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2.75">
      <c r="A1152" s="17">
        <v>1141</v>
      </c>
      <c r="B1152" s="21">
        <f t="shared" si="17"/>
        <v>0.79166666666666663</v>
      </c>
      <c r="C1152" s="33">
        <v>7.6054932424624528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2.75">
      <c r="A1153" s="17">
        <v>1142</v>
      </c>
      <c r="B1153" s="21">
        <f t="shared" si="17"/>
        <v>0.79236111111111107</v>
      </c>
      <c r="C1153" s="33">
        <v>7.3829401149630334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2.75">
      <c r="A1154" s="17">
        <v>1143</v>
      </c>
      <c r="B1154" s="21">
        <f t="shared" si="17"/>
        <v>0.79305555555555551</v>
      </c>
      <c r="C1154" s="33">
        <v>7.1826423002135558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2.75">
      <c r="A1155" s="17">
        <v>1144</v>
      </c>
      <c r="B1155" s="21">
        <f t="shared" si="17"/>
        <v>0.79374999999999996</v>
      </c>
      <c r="C1155" s="33">
        <v>6.9653232568071903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2.75">
      <c r="A1156" s="17">
        <v>1145</v>
      </c>
      <c r="B1156" s="21">
        <f t="shared" si="17"/>
        <v>0.7944444444444444</v>
      </c>
      <c r="C1156" s="33">
        <v>6.6831576532334047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2.75">
      <c r="A1157" s="17">
        <v>1146</v>
      </c>
      <c r="B1157" s="21">
        <f t="shared" si="17"/>
        <v>0.79513888888888884</v>
      </c>
      <c r="C1157" s="33">
        <v>6.4044448828288871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2.75">
      <c r="A1158" s="17">
        <v>1147</v>
      </c>
      <c r="B1158" s="21">
        <f t="shared" si="17"/>
        <v>0.79583333333333328</v>
      </c>
      <c r="C1158" s="33">
        <v>6.1906544949640896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2.75">
      <c r="A1159" s="17">
        <v>1148</v>
      </c>
      <c r="B1159" s="21">
        <f t="shared" si="17"/>
        <v>0.79652777777777772</v>
      </c>
      <c r="C1159" s="33">
        <v>5.9611920403865035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2.75">
      <c r="A1160" s="17">
        <v>1149</v>
      </c>
      <c r="B1160" s="21">
        <f t="shared" si="17"/>
        <v>0.79722222222222228</v>
      </c>
      <c r="C1160" s="33">
        <v>5.7238630432570341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2.75">
      <c r="A1161" s="17">
        <v>1150</v>
      </c>
      <c r="B1161" s="21">
        <f t="shared" si="17"/>
        <v>0.79791666666666672</v>
      </c>
      <c r="C1161" s="33">
        <v>5.5163160305039023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2.75">
      <c r="A1162" s="17">
        <v>1151</v>
      </c>
      <c r="B1162" s="21">
        <f t="shared" si="17"/>
        <v>0.79861111111111116</v>
      </c>
      <c r="C1162" s="33">
        <v>5.3109982378020231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2.75">
      <c r="A1163" s="17">
        <v>1152</v>
      </c>
      <c r="B1163" s="21">
        <f t="shared" si="17"/>
        <v>0.7993055555555556</v>
      </c>
      <c r="C1163" s="33">
        <v>5.076684817677827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2.75">
      <c r="A1164" s="17">
        <v>1153</v>
      </c>
      <c r="B1164" s="21">
        <f t="shared" si="17"/>
        <v>0.8</v>
      </c>
      <c r="C1164" s="33">
        <v>4.8472772345001323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2.75">
      <c r="A1165" s="17">
        <v>1154</v>
      </c>
      <c r="B1165" s="21">
        <f t="shared" si="17"/>
        <v>0.80069444444444449</v>
      </c>
      <c r="C1165" s="33">
        <v>4.6037593041409393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2.75">
      <c r="A1166" s="17">
        <v>1155</v>
      </c>
      <c r="B1166" s="21">
        <f t="shared" si="17"/>
        <v>0.80138888888888893</v>
      </c>
      <c r="C1166" s="33">
        <v>4.4155950684442518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2.75">
      <c r="A1167" s="17">
        <v>1156</v>
      </c>
      <c r="B1167" s="21">
        <f t="shared" ref="B1167:B1230" si="18">(A1167-1)/(24*60)</f>
        <v>0.80208333333333337</v>
      </c>
      <c r="C1167" s="33">
        <v>4.2522964601899149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2.75">
      <c r="A1168" s="17">
        <v>1157</v>
      </c>
      <c r="B1168" s="21">
        <f t="shared" si="18"/>
        <v>0.80277777777777781</v>
      </c>
      <c r="C1168" s="33">
        <v>4.0868021123276614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2.75">
      <c r="A1169" s="17">
        <v>1158</v>
      </c>
      <c r="B1169" s="21">
        <f t="shared" si="18"/>
        <v>0.80347222222222225</v>
      </c>
      <c r="C1169" s="33">
        <v>3.9130934959053816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2.75">
      <c r="A1170" s="17">
        <v>1159</v>
      </c>
      <c r="B1170" s="21">
        <f t="shared" si="18"/>
        <v>0.8041666666666667</v>
      </c>
      <c r="C1170" s="33">
        <v>3.7752813415586788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2.75">
      <c r="A1171" s="17">
        <v>1160</v>
      </c>
      <c r="B1171" s="21">
        <f t="shared" si="18"/>
        <v>0.80486111111111114</v>
      </c>
      <c r="C1171" s="33">
        <v>3.6204375192695712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2.75">
      <c r="A1172" s="17">
        <v>1161</v>
      </c>
      <c r="B1172" s="21">
        <f t="shared" si="18"/>
        <v>0.80555555555555558</v>
      </c>
      <c r="C1172" s="33">
        <v>3.4377888707972044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2.75">
      <c r="A1173" s="17">
        <v>1162</v>
      </c>
      <c r="B1173" s="21">
        <f t="shared" si="18"/>
        <v>0.80625000000000002</v>
      </c>
      <c r="C1173" s="33">
        <v>3.279643285452408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2.75">
      <c r="A1174" s="17">
        <v>1163</v>
      </c>
      <c r="B1174" s="21">
        <f t="shared" si="18"/>
        <v>0.80694444444444446</v>
      </c>
      <c r="C1174" s="33">
        <v>3.1558377637080093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2.75">
      <c r="A1175" s="17">
        <v>1164</v>
      </c>
      <c r="B1175" s="21">
        <f t="shared" si="18"/>
        <v>0.80763888888888891</v>
      </c>
      <c r="C1175" s="33">
        <v>3.0444127941380508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2.75">
      <c r="A1176" s="17">
        <v>1165</v>
      </c>
      <c r="B1176" s="21">
        <f t="shared" si="18"/>
        <v>0.80833333333333335</v>
      </c>
      <c r="C1176" s="33">
        <v>2.9316539130434895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2.75">
      <c r="A1177" s="17">
        <v>1166</v>
      </c>
      <c r="B1177" s="21">
        <f t="shared" si="18"/>
        <v>0.80902777777777779</v>
      </c>
      <c r="C1177" s="33">
        <v>2.8054072167121324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2.75">
      <c r="A1178" s="17">
        <v>1167</v>
      </c>
      <c r="B1178" s="21">
        <f t="shared" si="18"/>
        <v>0.80972222222222223</v>
      </c>
      <c r="C1178" s="33">
        <v>2.7475508069076793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2.75">
      <c r="A1179" s="17">
        <v>1168</v>
      </c>
      <c r="B1179" s="21">
        <f t="shared" si="18"/>
        <v>0.81041666666666667</v>
      </c>
      <c r="C1179" s="33">
        <v>2.7510566248069996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2.75">
      <c r="A1180" s="17">
        <v>1169</v>
      </c>
      <c r="B1180" s="21">
        <f t="shared" si="18"/>
        <v>0.81111111111111112</v>
      </c>
      <c r="C1180" s="33">
        <v>2.7542118609163877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2.75">
      <c r="A1181" s="17">
        <v>1170</v>
      </c>
      <c r="B1181" s="21">
        <f t="shared" si="18"/>
        <v>0.81180555555555556</v>
      </c>
      <c r="C1181" s="33">
        <v>2.6889985662889822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2.75">
      <c r="A1182" s="17">
        <v>1171</v>
      </c>
      <c r="B1182" s="21">
        <f t="shared" si="18"/>
        <v>0.8125</v>
      </c>
      <c r="C1182" s="33">
        <v>2.6117811079793278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2.75">
      <c r="A1183" s="17">
        <v>1172</v>
      </c>
      <c r="B1183" s="21">
        <f t="shared" si="18"/>
        <v>0.81319444444444444</v>
      </c>
      <c r="C1183" s="33">
        <v>2.5670490869259632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2.75">
      <c r="A1184" s="17">
        <v>1173</v>
      </c>
      <c r="B1184" s="21">
        <f t="shared" si="18"/>
        <v>0.81388888888888888</v>
      </c>
      <c r="C1184" s="33">
        <v>2.5145029850342091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2.75">
      <c r="A1185" s="17">
        <v>1174</v>
      </c>
      <c r="B1185" s="21">
        <f t="shared" si="18"/>
        <v>0.81458333333333333</v>
      </c>
      <c r="C1185" s="33">
        <v>2.4114458883587915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2.75">
      <c r="A1186" s="17">
        <v>1175</v>
      </c>
      <c r="B1186" s="21">
        <f t="shared" si="18"/>
        <v>0.81527777777777777</v>
      </c>
      <c r="C1186" s="33">
        <v>2.3186945013509157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2.75">
      <c r="A1187" s="17">
        <v>1176</v>
      </c>
      <c r="B1187" s="21">
        <f t="shared" si="18"/>
        <v>0.81597222222222221</v>
      </c>
      <c r="C1187" s="33">
        <v>2.2476946496044961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2.75">
      <c r="A1188" s="17">
        <v>1177</v>
      </c>
      <c r="B1188" s="21">
        <f t="shared" si="18"/>
        <v>0.81666666666666665</v>
      </c>
      <c r="C1188" s="33">
        <v>2.1713183864720498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2.75">
      <c r="A1189" s="17">
        <v>1178</v>
      </c>
      <c r="B1189" s="21">
        <f t="shared" si="18"/>
        <v>0.81736111111111109</v>
      </c>
      <c r="C1189" s="33">
        <v>2.0655287514419407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2.75">
      <c r="A1190" s="17">
        <v>1179</v>
      </c>
      <c r="B1190" s="21">
        <f t="shared" si="18"/>
        <v>0.81805555555555554</v>
      </c>
      <c r="C1190" s="33">
        <v>1.9393161782882555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2.75">
      <c r="A1191" s="17">
        <v>1180</v>
      </c>
      <c r="B1191" s="21">
        <f t="shared" si="18"/>
        <v>0.81874999999999998</v>
      </c>
      <c r="C1191" s="33">
        <v>1.8196756585772584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2.75">
      <c r="A1192" s="17">
        <v>1181</v>
      </c>
      <c r="B1192" s="21">
        <f t="shared" si="18"/>
        <v>0.81944444444444442</v>
      </c>
      <c r="C1192" s="33">
        <v>1.7305246899428146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2.75">
      <c r="A1193" s="17">
        <v>1182</v>
      </c>
      <c r="B1193" s="21">
        <f t="shared" si="18"/>
        <v>0.82013888888888886</v>
      </c>
      <c r="C1193" s="33">
        <v>1.6563380220444957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2.75">
      <c r="A1194" s="17">
        <v>1183</v>
      </c>
      <c r="B1194" s="21">
        <f t="shared" si="18"/>
        <v>0.8208333333333333</v>
      </c>
      <c r="C1194" s="33">
        <v>1.5958082251768073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2.75">
      <c r="A1195" s="17">
        <v>1184</v>
      </c>
      <c r="B1195" s="21">
        <f t="shared" si="18"/>
        <v>0.82152777777777775</v>
      </c>
      <c r="C1195" s="33">
        <v>1.510518500776955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2.75">
      <c r="A1196" s="17">
        <v>1185</v>
      </c>
      <c r="B1196" s="21">
        <f t="shared" si="18"/>
        <v>0.82222222222222219</v>
      </c>
      <c r="C1196" s="33">
        <v>1.4337577488170881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2.75">
      <c r="A1197" s="17">
        <v>1186</v>
      </c>
      <c r="B1197" s="21">
        <f t="shared" si="18"/>
        <v>0.82291666666666663</v>
      </c>
      <c r="C1197" s="33">
        <v>1.4017241775524751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2.75">
      <c r="A1198" s="17">
        <v>1187</v>
      </c>
      <c r="B1198" s="21">
        <f t="shared" si="18"/>
        <v>0.82361111111111107</v>
      </c>
      <c r="C1198" s="33">
        <v>1.3728939634143236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2.75">
      <c r="A1199" s="17">
        <v>1188</v>
      </c>
      <c r="B1199" s="21">
        <f t="shared" si="18"/>
        <v>0.82430555555555551</v>
      </c>
      <c r="C1199" s="33">
        <v>1.3098956651907196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2.75">
      <c r="A1200" s="17">
        <v>1189</v>
      </c>
      <c r="B1200" s="21">
        <f t="shared" si="18"/>
        <v>0.82499999999999996</v>
      </c>
      <c r="C1200" s="33">
        <v>1.2284334994036881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2.75">
      <c r="A1201" s="17">
        <v>1190</v>
      </c>
      <c r="B1201" s="21">
        <f t="shared" si="18"/>
        <v>0.8256944444444444</v>
      </c>
      <c r="C1201" s="33">
        <v>1.148879348934793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2.75">
      <c r="A1202" s="17">
        <v>1191</v>
      </c>
      <c r="B1202" s="21">
        <f t="shared" si="18"/>
        <v>0.82638888888888884</v>
      </c>
      <c r="C1202" s="33">
        <v>1.0835188147733541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2.75">
      <c r="A1203" s="17">
        <v>1192</v>
      </c>
      <c r="B1203" s="21">
        <f t="shared" si="18"/>
        <v>0.82708333333333328</v>
      </c>
      <c r="C1203" s="33">
        <v>1.0184561327674924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2.75">
      <c r="A1204" s="17">
        <v>1193</v>
      </c>
      <c r="B1204" s="21">
        <f t="shared" si="18"/>
        <v>0.82777777777777772</v>
      </c>
      <c r="C1204" s="33">
        <v>0.92889781957080408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2.75">
      <c r="A1205" s="17">
        <v>1194</v>
      </c>
      <c r="B1205" s="21">
        <f t="shared" si="18"/>
        <v>0.82847222222222228</v>
      </c>
      <c r="C1205" s="33">
        <v>0.85453353820929323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2.75">
      <c r="A1206" s="17">
        <v>1195</v>
      </c>
      <c r="B1206" s="21">
        <f t="shared" si="18"/>
        <v>0.82916666666666672</v>
      </c>
      <c r="C1206" s="33">
        <v>0.7753183845313435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2.75">
      <c r="A1207" s="17">
        <v>1196</v>
      </c>
      <c r="B1207" s="21">
        <f t="shared" si="18"/>
        <v>0.82986111111111116</v>
      </c>
      <c r="C1207" s="33">
        <v>0.69778654607820911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2.75">
      <c r="A1208" s="17">
        <v>1197</v>
      </c>
      <c r="B1208" s="21">
        <f t="shared" si="18"/>
        <v>0.8305555555555556</v>
      </c>
      <c r="C1208" s="33">
        <v>0.63424609161336787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2.75">
      <c r="A1209" s="17">
        <v>1198</v>
      </c>
      <c r="B1209" s="21">
        <f t="shared" si="18"/>
        <v>0.83125000000000004</v>
      </c>
      <c r="C1209" s="33">
        <v>0.57082148245203113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2.75">
      <c r="A1210" s="17">
        <v>1199</v>
      </c>
      <c r="B1210" s="21">
        <f t="shared" si="18"/>
        <v>0.83194444444444449</v>
      </c>
      <c r="C1210" s="33">
        <v>0.51373933420682805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2.75">
      <c r="A1211" s="17">
        <v>1200</v>
      </c>
      <c r="B1211" s="21">
        <f t="shared" si="18"/>
        <v>0.83263888888888893</v>
      </c>
      <c r="C1211" s="33">
        <v>0.46236540078614524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2.75">
      <c r="A1212" s="17">
        <v>1201</v>
      </c>
      <c r="B1212" s="21">
        <f t="shared" si="18"/>
        <v>0.83333333333333337</v>
      </c>
      <c r="C1212" s="33">
        <v>0.41612886070753075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2.75">
      <c r="A1213" s="17">
        <v>1202</v>
      </c>
      <c r="B1213" s="21">
        <f t="shared" si="18"/>
        <v>0.83402777777777781</v>
      </c>
      <c r="C1213" s="33">
        <v>0.37451597463677766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2.75">
      <c r="A1214" s="17">
        <v>1203</v>
      </c>
      <c r="B1214" s="21">
        <f t="shared" si="18"/>
        <v>0.83472222222222225</v>
      </c>
      <c r="C1214" s="33">
        <v>0.33706437717309989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2.75">
      <c r="A1215" s="17">
        <v>1204</v>
      </c>
      <c r="B1215" s="21">
        <f t="shared" si="18"/>
        <v>0.8354166666666667</v>
      </c>
      <c r="C1215" s="33">
        <v>0.30335793945578993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2.75">
      <c r="A1216" s="17">
        <v>1205</v>
      </c>
      <c r="B1216" s="21">
        <f t="shared" si="18"/>
        <v>0.83611111111111114</v>
      </c>
      <c r="C1216" s="33">
        <v>0.27302214551021092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2.75">
      <c r="A1217" s="17">
        <v>1206</v>
      </c>
      <c r="B1217" s="21">
        <f t="shared" si="18"/>
        <v>0.83680555555555558</v>
      </c>
      <c r="C1217" s="33">
        <v>0.24571993095918984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2.75">
      <c r="A1218" s="17">
        <v>1207</v>
      </c>
      <c r="B1218" s="21">
        <f t="shared" si="18"/>
        <v>0.83750000000000002</v>
      </c>
      <c r="C1218" s="33">
        <v>0.22114793786327086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2.75">
      <c r="A1219" s="17">
        <v>1208</v>
      </c>
      <c r="B1219" s="21">
        <f t="shared" si="18"/>
        <v>0.83819444444444446</v>
      </c>
      <c r="C1219" s="33">
        <v>0.19903314407694378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2.75">
      <c r="A1220" s="17">
        <v>1209</v>
      </c>
      <c r="B1220" s="21">
        <f t="shared" si="18"/>
        <v>0.83888888888888891</v>
      </c>
      <c r="C1220" s="33">
        <v>0.1791298296692494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2.75">
      <c r="A1221" s="17">
        <v>1210</v>
      </c>
      <c r="B1221" s="21">
        <f t="shared" si="18"/>
        <v>0.83958333333333335</v>
      </c>
      <c r="C1221" s="33">
        <v>0.16121684670232447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2.75">
      <c r="A1222" s="17">
        <v>1211</v>
      </c>
      <c r="B1222" s="21">
        <f t="shared" si="18"/>
        <v>0.84027777777777779</v>
      </c>
      <c r="C1222" s="33">
        <v>0.14509516203209202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2.75">
      <c r="A1223" s="17">
        <v>1212</v>
      </c>
      <c r="B1223" s="21">
        <f t="shared" si="18"/>
        <v>0.84097222222222223</v>
      </c>
      <c r="C1223" s="33">
        <v>0.13058564582888282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2.75">
      <c r="A1224" s="17">
        <v>1213</v>
      </c>
      <c r="B1224" s="21">
        <f t="shared" si="18"/>
        <v>0.84166666666666667</v>
      </c>
      <c r="C1224" s="33">
        <v>0.11752708124599455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2.75">
      <c r="A1225" s="17">
        <v>1214</v>
      </c>
      <c r="B1225" s="21">
        <f t="shared" si="18"/>
        <v>0.84236111111111112</v>
      </c>
      <c r="C1225" s="33">
        <v>0.10577437312139509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2.75">
      <c r="A1226" s="17">
        <v>1215</v>
      </c>
      <c r="B1226" s="21">
        <f t="shared" si="18"/>
        <v>0.84305555555555556</v>
      </c>
      <c r="C1226" s="33">
        <v>9.519693580925559E-2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2.75">
      <c r="A1227" s="17">
        <v>1216</v>
      </c>
      <c r="B1227" s="21">
        <f t="shared" si="18"/>
        <v>0.84375</v>
      </c>
      <c r="C1227" s="33">
        <v>8.5677242228330036E-2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2.75">
      <c r="A1228" s="17">
        <v>1217</v>
      </c>
      <c r="B1228" s="21">
        <f t="shared" si="18"/>
        <v>0.84444444444444444</v>
      </c>
      <c r="C1228" s="33">
        <v>7.7109518005497035E-2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2.75">
      <c r="A1229" s="17">
        <v>1218</v>
      </c>
      <c r="B1229" s="21">
        <f t="shared" si="18"/>
        <v>0.84513888888888888</v>
      </c>
      <c r="C1229" s="33">
        <v>6.9398566204947332E-2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2.75">
      <c r="A1230" s="17">
        <v>1219</v>
      </c>
      <c r="B1230" s="21">
        <f t="shared" si="18"/>
        <v>0.84583333333333333</v>
      </c>
      <c r="C1230" s="33">
        <v>6.2458709584452599E-2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2.75">
      <c r="A1231" s="17">
        <v>1220</v>
      </c>
      <c r="B1231" s="21">
        <f t="shared" ref="B1231:B1294" si="19">(A1231-1)/(24*60)</f>
        <v>0.84652777777777777</v>
      </c>
      <c r="C1231" s="33">
        <v>5.6212838626007337E-2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2.75">
      <c r="A1232" s="17">
        <v>1221</v>
      </c>
      <c r="B1232" s="21">
        <f t="shared" si="19"/>
        <v>0.84722222222222221</v>
      </c>
      <c r="C1232" s="33">
        <v>5.0591554763406606E-2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2.75">
      <c r="A1233" s="17">
        <v>1222</v>
      </c>
      <c r="B1233" s="21">
        <f t="shared" si="19"/>
        <v>0.84791666666666665</v>
      </c>
      <c r="C1233" s="33">
        <v>4.5532399287065949E-2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2.75">
      <c r="A1234" s="17">
        <v>1223</v>
      </c>
      <c r="B1234" s="21">
        <f t="shared" si="19"/>
        <v>0.84861111111111109</v>
      </c>
      <c r="C1234" s="33">
        <v>4.0979159358359357E-2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2.75">
      <c r="A1235" s="17">
        <v>1224</v>
      </c>
      <c r="B1235" s="21">
        <f t="shared" si="19"/>
        <v>0.84930555555555554</v>
      </c>
      <c r="C1235" s="33">
        <v>3.688124342252342E-2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2.75">
      <c r="A1236" s="17">
        <v>1225</v>
      </c>
      <c r="B1236" s="21">
        <f t="shared" si="19"/>
        <v>0.85</v>
      </c>
      <c r="C1236" s="33">
        <v>3.3193119080271082E-2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2.75">
      <c r="A1237" s="17">
        <v>1226</v>
      </c>
      <c r="B1237" s="21">
        <f t="shared" si="19"/>
        <v>0.85069444444444442</v>
      </c>
      <c r="C1237" s="33">
        <v>2.9873807172243975E-2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2.75">
      <c r="A1238" s="17">
        <v>1227</v>
      </c>
      <c r="B1238" s="21">
        <f t="shared" si="19"/>
        <v>0.85138888888888886</v>
      </c>
      <c r="C1238" s="33">
        <v>2.6886426455019579E-2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2.75">
      <c r="A1239" s="17">
        <v>1228</v>
      </c>
      <c r="B1239" s="21">
        <f t="shared" si="19"/>
        <v>0.8520833333333333</v>
      </c>
      <c r="C1239" s="33">
        <v>2.419778380951762E-2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2.75">
      <c r="A1240" s="17">
        <v>1229</v>
      </c>
      <c r="B1240" s="21">
        <f t="shared" si="19"/>
        <v>0.85277777777777775</v>
      </c>
      <c r="C1240" s="33">
        <v>2.1778005428565859E-2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2.75">
      <c r="A1241" s="17">
        <v>1230</v>
      </c>
      <c r="B1241" s="21">
        <f t="shared" si="19"/>
        <v>0.85347222222222219</v>
      </c>
      <c r="C1241" s="33">
        <v>1.9600204885709273E-2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2.75">
      <c r="A1242" s="17">
        <v>1231</v>
      </c>
      <c r="B1242" s="21">
        <f t="shared" si="19"/>
        <v>0.85416666666666663</v>
      </c>
      <c r="C1242" s="33">
        <v>1.7640184397138346E-2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2.75">
      <c r="A1243" s="17">
        <v>1232</v>
      </c>
      <c r="B1243" s="21">
        <f t="shared" si="19"/>
        <v>0.85486111111111107</v>
      </c>
      <c r="C1243" s="33">
        <v>1.5876165957424512E-2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2.75">
      <c r="A1244" s="17">
        <v>1233</v>
      </c>
      <c r="B1244" s="21">
        <f t="shared" si="19"/>
        <v>0.85555555555555551</v>
      </c>
      <c r="C1244" s="33">
        <v>1.4288549361682062E-2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2.75">
      <c r="A1245" s="17">
        <v>1234</v>
      </c>
      <c r="B1245" s="21">
        <f t="shared" si="19"/>
        <v>0.85624999999999996</v>
      </c>
      <c r="C1245" s="33">
        <v>1.2859694425513856E-2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2.75">
      <c r="A1246" s="17">
        <v>1235</v>
      </c>
      <c r="B1246" s="21">
        <f t="shared" si="19"/>
        <v>0.8569444444444444</v>
      </c>
      <c r="C1246" s="33">
        <v>1.1573724982962471E-2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2.75">
      <c r="A1247" s="17">
        <v>1236</v>
      </c>
      <c r="B1247" s="21">
        <f t="shared" si="19"/>
        <v>0.85763888888888884</v>
      </c>
      <c r="C1247" s="33">
        <v>1.0416352484666224E-2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2.75">
      <c r="A1248" s="17">
        <v>1237</v>
      </c>
      <c r="B1248" s="21">
        <f t="shared" si="19"/>
        <v>0.85833333333333328</v>
      </c>
      <c r="C1248" s="33">
        <v>9.3747172361996027E-3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2.75">
      <c r="A1249" s="17">
        <v>1238</v>
      </c>
      <c r="B1249" s="21">
        <f t="shared" si="19"/>
        <v>0.85902777777777772</v>
      </c>
      <c r="C1249" s="33">
        <v>8.4372455125796431E-3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2.75">
      <c r="A1250" s="17">
        <v>1239</v>
      </c>
      <c r="B1250" s="21">
        <f t="shared" si="19"/>
        <v>0.85972222222222228</v>
      </c>
      <c r="C1250" s="33">
        <v>7.5935209613216788E-3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2.75">
      <c r="A1251" s="17">
        <v>1240</v>
      </c>
      <c r="B1251" s="21">
        <f t="shared" si="19"/>
        <v>0.86041666666666672</v>
      </c>
      <c r="C1251" s="33">
        <v>6.834168865189511E-3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2.75">
      <c r="A1252" s="17">
        <v>1241</v>
      </c>
      <c r="B1252" s="21">
        <f t="shared" si="19"/>
        <v>0.86111111111111116</v>
      </c>
      <c r="C1252" s="33">
        <v>6.1507519786705598E-3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2.75">
      <c r="A1253" s="17">
        <v>1242</v>
      </c>
      <c r="B1253" s="21">
        <f t="shared" si="19"/>
        <v>0.8618055555555556</v>
      </c>
      <c r="C1253" s="33">
        <v>5.5356767808035041E-3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2.75">
      <c r="A1254" s="17">
        <v>1243</v>
      </c>
      <c r="B1254" s="21">
        <f t="shared" si="19"/>
        <v>0.86250000000000004</v>
      </c>
      <c r="C1254" s="33">
        <v>4.982109102723154E-3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2.75">
      <c r="A1255" s="17">
        <v>1244</v>
      </c>
      <c r="B1255" s="21">
        <f t="shared" si="19"/>
        <v>0.86319444444444449</v>
      </c>
      <c r="C1255" s="33">
        <v>4.4838981924508383E-3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2.75">
      <c r="A1256" s="17">
        <v>1245</v>
      </c>
      <c r="B1256" s="21">
        <f t="shared" si="19"/>
        <v>0.86388888888888893</v>
      </c>
      <c r="C1256" s="33">
        <v>4.0355083732057546E-3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2.75">
      <c r="A1257" s="17">
        <v>1246</v>
      </c>
      <c r="B1257" s="21">
        <f t="shared" si="19"/>
        <v>0.86458333333333337</v>
      </c>
      <c r="C1257" s="33">
        <v>3.6319575358851794E-3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2.75">
      <c r="A1258" s="17">
        <v>1247</v>
      </c>
      <c r="B1258" s="21">
        <f t="shared" si="19"/>
        <v>0.86527777777777781</v>
      </c>
      <c r="C1258" s="33">
        <v>3.2687617822966617E-3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2.75">
      <c r="A1259" s="17">
        <v>1248</v>
      </c>
      <c r="B1259" s="21">
        <f t="shared" si="19"/>
        <v>0.86597222222222225</v>
      </c>
      <c r="C1259" s="33">
        <v>2.9418856040669956E-3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2.75">
      <c r="A1260" s="17">
        <v>1249</v>
      </c>
      <c r="B1260" s="21">
        <f t="shared" si="19"/>
        <v>0.8666666666666667</v>
      </c>
      <c r="C1260" s="33">
        <v>2.6476970436602959E-3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2.75">
      <c r="A1261" s="17">
        <v>1250</v>
      </c>
      <c r="B1261" s="21">
        <f t="shared" si="19"/>
        <v>0.86736111111111114</v>
      </c>
      <c r="C1261" s="33">
        <v>2.3829273392942663E-3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2.75">
      <c r="A1262" s="17">
        <v>1251</v>
      </c>
      <c r="B1262" s="21">
        <f t="shared" si="19"/>
        <v>0.86805555555555558</v>
      </c>
      <c r="C1262" s="33">
        <v>2.1446346053648397E-3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2.75">
      <c r="A1263" s="17">
        <v>1252</v>
      </c>
      <c r="B1263" s="21">
        <f t="shared" si="19"/>
        <v>0.86875000000000002</v>
      </c>
      <c r="C1263" s="33">
        <v>1.9301711448283557E-3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2.75">
      <c r="A1264" s="17">
        <v>1253</v>
      </c>
      <c r="B1264" s="21">
        <f t="shared" si="19"/>
        <v>0.86944444444444446</v>
      </c>
      <c r="C1264" s="33">
        <v>1.7371540303455202E-3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2.75">
      <c r="A1265" s="17">
        <v>1254</v>
      </c>
      <c r="B1265" s="21">
        <f t="shared" si="19"/>
        <v>0.87013888888888891</v>
      </c>
      <c r="C1265" s="33">
        <v>1.5634386273109683E-3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2.75">
      <c r="A1266" s="17">
        <v>1255</v>
      </c>
      <c r="B1266" s="21">
        <f t="shared" si="19"/>
        <v>0.87083333333333335</v>
      </c>
      <c r="C1266" s="33">
        <v>1.4070947645798714E-3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2.75">
      <c r="A1267" s="17">
        <v>1256</v>
      </c>
      <c r="B1267" s="21">
        <f t="shared" si="19"/>
        <v>0.87152777777777779</v>
      </c>
      <c r="C1267" s="33">
        <v>1.2663852881218843E-3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2.75">
      <c r="A1268" s="17">
        <v>1257</v>
      </c>
      <c r="B1268" s="21">
        <f t="shared" si="19"/>
        <v>0.87222222222222223</v>
      </c>
      <c r="C1268" s="33">
        <v>1.1397467593096959E-3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2.75">
      <c r="A1269" s="17">
        <v>1258</v>
      </c>
      <c r="B1269" s="21">
        <f t="shared" si="19"/>
        <v>0.87291666666666667</v>
      </c>
      <c r="C1269" s="33">
        <v>1.0257720833787263E-3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2.75">
      <c r="A1270" s="17">
        <v>1259</v>
      </c>
      <c r="B1270" s="21">
        <f t="shared" si="19"/>
        <v>0.87361111111111112</v>
      </c>
      <c r="C1270" s="33">
        <v>9.231948750408537E-4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2.75">
      <c r="A1271" s="17">
        <v>1260</v>
      </c>
      <c r="B1271" s="21">
        <f t="shared" si="19"/>
        <v>0.87430555555555556</v>
      </c>
      <c r="C1271" s="33">
        <v>8.3087538753676832E-4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2.75">
      <c r="A1272" s="17">
        <v>1261</v>
      </c>
      <c r="B1272" s="21">
        <f t="shared" si="19"/>
        <v>0.875</v>
      </c>
      <c r="C1272" s="33">
        <v>7.4778784878309153E-4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2.75">
      <c r="A1273" s="17">
        <v>1262</v>
      </c>
      <c r="B1273" s="21">
        <f t="shared" si="19"/>
        <v>0.87569444444444444</v>
      </c>
      <c r="C1273" s="33">
        <v>6.7300906390478242E-4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2.75">
      <c r="A1274" s="17">
        <v>1263</v>
      </c>
      <c r="B1274" s="21">
        <f t="shared" si="19"/>
        <v>0.87638888888888888</v>
      </c>
      <c r="C1274" s="33">
        <v>6.0570815751430417E-4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2.75">
      <c r="A1275" s="17">
        <v>1264</v>
      </c>
      <c r="B1275" s="21">
        <f t="shared" si="19"/>
        <v>0.87708333333333333</v>
      </c>
      <c r="C1275" s="33">
        <v>5.4513734176287376E-4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2.75">
      <c r="A1276" s="17">
        <v>1265</v>
      </c>
      <c r="B1276" s="21">
        <f t="shared" si="19"/>
        <v>0.87777777777777777</v>
      </c>
      <c r="C1276" s="33">
        <v>4.9062360758658644E-4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2.75">
      <c r="A1277" s="17">
        <v>1266</v>
      </c>
      <c r="B1277" s="21">
        <f t="shared" si="19"/>
        <v>0.87847222222222221</v>
      </c>
      <c r="C1277" s="33">
        <v>4.4156124682792782E-4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2.75">
      <c r="A1278" s="17">
        <v>1267</v>
      </c>
      <c r="B1278" s="21">
        <f t="shared" si="19"/>
        <v>0.87916666666666665</v>
      </c>
      <c r="C1278" s="33">
        <v>3.9740512214513502E-4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2.75">
      <c r="A1279" s="17">
        <v>1268</v>
      </c>
      <c r="B1279" s="21">
        <f t="shared" si="19"/>
        <v>0.87986111111111109</v>
      </c>
      <c r="C1279" s="33">
        <v>3.5766460993062152E-4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2.75">
      <c r="A1280" s="17">
        <v>1269</v>
      </c>
      <c r="B1280" s="21">
        <f t="shared" si="19"/>
        <v>0.88055555555555554</v>
      </c>
      <c r="C1280" s="33">
        <v>3.2189814893755938E-4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2.75">
      <c r="A1281" s="17">
        <v>1270</v>
      </c>
      <c r="B1281" s="21">
        <f t="shared" si="19"/>
        <v>0.88124999999999998</v>
      </c>
      <c r="C1281" s="33">
        <v>2.8970833404380343E-4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2.75">
      <c r="A1282" s="17">
        <v>1271</v>
      </c>
      <c r="B1282" s="21">
        <f t="shared" si="19"/>
        <v>0.88194444444444442</v>
      </c>
      <c r="C1282" s="33">
        <v>2.6073750063942307E-4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2.75">
      <c r="A1283" s="17">
        <v>1272</v>
      </c>
      <c r="B1283" s="21">
        <f t="shared" si="19"/>
        <v>0.88263888888888886</v>
      </c>
      <c r="C1283" s="33">
        <v>2.3466375057548078E-4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2.75">
      <c r="A1284" s="17">
        <v>1273</v>
      </c>
      <c r="B1284" s="21">
        <f t="shared" si="19"/>
        <v>0.8833333333333333</v>
      </c>
      <c r="C1284" s="33">
        <v>2.1119737551793271E-4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2.75">
      <c r="A1285" s="17">
        <v>1274</v>
      </c>
      <c r="B1285" s="21">
        <f t="shared" si="19"/>
        <v>0.88402777777777775</v>
      </c>
      <c r="C1285" s="33">
        <v>1.9007763796613945E-4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2.75">
      <c r="A1286" s="17">
        <v>1275</v>
      </c>
      <c r="B1286" s="21">
        <f t="shared" si="19"/>
        <v>0.88472222222222219</v>
      </c>
      <c r="C1286" s="33">
        <v>1.7106987416952552E-4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2.75">
      <c r="A1287" s="17">
        <v>1276</v>
      </c>
      <c r="B1287" s="21">
        <f t="shared" si="19"/>
        <v>0.88541666666666663</v>
      </c>
      <c r="C1287" s="33">
        <v>1.5396288675257296E-4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2.75">
      <c r="A1288" s="17">
        <v>1277</v>
      </c>
      <c r="B1288" s="21">
        <f t="shared" si="19"/>
        <v>0.88611111111111107</v>
      </c>
      <c r="C1288" s="33">
        <v>1.3856659807731566E-4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2.75">
      <c r="A1289" s="17">
        <v>1278</v>
      </c>
      <c r="B1289" s="21">
        <f t="shared" si="19"/>
        <v>0.88680555555555551</v>
      </c>
      <c r="C1289" s="33">
        <v>1.247099382695841E-4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2.75">
      <c r="A1290" s="17">
        <v>1279</v>
      </c>
      <c r="B1290" s="21">
        <f t="shared" si="19"/>
        <v>0.88749999999999996</v>
      </c>
      <c r="C1290" s="33">
        <v>1.1223894444262569E-4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2.75">
      <c r="A1291" s="17">
        <v>1280</v>
      </c>
      <c r="B1291" s="21">
        <f t="shared" si="19"/>
        <v>0.8881944444444444</v>
      </c>
      <c r="C1291" s="33">
        <v>1.0101504999836312E-4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2.75">
      <c r="A1292" s="17">
        <v>1281</v>
      </c>
      <c r="B1292" s="21">
        <f t="shared" si="19"/>
        <v>0.88888888888888884</v>
      </c>
      <c r="C1292" s="33">
        <v>9.0913544998526819E-5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2.75">
      <c r="A1293" s="17">
        <v>1282</v>
      </c>
      <c r="B1293" s="21">
        <f t="shared" si="19"/>
        <v>0.88958333333333328</v>
      </c>
      <c r="C1293" s="33">
        <v>8.1822190498674144E-5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2.75">
      <c r="A1294" s="17">
        <v>1283</v>
      </c>
      <c r="B1294" s="21">
        <f t="shared" si="19"/>
        <v>0.89027777777777772</v>
      </c>
      <c r="C1294" s="33">
        <v>7.3639971448806736E-5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2.75">
      <c r="A1295" s="17">
        <v>1284</v>
      </c>
      <c r="B1295" s="21">
        <f t="shared" ref="B1295:B1358" si="20">(A1295-1)/(24*60)</f>
        <v>0.89097222222222228</v>
      </c>
      <c r="C1295" s="33">
        <v>6.627597430392607E-5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2.75">
      <c r="A1296" s="17">
        <v>1285</v>
      </c>
      <c r="B1296" s="21">
        <f t="shared" si="20"/>
        <v>0.89166666666666672</v>
      </c>
      <c r="C1296" s="33">
        <v>5.9648376873533461E-5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2.75">
      <c r="A1297" s="17">
        <v>1286</v>
      </c>
      <c r="B1297" s="21">
        <f t="shared" si="20"/>
        <v>0.89236111111111116</v>
      </c>
      <c r="C1297" s="33">
        <v>5.3683539186180114E-5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2.75">
      <c r="A1298" s="17">
        <v>1287</v>
      </c>
      <c r="B1298" s="21">
        <f t="shared" si="20"/>
        <v>0.8930555555555556</v>
      </c>
      <c r="C1298" s="33">
        <v>4.8315185267562102E-5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2.75">
      <c r="A1299" s="17">
        <v>1288</v>
      </c>
      <c r="B1299" s="21">
        <f t="shared" si="20"/>
        <v>0.89375000000000004</v>
      </c>
      <c r="C1299" s="33">
        <v>4.3483666740805894E-5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2.75">
      <c r="A1300" s="17">
        <v>1289</v>
      </c>
      <c r="B1300" s="21">
        <f t="shared" si="20"/>
        <v>0.89444444444444449</v>
      </c>
      <c r="C1300" s="33">
        <v>3.9135300066725303E-5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2.75">
      <c r="A1301" s="17">
        <v>1290</v>
      </c>
      <c r="B1301" s="21">
        <f t="shared" si="20"/>
        <v>0.89513888888888893</v>
      </c>
      <c r="C1301" s="33">
        <v>3.5221770060052773E-5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2.75">
      <c r="A1302" s="17">
        <v>1291</v>
      </c>
      <c r="B1302" s="21">
        <f t="shared" si="20"/>
        <v>0.89583333333333337</v>
      </c>
      <c r="C1302" s="33">
        <v>3.1699593054047497E-5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2.75">
      <c r="A1303" s="17">
        <v>1292</v>
      </c>
      <c r="B1303" s="21">
        <f t="shared" si="20"/>
        <v>0.89652777777777781</v>
      </c>
      <c r="C1303" s="33">
        <v>2.8529633748642748E-5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2.75">
      <c r="A1304" s="17">
        <v>1293</v>
      </c>
      <c r="B1304" s="21">
        <f t="shared" si="20"/>
        <v>0.89722222222222225</v>
      </c>
      <c r="C1304" s="33">
        <v>2.5676670373778474E-5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2.75">
      <c r="A1305" s="17">
        <v>1294</v>
      </c>
      <c r="B1305" s="21">
        <f t="shared" si="20"/>
        <v>0.8979166666666667</v>
      </c>
      <c r="C1305" s="33">
        <v>2.3109003336400626E-5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2.75">
      <c r="A1306" s="17">
        <v>1295</v>
      </c>
      <c r="B1306" s="21">
        <f t="shared" si="20"/>
        <v>0.89861111111111114</v>
      </c>
      <c r="C1306" s="33">
        <v>2.0798103002760563E-5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2.75">
      <c r="A1307" s="17">
        <v>1296</v>
      </c>
      <c r="B1307" s="21">
        <f t="shared" si="20"/>
        <v>0.89930555555555558</v>
      </c>
      <c r="C1307" s="33">
        <v>1.8718292702484506E-5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2.75">
      <c r="A1308" s="17">
        <v>1297</v>
      </c>
      <c r="B1308" s="21">
        <f t="shared" si="20"/>
        <v>0.9</v>
      </c>
      <c r="C1308" s="33">
        <v>1.6846463432236055E-5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2.75">
      <c r="A1309" s="17">
        <v>1298</v>
      </c>
      <c r="B1309" s="21">
        <f t="shared" si="20"/>
        <v>0.90069444444444446</v>
      </c>
      <c r="C1309" s="33">
        <v>1.516181708901245E-5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2.75">
      <c r="A1310" s="17">
        <v>1299</v>
      </c>
      <c r="B1310" s="21">
        <f t="shared" si="20"/>
        <v>0.90138888888888891</v>
      </c>
      <c r="C1310" s="33">
        <v>1.3645635380111206E-5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2.75">
      <c r="A1311" s="17">
        <v>1300</v>
      </c>
      <c r="B1311" s="21">
        <f t="shared" si="20"/>
        <v>0.90208333333333335</v>
      </c>
      <c r="C1311" s="33">
        <v>1.2281071842100086E-5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2.75">
      <c r="A1312" s="17">
        <v>1301</v>
      </c>
      <c r="B1312" s="21">
        <f t="shared" si="20"/>
        <v>0.90277777777777779</v>
      </c>
      <c r="C1312" s="33">
        <v>1.1052964657890077E-5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2.75">
      <c r="A1313" s="17">
        <v>1302</v>
      </c>
      <c r="B1313" s="21">
        <f t="shared" si="20"/>
        <v>0.90347222222222223</v>
      </c>
      <c r="C1313" s="33">
        <v>9.9476681921010691E-6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2.75">
      <c r="A1314" s="17">
        <v>1303</v>
      </c>
      <c r="B1314" s="21">
        <f t="shared" si="20"/>
        <v>0.90416666666666667</v>
      </c>
      <c r="C1314" s="33">
        <v>8.9529013728909624E-6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2.75">
      <c r="A1315" s="17">
        <v>1304</v>
      </c>
      <c r="B1315" s="21">
        <f t="shared" si="20"/>
        <v>0.90486111111111112</v>
      </c>
      <c r="C1315" s="33">
        <v>8.057611235601866E-6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2.75">
      <c r="A1316" s="17">
        <v>1305</v>
      </c>
      <c r="B1316" s="21">
        <f t="shared" si="20"/>
        <v>0.90555555555555556</v>
      </c>
      <c r="C1316" s="33">
        <v>7.2518501120416794E-6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2.75">
      <c r="A1317" s="17">
        <v>1306</v>
      </c>
      <c r="B1317" s="21">
        <f t="shared" si="20"/>
        <v>0.90625</v>
      </c>
      <c r="C1317" s="33">
        <v>6.5266651008375112E-6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2.75">
      <c r="A1318" s="17">
        <v>1307</v>
      </c>
      <c r="B1318" s="21">
        <f t="shared" si="20"/>
        <v>0.90694444444444444</v>
      </c>
      <c r="C1318" s="33">
        <v>5.8739985907537604E-6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2.75">
      <c r="A1319" s="17">
        <v>1308</v>
      </c>
      <c r="B1319" s="21">
        <f t="shared" si="20"/>
        <v>0.90763888888888888</v>
      </c>
      <c r="C1319" s="33">
        <v>5.2865987316783845E-6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2.75">
      <c r="A1320" s="17">
        <v>1309</v>
      </c>
      <c r="B1320" s="21">
        <f t="shared" si="20"/>
        <v>0.90833333333333333</v>
      </c>
      <c r="C1320" s="33">
        <v>4.7579388585105465E-6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2.75">
      <c r="A1321" s="17">
        <v>1310</v>
      </c>
      <c r="B1321" s="21">
        <f t="shared" si="20"/>
        <v>0.90902777777777777</v>
      </c>
      <c r="C1321" s="33">
        <v>4.2821449726594924E-6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2.75">
      <c r="A1322" s="17">
        <v>1311</v>
      </c>
      <c r="B1322" s="21">
        <f t="shared" si="20"/>
        <v>0.90972222222222221</v>
      </c>
      <c r="C1322" s="33">
        <v>3.8539304753935435E-6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2.75">
      <c r="A1323" s="17">
        <v>1312</v>
      </c>
      <c r="B1323" s="21">
        <f t="shared" si="20"/>
        <v>0.91041666666666665</v>
      </c>
      <c r="C1323" s="33">
        <v>3.4685374278541894E-6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2.75">
      <c r="A1324" s="17">
        <v>1313</v>
      </c>
      <c r="B1324" s="21">
        <f t="shared" si="20"/>
        <v>0.91111111111111109</v>
      </c>
      <c r="C1324" s="33">
        <v>3.1216836850687703E-6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2.75">
      <c r="A1325" s="17">
        <v>1314</v>
      </c>
      <c r="B1325" s="21">
        <f t="shared" si="20"/>
        <v>0.91180555555555554</v>
      </c>
      <c r="C1325" s="33">
        <v>2.8095153165618933E-6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2.75">
      <c r="A1326" s="17">
        <v>1315</v>
      </c>
      <c r="B1326" s="21">
        <f t="shared" si="20"/>
        <v>0.91249999999999998</v>
      </c>
      <c r="C1326" s="33">
        <v>2.5285637849057041E-6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2.75">
      <c r="A1327" s="17">
        <v>1316</v>
      </c>
      <c r="B1327" s="21">
        <f t="shared" si="20"/>
        <v>0.91319444444444442</v>
      </c>
      <c r="C1327" s="33">
        <v>2.2757074064151339E-6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2.75">
      <c r="A1328" s="17">
        <v>1317</v>
      </c>
      <c r="B1328" s="21">
        <f t="shared" si="20"/>
        <v>0.91388888888888886</v>
      </c>
      <c r="C1328" s="33">
        <v>2.0481366657736204E-6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2.75">
      <c r="A1329" s="17">
        <v>1318</v>
      </c>
      <c r="B1329" s="21">
        <f t="shared" si="20"/>
        <v>0.9145833333333333</v>
      </c>
      <c r="C1329" s="33">
        <v>1.8433229991962585E-6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2.75">
      <c r="A1330" s="17">
        <v>1319</v>
      </c>
      <c r="B1330" s="21">
        <f t="shared" si="20"/>
        <v>0.91527777777777775</v>
      </c>
      <c r="C1330" s="33">
        <v>1.6589906992766327E-6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2.75">
      <c r="A1331" s="17">
        <v>1320</v>
      </c>
      <c r="B1331" s="21">
        <f t="shared" si="20"/>
        <v>0.91597222222222219</v>
      </c>
      <c r="C1331" s="33">
        <v>1.4930916293489695E-6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2.75">
      <c r="A1332" s="17">
        <v>1321</v>
      </c>
      <c r="B1332" s="21">
        <f t="shared" si="20"/>
        <v>0.91666666666666663</v>
      </c>
      <c r="C1332" s="33">
        <v>1.3437824664140726E-6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2.75">
      <c r="A1333" s="17">
        <v>1322</v>
      </c>
      <c r="B1333" s="21">
        <f t="shared" si="20"/>
        <v>0.91736111111111107</v>
      </c>
      <c r="C1333" s="33">
        <v>1.2094042197726653E-6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2.75">
      <c r="A1334" s="17">
        <v>1323</v>
      </c>
      <c r="B1334" s="21">
        <f t="shared" si="20"/>
        <v>0.91805555555555551</v>
      </c>
      <c r="C1334" s="33">
        <v>1.0884637977953988E-6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2.75">
      <c r="A1335" s="17">
        <v>1324</v>
      </c>
      <c r="B1335" s="21">
        <f t="shared" si="20"/>
        <v>0.91874999999999996</v>
      </c>
      <c r="C1335" s="33">
        <v>9.7961741801585898E-7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2.75">
      <c r="A1336" s="17">
        <v>1325</v>
      </c>
      <c r="B1336" s="21">
        <f t="shared" si="20"/>
        <v>0.9194444444444444</v>
      </c>
      <c r="C1336" s="33">
        <v>8.8165567621427308E-7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2.75">
      <c r="A1337" s="17">
        <v>1326</v>
      </c>
      <c r="B1337" s="21">
        <f t="shared" si="20"/>
        <v>0.92013888888888884</v>
      </c>
      <c r="C1337" s="33">
        <v>7.9349010859284579E-7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2.75">
      <c r="A1338" s="17">
        <v>1327</v>
      </c>
      <c r="B1338" s="21">
        <f t="shared" si="20"/>
        <v>0.92083333333333328</v>
      </c>
      <c r="C1338" s="33">
        <v>7.1414109773356121E-7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2.75">
      <c r="A1339" s="17">
        <v>1328</v>
      </c>
      <c r="B1339" s="21">
        <f t="shared" si="20"/>
        <v>0.92152777777777772</v>
      </c>
      <c r="C1339" s="33">
        <v>6.4272698796020509E-7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2.75">
      <c r="A1340" s="17">
        <v>1329</v>
      </c>
      <c r="B1340" s="21">
        <f t="shared" si="20"/>
        <v>0.92222222222222228</v>
      </c>
      <c r="C1340" s="33">
        <v>5.7845428916418457E-7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2.75">
      <c r="A1341" s="17">
        <v>1330</v>
      </c>
      <c r="B1341" s="21">
        <f t="shared" si="20"/>
        <v>0.92291666666666672</v>
      </c>
      <c r="C1341" s="33">
        <v>5.2060886024776613E-7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2.75">
      <c r="A1342" s="17">
        <v>1331</v>
      </c>
      <c r="B1342" s="21">
        <f t="shared" si="20"/>
        <v>0.92361111111111116</v>
      </c>
      <c r="C1342" s="33">
        <v>4.6854797422298953E-7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2.75">
      <c r="A1343" s="17">
        <v>1332</v>
      </c>
      <c r="B1343" s="21">
        <f t="shared" si="20"/>
        <v>0.9243055555555556</v>
      </c>
      <c r="C1343" s="33">
        <v>4.216931768006906E-7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2.75">
      <c r="A1344" s="17">
        <v>1333</v>
      </c>
      <c r="B1344" s="21">
        <f t="shared" si="20"/>
        <v>0.92500000000000004</v>
      </c>
      <c r="C1344" s="33">
        <v>3.7952385912062154E-7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2.75">
      <c r="A1345" s="17">
        <v>1334</v>
      </c>
      <c r="B1345" s="21">
        <f t="shared" si="20"/>
        <v>0.92569444444444449</v>
      </c>
      <c r="C1345" s="33">
        <v>3.4157147320855937E-7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2.75">
      <c r="A1346" s="17">
        <v>1335</v>
      </c>
      <c r="B1346" s="21">
        <f t="shared" si="20"/>
        <v>0.92638888888888893</v>
      </c>
      <c r="C1346" s="33">
        <v>3.0741432588770344E-7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2.75">
      <c r="A1347" s="17">
        <v>1336</v>
      </c>
      <c r="B1347" s="21">
        <f t="shared" si="20"/>
        <v>0.92708333333333337</v>
      </c>
      <c r="C1347" s="33">
        <v>2.7667289329893308E-7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2.75">
      <c r="A1348" s="17">
        <v>1337</v>
      </c>
      <c r="B1348" s="21">
        <f t="shared" si="20"/>
        <v>0.92777777777777781</v>
      </c>
      <c r="C1348" s="33">
        <v>2.490056039690398E-7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2.75">
      <c r="A1349" s="17">
        <v>1338</v>
      </c>
      <c r="B1349" s="21">
        <f t="shared" si="20"/>
        <v>0.92847222222222225</v>
      </c>
      <c r="C1349" s="33">
        <v>2.2410504357213582E-7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2.75">
      <c r="A1350" s="17">
        <v>1339</v>
      </c>
      <c r="B1350" s="21">
        <f t="shared" si="20"/>
        <v>0.9291666666666667</v>
      </c>
      <c r="C1350" s="33">
        <v>2.0169453921492225E-7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2.75">
      <c r="A1351" s="17">
        <v>1340</v>
      </c>
      <c r="B1351" s="21">
        <f t="shared" si="20"/>
        <v>0.92986111111111114</v>
      </c>
      <c r="C1351" s="33">
        <v>1.8152508529343002E-7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2.75">
      <c r="A1352" s="17">
        <v>1341</v>
      </c>
      <c r="B1352" s="21">
        <f t="shared" si="20"/>
        <v>0.93055555555555558</v>
      </c>
      <c r="C1352" s="33">
        <v>1.6337257676408702E-7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2.75">
      <c r="A1353" s="17">
        <v>1342</v>
      </c>
      <c r="B1353" s="21">
        <f t="shared" si="20"/>
        <v>0.93125000000000002</v>
      </c>
      <c r="C1353" s="33">
        <v>1.4703531908767832E-7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2.75">
      <c r="A1354" s="17">
        <v>1343</v>
      </c>
      <c r="B1354" s="21">
        <f t="shared" si="20"/>
        <v>0.93194444444444446</v>
      </c>
      <c r="C1354" s="33">
        <v>1.323317871789105E-7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2.75">
      <c r="A1355" s="17">
        <v>1344</v>
      </c>
      <c r="B1355" s="21">
        <f t="shared" si="20"/>
        <v>0.93263888888888891</v>
      </c>
      <c r="C1355" s="33">
        <v>1.1909860846101946E-7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2.75">
      <c r="A1356" s="17">
        <v>1345</v>
      </c>
      <c r="B1356" s="21">
        <f t="shared" si="20"/>
        <v>0.93333333333333335</v>
      </c>
      <c r="C1356" s="33">
        <v>1.0718874761491752E-7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2.75">
      <c r="A1357" s="17">
        <v>1346</v>
      </c>
      <c r="B1357" s="21">
        <f t="shared" si="20"/>
        <v>0.93402777777777779</v>
      </c>
      <c r="C1357" s="33">
        <v>9.6469872853425771E-8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2.75">
      <c r="A1358" s="17">
        <v>1347</v>
      </c>
      <c r="B1358" s="21">
        <f t="shared" si="20"/>
        <v>0.93472222222222223</v>
      </c>
      <c r="C1358" s="33">
        <v>8.6822885568083202E-8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2.75">
      <c r="A1359" s="17">
        <v>1348</v>
      </c>
      <c r="B1359" s="21">
        <f t="shared" ref="B1359:B1422" si="21">(A1359-1)/(24*60)</f>
        <v>0.93541666666666667</v>
      </c>
      <c r="C1359" s="33">
        <v>7.8140597011274887E-8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2.75">
      <c r="A1360" s="17">
        <v>1349</v>
      </c>
      <c r="B1360" s="21">
        <f t="shared" si="21"/>
        <v>0.93611111111111112</v>
      </c>
      <c r="C1360" s="33">
        <v>7.0326537310147406E-8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2.75">
      <c r="A1361" s="17">
        <v>1350</v>
      </c>
      <c r="B1361" s="21">
        <f t="shared" si="21"/>
        <v>0.93680555555555556</v>
      </c>
      <c r="C1361" s="33">
        <v>6.3293883579132662E-8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2.75">
      <c r="A1362" s="17">
        <v>1351</v>
      </c>
      <c r="B1362" s="21">
        <f t="shared" si="21"/>
        <v>0.9375</v>
      </c>
      <c r="C1362" s="33">
        <v>5.6964495221219398E-8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2.75">
      <c r="A1363" s="17">
        <v>1352</v>
      </c>
      <c r="B1363" s="21">
        <f t="shared" si="21"/>
        <v>0.93819444444444444</v>
      </c>
      <c r="C1363" s="33">
        <v>5.1268045699097462E-8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2.75">
      <c r="A1364" s="17">
        <v>1353</v>
      </c>
      <c r="B1364" s="21">
        <f t="shared" si="21"/>
        <v>0.93888888888888888</v>
      </c>
      <c r="C1364" s="33">
        <v>4.6141241129187715E-8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2.75">
      <c r="A1365" s="17">
        <v>1354</v>
      </c>
      <c r="B1365" s="21">
        <f t="shared" si="21"/>
        <v>0.93958333333333333</v>
      </c>
      <c r="C1365" s="33">
        <v>4.1527117016268941E-8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2.75">
      <c r="A1366" s="17">
        <v>1355</v>
      </c>
      <c r="B1366" s="21">
        <f t="shared" si="21"/>
        <v>0.94027777777777777</v>
      </c>
      <c r="C1366" s="33">
        <v>3.7374405314642049E-8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2.75">
      <c r="A1367" s="17">
        <v>1356</v>
      </c>
      <c r="B1367" s="21">
        <f t="shared" si="21"/>
        <v>0.94097222222222221</v>
      </c>
      <c r="C1367" s="33">
        <v>3.3636964783177847E-8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2.75">
      <c r="A1368" s="17">
        <v>1357</v>
      </c>
      <c r="B1368" s="21">
        <f t="shared" si="21"/>
        <v>0.94166666666666665</v>
      </c>
      <c r="C1368" s="33">
        <v>3.0273268304860064E-8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2.75">
      <c r="A1369" s="17">
        <v>1358</v>
      </c>
      <c r="B1369" s="21">
        <f t="shared" si="21"/>
        <v>0.94236111111111109</v>
      </c>
      <c r="C1369" s="33">
        <v>2.7245941474374058E-8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2.75">
      <c r="A1370" s="17">
        <v>1359</v>
      </c>
      <c r="B1370" s="21">
        <f t="shared" si="21"/>
        <v>0.94305555555555554</v>
      </c>
      <c r="C1370" s="33">
        <v>2.4521347326936652E-8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2.75">
      <c r="A1371" s="17">
        <v>1360</v>
      </c>
      <c r="B1371" s="21">
        <f t="shared" si="21"/>
        <v>0.94374999999999998</v>
      </c>
      <c r="C1371" s="33">
        <v>2.2069212594242987E-8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2.75">
      <c r="A1372" s="17">
        <v>1361</v>
      </c>
      <c r="B1372" s="21">
        <f t="shared" si="21"/>
        <v>0.94444444444444442</v>
      </c>
      <c r="C1372" s="33">
        <v>1.986229133481869E-8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2.75">
      <c r="A1373" s="17">
        <v>1362</v>
      </c>
      <c r="B1373" s="21">
        <f t="shared" si="21"/>
        <v>0.94513888888888886</v>
      </c>
      <c r="C1373" s="33">
        <v>1.7876062201336821E-8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2.75">
      <c r="A1374" s="17">
        <v>1363</v>
      </c>
      <c r="B1374" s="21">
        <f t="shared" si="21"/>
        <v>0.9458333333333333</v>
      </c>
      <c r="C1374" s="33">
        <v>1.6088455981203139E-8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2.75">
      <c r="A1375" s="17">
        <v>1364</v>
      </c>
      <c r="B1375" s="21">
        <f t="shared" si="21"/>
        <v>0.94652777777777775</v>
      </c>
      <c r="C1375" s="33">
        <v>1.4479610383082826E-8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2.75">
      <c r="A1376" s="17">
        <v>1365</v>
      </c>
      <c r="B1376" s="21">
        <f t="shared" si="21"/>
        <v>0.94722222222222219</v>
      </c>
      <c r="C1376" s="33">
        <v>1.3031649344774543E-8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2.75">
      <c r="A1377" s="17">
        <v>1366</v>
      </c>
      <c r="B1377" s="21">
        <f t="shared" si="21"/>
        <v>0.94791666666666663</v>
      </c>
      <c r="C1377" s="33">
        <v>1.172848441029709E-8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2.75">
      <c r="A1378" s="17">
        <v>1367</v>
      </c>
      <c r="B1378" s="21">
        <f t="shared" si="21"/>
        <v>0.94861111111111107</v>
      </c>
      <c r="C1378" s="33">
        <v>1.0555635969267382E-8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2.75">
      <c r="A1379" s="17">
        <v>1368</v>
      </c>
      <c r="B1379" s="21">
        <f t="shared" si="21"/>
        <v>0.94930555555555551</v>
      </c>
      <c r="C1379" s="33">
        <v>9.5000723723406443E-9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2.75">
      <c r="A1380" s="17">
        <v>1369</v>
      </c>
      <c r="B1380" s="21">
        <f t="shared" si="21"/>
        <v>0.95</v>
      </c>
      <c r="C1380" s="33">
        <v>8.5500651351065805E-9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2.75">
      <c r="A1381" s="17">
        <v>1370</v>
      </c>
      <c r="B1381" s="21">
        <f t="shared" si="21"/>
        <v>0.9506944444444444</v>
      </c>
      <c r="C1381" s="33">
        <v>7.6950586215959231E-9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2.75">
      <c r="A1382" s="17">
        <v>1371</v>
      </c>
      <c r="B1382" s="21">
        <f t="shared" si="21"/>
        <v>0.95138888888888884</v>
      </c>
      <c r="C1382" s="33">
        <v>6.9255527594363308E-9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2.75">
      <c r="A1383" s="17">
        <v>1372</v>
      </c>
      <c r="B1383" s="21">
        <f t="shared" si="21"/>
        <v>0.95208333333333328</v>
      </c>
      <c r="C1383" s="33">
        <v>6.232997483492698E-9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2.75">
      <c r="A1384" s="17">
        <v>1373</v>
      </c>
      <c r="B1384" s="21">
        <f t="shared" si="21"/>
        <v>0.95277777777777772</v>
      </c>
      <c r="C1384" s="33">
        <v>5.6096977351434283E-9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2.75">
      <c r="A1385" s="17">
        <v>1374</v>
      </c>
      <c r="B1385" s="21">
        <f t="shared" si="21"/>
        <v>0.95347222222222228</v>
      </c>
      <c r="C1385" s="33">
        <v>5.0487279616290853E-9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2.75">
      <c r="A1386" s="17">
        <v>1375</v>
      </c>
      <c r="B1386" s="21">
        <f t="shared" si="21"/>
        <v>0.95416666666666672</v>
      </c>
      <c r="C1386" s="33">
        <v>4.5438551654661766E-9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2.75">
      <c r="A1387" s="17">
        <v>1376</v>
      </c>
      <c r="B1387" s="21">
        <f t="shared" si="21"/>
        <v>0.95486111111111116</v>
      </c>
      <c r="C1387" s="33">
        <v>4.0894696489195593E-9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2.75">
      <c r="A1388" s="17">
        <v>1377</v>
      </c>
      <c r="B1388" s="21">
        <f t="shared" si="21"/>
        <v>0.9555555555555556</v>
      </c>
      <c r="C1388" s="33">
        <v>3.6805226840276036E-9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2.75">
      <c r="A1389" s="17">
        <v>1378</v>
      </c>
      <c r="B1389" s="21">
        <f t="shared" si="21"/>
        <v>0.95625000000000004</v>
      </c>
      <c r="C1389" s="33">
        <v>3.3124704156248433E-9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2.75">
      <c r="A1390" s="17">
        <v>1379</v>
      </c>
      <c r="B1390" s="21">
        <f t="shared" si="21"/>
        <v>0.95694444444444449</v>
      </c>
      <c r="C1390" s="33">
        <v>2.9812233740623589E-9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2.75">
      <c r="A1391" s="17">
        <v>1380</v>
      </c>
      <c r="B1391" s="21">
        <f t="shared" si="21"/>
        <v>0.95763888888888893</v>
      </c>
      <c r="C1391" s="33">
        <v>2.6831010366561233E-9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2.75">
      <c r="A1392" s="17">
        <v>1381</v>
      </c>
      <c r="B1392" s="21">
        <f t="shared" si="21"/>
        <v>0.95833333333333337</v>
      </c>
      <c r="C1392" s="33">
        <v>2.4147909329905109E-9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2.75">
      <c r="A1393" s="17">
        <v>1382</v>
      </c>
      <c r="B1393" s="21">
        <f t="shared" si="21"/>
        <v>0.95902777777777781</v>
      </c>
      <c r="C1393" s="33">
        <v>2.1733118396914597E-9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2.75">
      <c r="A1394" s="17">
        <v>1383</v>
      </c>
      <c r="B1394" s="21">
        <f t="shared" si="21"/>
        <v>0.95972222222222225</v>
      </c>
      <c r="C1394" s="33">
        <v>1.9559806557223138E-9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2.75">
      <c r="A1395" s="17">
        <v>1384</v>
      </c>
      <c r="B1395" s="21">
        <f t="shared" si="21"/>
        <v>0.9604166666666667</v>
      </c>
      <c r="C1395" s="33">
        <v>1.7603825901500824E-9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2.75">
      <c r="A1396" s="17">
        <v>1385</v>
      </c>
      <c r="B1396" s="21">
        <f t="shared" si="21"/>
        <v>0.96111111111111114</v>
      </c>
      <c r="C1396" s="33">
        <v>1.5843443311350742E-9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2.75">
      <c r="A1397" s="17">
        <v>1386</v>
      </c>
      <c r="B1397" s="21">
        <f t="shared" si="21"/>
        <v>0.96180555555555558</v>
      </c>
      <c r="C1397" s="33">
        <v>1.4259098980215668E-9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2.75">
      <c r="A1398" s="17">
        <v>1387</v>
      </c>
      <c r="B1398" s="21">
        <f t="shared" si="21"/>
        <v>0.96250000000000002</v>
      </c>
      <c r="C1398" s="33">
        <v>1.2833189082194102E-9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2.75">
      <c r="A1399" s="17">
        <v>1388</v>
      </c>
      <c r="B1399" s="21">
        <f t="shared" si="21"/>
        <v>0.96319444444444446</v>
      </c>
      <c r="C1399" s="33">
        <v>1.1549870173974693E-9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2.75">
      <c r="A1400" s="17">
        <v>1389</v>
      </c>
      <c r="B1400" s="21">
        <f t="shared" si="21"/>
        <v>0.96388888888888891</v>
      </c>
      <c r="C1400" s="33">
        <v>1.0394883156577225E-9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2.75">
      <c r="A1401" s="17">
        <v>1390</v>
      </c>
      <c r="B1401" s="21">
        <f t="shared" si="21"/>
        <v>0.96458333333333335</v>
      </c>
      <c r="C1401" s="33">
        <v>9.3553948409195022E-10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2.75">
      <c r="A1402" s="17">
        <v>1391</v>
      </c>
      <c r="B1402" s="21">
        <f t="shared" si="21"/>
        <v>0.96527777777777779</v>
      </c>
      <c r="C1402" s="33">
        <v>8.4198553568275526E-10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2.75">
      <c r="A1403" s="17">
        <v>1392</v>
      </c>
      <c r="B1403" s="21">
        <f t="shared" si="21"/>
        <v>0.96597222222222223</v>
      </c>
      <c r="C1403" s="33">
        <v>7.5778698211447973E-10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2.75">
      <c r="A1404" s="17">
        <v>1393</v>
      </c>
      <c r="B1404" s="21">
        <f t="shared" si="21"/>
        <v>0.96666666666666667</v>
      </c>
      <c r="C1404" s="33">
        <v>6.8200828390303176E-10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2.75">
      <c r="A1405" s="17">
        <v>1394</v>
      </c>
      <c r="B1405" s="21">
        <f t="shared" si="21"/>
        <v>0.96736111111111112</v>
      </c>
      <c r="C1405" s="33">
        <v>6.1380745551272864E-10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2.75">
      <c r="A1406" s="17">
        <v>1395</v>
      </c>
      <c r="B1406" s="21">
        <f t="shared" si="21"/>
        <v>0.96805555555555556</v>
      </c>
      <c r="C1406" s="33">
        <v>5.5242670996145581E-10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2.75">
      <c r="A1407" s="17">
        <v>1396</v>
      </c>
      <c r="B1407" s="21">
        <f t="shared" si="21"/>
        <v>0.96875</v>
      </c>
      <c r="C1407" s="33">
        <v>4.9718403896531021E-10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2.75">
      <c r="A1408" s="17">
        <v>1397</v>
      </c>
      <c r="B1408" s="21">
        <f t="shared" si="21"/>
        <v>0.96944444444444444</v>
      </c>
      <c r="C1408" s="33">
        <v>4.4746563506877919E-10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2.75">
      <c r="A1409" s="17">
        <v>1398</v>
      </c>
      <c r="B1409" s="21">
        <f t="shared" si="21"/>
        <v>0.97013888888888888</v>
      </c>
      <c r="C1409" s="33">
        <v>4.0271907156190128E-10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2.75">
      <c r="A1410" s="17">
        <v>1399</v>
      </c>
      <c r="B1410" s="21">
        <f t="shared" si="21"/>
        <v>0.97083333333333333</v>
      </c>
      <c r="C1410" s="33">
        <v>3.6244716440571117E-10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2.75">
      <c r="A1411" s="17">
        <v>1400</v>
      </c>
      <c r="B1411" s="21">
        <f t="shared" si="21"/>
        <v>0.97152777777777777</v>
      </c>
      <c r="C1411" s="33">
        <v>3.2620244796514006E-10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2.75">
      <c r="A1412" s="17">
        <v>1401</v>
      </c>
      <c r="B1412" s="21">
        <f t="shared" si="21"/>
        <v>0.97222222222222221</v>
      </c>
      <c r="C1412" s="33">
        <v>2.9358220316862609E-10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2.75">
      <c r="A1413" s="17">
        <v>1402</v>
      </c>
      <c r="B1413" s="21">
        <f t="shared" si="21"/>
        <v>0.97291666666666665</v>
      </c>
      <c r="C1413" s="33">
        <v>2.6422398285176347E-10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2.75">
      <c r="A1414" s="17">
        <v>1403</v>
      </c>
      <c r="B1414" s="21">
        <f t="shared" si="21"/>
        <v>0.97361111111111109</v>
      </c>
      <c r="C1414" s="33">
        <v>2.3780158456658711E-10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2.75">
      <c r="A1415" s="17">
        <v>1404</v>
      </c>
      <c r="B1415" s="21">
        <f t="shared" si="21"/>
        <v>0.97430555555555554</v>
      </c>
      <c r="C1415" s="33">
        <v>2.1402142610992841E-10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2.75">
      <c r="A1416" s="17">
        <v>1405</v>
      </c>
      <c r="B1416" s="21">
        <f t="shared" si="21"/>
        <v>0.97499999999999998</v>
      </c>
      <c r="C1416" s="33">
        <v>1.9261928349893558E-10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2.75">
      <c r="A1417" s="17">
        <v>1406</v>
      </c>
      <c r="B1417" s="21">
        <f t="shared" si="21"/>
        <v>0.97569444444444442</v>
      </c>
      <c r="C1417" s="33">
        <v>1.7335735514904204E-10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2.75">
      <c r="A1418" s="17">
        <v>1407</v>
      </c>
      <c r="B1418" s="21">
        <f t="shared" si="21"/>
        <v>0.97638888888888886</v>
      </c>
      <c r="C1418" s="33">
        <v>1.5602161963413783E-10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2.75">
      <c r="A1419" s="17">
        <v>1408</v>
      </c>
      <c r="B1419" s="21">
        <f t="shared" si="21"/>
        <v>0.9770833333333333</v>
      </c>
      <c r="C1419" s="33">
        <v>1.4041945767072406E-10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2.75">
      <c r="A1420" s="17">
        <v>1409</v>
      </c>
      <c r="B1420" s="21">
        <f t="shared" si="21"/>
        <v>0.97777777777777775</v>
      </c>
      <c r="C1420" s="33">
        <v>1.2637751190365165E-10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2.75">
      <c r="A1421" s="17">
        <v>1410</v>
      </c>
      <c r="B1421" s="21">
        <f t="shared" si="21"/>
        <v>0.97847222222222219</v>
      </c>
      <c r="C1421" s="33">
        <v>1.1373976071328649E-10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2.75">
      <c r="A1422" s="17">
        <v>1411</v>
      </c>
      <c r="B1422" s="21">
        <f t="shared" si="21"/>
        <v>0.97916666666666663</v>
      </c>
      <c r="C1422" s="33">
        <v>1.0236578464195784E-10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2.75">
      <c r="A1423" s="17">
        <v>1412</v>
      </c>
      <c r="B1423" s="21">
        <f t="shared" ref="B1423:B1451" si="22">(A1423-1)/(24*60)</f>
        <v>0.97986111111111107</v>
      </c>
      <c r="C1423" s="33">
        <v>9.212920617776206E-11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2.75">
      <c r="A1424" s="17">
        <v>1413</v>
      </c>
      <c r="B1424" s="21">
        <f t="shared" si="22"/>
        <v>0.98055555555555551</v>
      </c>
      <c r="C1424" s="33">
        <v>8.2916285559985859E-11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2.75">
      <c r="A1425" s="17">
        <v>1414</v>
      </c>
      <c r="B1425" s="21">
        <f t="shared" si="22"/>
        <v>0.98124999999999996</v>
      </c>
      <c r="C1425" s="33">
        <v>7.4624657003987272E-11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2.75">
      <c r="A1426" s="17">
        <v>1415</v>
      </c>
      <c r="B1426" s="21">
        <f t="shared" si="22"/>
        <v>0.9819444444444444</v>
      </c>
      <c r="C1426" s="33">
        <v>6.7162191303588541E-11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2.75">
      <c r="A1427" s="17">
        <v>1416</v>
      </c>
      <c r="B1427" s="21">
        <f t="shared" si="22"/>
        <v>0.98263888888888884</v>
      </c>
      <c r="C1427" s="33">
        <v>6.0445972173229686E-11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2.75">
      <c r="A1428" s="17">
        <v>1417</v>
      </c>
      <c r="B1428" s="21">
        <f t="shared" si="22"/>
        <v>0.98333333333333328</v>
      </c>
      <c r="C1428" s="33">
        <v>5.4401374955906717E-11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2.75">
      <c r="A1429" s="17">
        <v>1418</v>
      </c>
      <c r="B1429" s="21">
        <f t="shared" si="22"/>
        <v>0.98402777777777772</v>
      </c>
      <c r="C1429" s="33">
        <v>4.8961237460316047E-11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2.75">
      <c r="A1430" s="17">
        <v>1419</v>
      </c>
      <c r="B1430" s="21">
        <f t="shared" si="22"/>
        <v>0.98472222222222228</v>
      </c>
      <c r="C1430" s="33">
        <v>4.4065113714284443E-11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2.75">
      <c r="A1431" s="17">
        <v>1420</v>
      </c>
      <c r="B1431" s="21">
        <f t="shared" si="22"/>
        <v>0.98541666666666672</v>
      </c>
      <c r="C1431" s="33">
        <v>3.9658602342856001E-11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2.75">
      <c r="A1432" s="17">
        <v>1421</v>
      </c>
      <c r="B1432" s="21">
        <f t="shared" si="22"/>
        <v>0.98611111111111116</v>
      </c>
      <c r="C1432" s="33">
        <v>3.5692742108570403E-11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2.75">
      <c r="A1433" s="17">
        <v>1422</v>
      </c>
      <c r="B1433" s="21">
        <f t="shared" si="22"/>
        <v>0.9868055555555556</v>
      </c>
      <c r="C1433" s="33">
        <v>3.2123467897713366E-11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2.75">
      <c r="A1434" s="17">
        <v>1423</v>
      </c>
      <c r="B1434" s="21">
        <f t="shared" si="22"/>
        <v>0.98750000000000004</v>
      </c>
      <c r="C1434" s="33">
        <v>2.891112110794203E-11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2.75">
      <c r="A1435" s="17">
        <v>1424</v>
      </c>
      <c r="B1435" s="21">
        <f t="shared" si="22"/>
        <v>0.98819444444444449</v>
      </c>
      <c r="C1435" s="33">
        <v>2.6020008997147829E-11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2.75">
      <c r="A1436" s="17">
        <v>1425</v>
      </c>
      <c r="B1436" s="21">
        <f t="shared" si="22"/>
        <v>0.98888888888888893</v>
      </c>
      <c r="C1436" s="33">
        <v>2.3418008097433047E-11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2.75">
      <c r="A1437" s="17">
        <v>1426</v>
      </c>
      <c r="B1437" s="21">
        <f t="shared" si="22"/>
        <v>0.98958333333333337</v>
      </c>
      <c r="C1437" s="33">
        <v>2.1076207287689744E-11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2.75">
      <c r="A1438" s="17">
        <v>1427</v>
      </c>
      <c r="B1438" s="21">
        <f t="shared" si="22"/>
        <v>0.99027777777777781</v>
      </c>
      <c r="C1438" s="33">
        <v>1.8968586558920771E-11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2.75">
      <c r="A1439" s="17">
        <v>1428</v>
      </c>
      <c r="B1439" s="21">
        <f t="shared" si="22"/>
        <v>0.99097222222222225</v>
      </c>
      <c r="C1439" s="33">
        <v>1.7071727903028694E-11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2.75">
      <c r="A1440" s="17">
        <v>1429</v>
      </c>
      <c r="B1440" s="21">
        <f t="shared" si="22"/>
        <v>0.9916666666666667</v>
      </c>
      <c r="C1440" s="33">
        <v>1.5364555112725826E-11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2.75">
      <c r="A1441" s="17">
        <v>1430</v>
      </c>
      <c r="B1441" s="21">
        <f t="shared" si="22"/>
        <v>0.99236111111111114</v>
      </c>
      <c r="C1441" s="33">
        <v>1.3828099601453244E-11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2.75">
      <c r="A1442" s="17">
        <v>1431</v>
      </c>
      <c r="B1442" s="21">
        <f t="shared" si="22"/>
        <v>0.99305555555555558</v>
      </c>
      <c r="C1442" s="33">
        <v>1.2445289641307919E-11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2.75">
      <c r="A1443" s="17">
        <v>1432</v>
      </c>
      <c r="B1443" s="21">
        <f t="shared" si="22"/>
        <v>0.99375000000000002</v>
      </c>
      <c r="C1443" s="33">
        <v>1.1200760677177128E-11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2.75">
      <c r="A1444" s="17">
        <v>1433</v>
      </c>
      <c r="B1444" s="21">
        <f t="shared" si="22"/>
        <v>0.99444444444444446</v>
      </c>
      <c r="C1444" s="33">
        <v>1.0080684609459415E-11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2.75">
      <c r="A1445" s="17">
        <v>1434</v>
      </c>
      <c r="B1445" s="21">
        <f t="shared" si="22"/>
        <v>0.99513888888888891</v>
      </c>
      <c r="C1445" s="33">
        <v>9.0726161485134728E-12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2.75">
      <c r="A1446" s="17">
        <v>1435</v>
      </c>
      <c r="B1446" s="21">
        <f t="shared" si="22"/>
        <v>0.99583333333333335</v>
      </c>
      <c r="C1446" s="33">
        <v>8.1653545336621258E-12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2.75">
      <c r="A1447" s="17">
        <v>1436</v>
      </c>
      <c r="B1447" s="21">
        <f t="shared" si="22"/>
        <v>0.99652777777777779</v>
      </c>
      <c r="C1447" s="33">
        <v>7.3488190802959141E-12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2.75">
      <c r="A1448" s="17">
        <v>1437</v>
      </c>
      <c r="B1448" s="21">
        <f t="shared" si="22"/>
        <v>0.99722222222222223</v>
      </c>
      <c r="C1448" s="33">
        <v>6.6139371722663231E-12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2.75">
      <c r="A1449" s="17">
        <v>1438</v>
      </c>
      <c r="B1449" s="21">
        <f t="shared" si="22"/>
        <v>0.99791666666666667</v>
      </c>
      <c r="C1449" s="33">
        <v>5.9525434550396907E-12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2.75">
      <c r="A1450" s="17">
        <v>1439</v>
      </c>
      <c r="B1450" s="21">
        <f t="shared" si="22"/>
        <v>0.99861111111111112</v>
      </c>
      <c r="C1450" s="33">
        <v>5.3572891095357215E-12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2.75">
      <c r="A1451" s="17">
        <v>1440</v>
      </c>
      <c r="B1451" s="21">
        <f t="shared" si="22"/>
        <v>0.99930555555555556</v>
      </c>
      <c r="C1451" s="33">
        <v>4.8215601985821494E-12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2.75">
      <c r="G1452"/>
      <c r="O1452"/>
      <c r="P1452"/>
    </row>
    <row r="1453" spans="1:16" ht="12.75">
      <c r="G1453"/>
      <c r="O1453"/>
      <c r="P1453"/>
    </row>
    <row r="1454" spans="1:16" ht="12.75">
      <c r="G1454"/>
      <c r="O1454"/>
      <c r="P1454"/>
    </row>
    <row r="1455" spans="1:16" ht="12.75">
      <c r="G1455"/>
      <c r="O1455"/>
      <c r="P1455"/>
    </row>
    <row r="1456" spans="1:16" ht="12.75">
      <c r="G1456"/>
      <c r="O1456"/>
      <c r="P1456"/>
    </row>
    <row r="1457" spans="7:16" ht="12.75">
      <c r="G1457"/>
      <c r="O1457"/>
      <c r="P1457"/>
    </row>
    <row r="1458" spans="7:16" ht="12.75">
      <c r="G1458"/>
      <c r="O1458"/>
      <c r="P1458"/>
    </row>
    <row r="1459" spans="7:16" ht="12.75">
      <c r="G1459"/>
      <c r="O1459"/>
      <c r="P1459"/>
    </row>
    <row r="1460" spans="7:16" ht="12.75">
      <c r="G1460"/>
      <c r="O1460"/>
      <c r="P1460"/>
    </row>
    <row r="1461" spans="7:16" ht="12.75">
      <c r="G1461"/>
      <c r="O1461"/>
      <c r="P1461"/>
    </row>
    <row r="1462" spans="7:16" ht="12.75">
      <c r="G1462"/>
      <c r="O1462"/>
      <c r="P1462"/>
    </row>
    <row r="1463" spans="7:16" ht="12.75">
      <c r="G1463"/>
      <c r="O1463"/>
      <c r="P1463"/>
    </row>
    <row r="1464" spans="7:16" ht="12.75">
      <c r="O1464"/>
      <c r="P1464"/>
    </row>
    <row r="1465" spans="7:16" ht="12.75">
      <c r="O1465"/>
      <c r="P1465"/>
    </row>
    <row r="1466" spans="7:16" ht="12.75">
      <c r="O1466"/>
      <c r="P1466"/>
    </row>
    <row r="1467" spans="7:16" ht="12.75">
      <c r="O1467"/>
      <c r="P1467"/>
    </row>
    <row r="1468" spans="7:16" ht="12.75">
      <c r="O1468"/>
      <c r="P1468"/>
    </row>
    <row r="1469" spans="7:16" ht="12.75">
      <c r="O1469"/>
      <c r="P1469"/>
    </row>
    <row r="1470" spans="7:16" ht="12.75">
      <c r="O1470"/>
      <c r="P1470"/>
    </row>
    <row r="1471" spans="7:16" ht="12.75">
      <c r="O1471"/>
      <c r="P1471"/>
    </row>
    <row r="1472" spans="7:16" ht="12.75">
      <c r="O1472"/>
      <c r="P1472"/>
    </row>
    <row r="1473" spans="15:16" ht="12.75">
      <c r="O1473"/>
      <c r="P1473"/>
    </row>
    <row r="1474" spans="15:16" ht="12.75">
      <c r="O1474"/>
      <c r="P1474"/>
    </row>
    <row r="1475" spans="15:16" ht="12.75">
      <c r="O1475"/>
      <c r="P1475"/>
    </row>
    <row r="1476" spans="15:16" ht="12.75">
      <c r="O1476"/>
      <c r="P1476"/>
    </row>
    <row r="1477" spans="15:16" ht="12.75">
      <c r="O1477"/>
      <c r="P1477"/>
    </row>
    <row r="1478" spans="15:16" ht="12.75">
      <c r="O1478"/>
      <c r="P1478"/>
    </row>
    <row r="1479" spans="15:16" ht="12.75">
      <c r="O1479"/>
      <c r="P1479"/>
    </row>
    <row r="1480" spans="15:16" ht="12.75">
      <c r="O1480"/>
      <c r="P1480"/>
    </row>
    <row r="1481" spans="15:16" ht="12.75">
      <c r="O1481"/>
      <c r="P1481"/>
    </row>
    <row r="1482" spans="15:16" ht="12.75">
      <c r="O1482"/>
      <c r="P1482"/>
    </row>
    <row r="1483" spans="15:16" ht="12.75">
      <c r="O1483"/>
      <c r="P1483"/>
    </row>
    <row r="1484" spans="15:16" ht="12.75">
      <c r="O1484"/>
      <c r="P1484"/>
    </row>
    <row r="1485" spans="15:16" ht="12.75">
      <c r="O1485"/>
      <c r="P1485"/>
    </row>
    <row r="1486" spans="15:16" ht="12.75">
      <c r="O1486"/>
      <c r="P1486"/>
    </row>
    <row r="1487" spans="15:16" ht="12.75">
      <c r="O1487"/>
      <c r="P1487"/>
    </row>
    <row r="1488" spans="15:16" ht="12.75">
      <c r="O1488"/>
      <c r="P1488"/>
    </row>
    <row r="1489" spans="15:16" ht="12.75">
      <c r="O1489"/>
      <c r="P1489"/>
    </row>
    <row r="1490" spans="15:16" ht="12.75">
      <c r="O1490"/>
      <c r="P1490"/>
    </row>
    <row r="1491" spans="15:16" ht="12.75">
      <c r="O1491"/>
    </row>
    <row r="1492" spans="15:16" ht="12.75">
      <c r="O1492"/>
    </row>
    <row r="1493" spans="15:16" ht="12.75">
      <c r="O1493"/>
    </row>
    <row r="1494" spans="15:16" ht="12.75">
      <c r="O1494"/>
    </row>
    <row r="1495" spans="15:16" ht="12.75">
      <c r="O1495"/>
    </row>
    <row r="1496" spans="15:16" ht="12.75">
      <c r="O1496"/>
    </row>
    <row r="1497" spans="15:16" ht="12.75">
      <c r="O1497"/>
    </row>
    <row r="1498" spans="15:16" ht="12.75">
      <c r="O1498"/>
    </row>
    <row r="1499" spans="15:16" ht="12.75">
      <c r="O1499"/>
    </row>
    <row r="1500" spans="15:16" ht="12.75">
      <c r="O1500"/>
    </row>
    <row r="1501" spans="15:16" ht="12.75">
      <c r="O1501"/>
    </row>
    <row r="1502" spans="15:16" ht="12.75">
      <c r="O1502"/>
    </row>
    <row r="1503" spans="15:16" ht="12.75">
      <c r="O1503"/>
    </row>
    <row r="1504" spans="15:16" ht="12.75">
      <c r="O1504"/>
    </row>
    <row r="1505" spans="8:15" ht="12.75">
      <c r="O1505"/>
    </row>
    <row r="1506" spans="8:15" ht="12.75">
      <c r="O1506"/>
    </row>
    <row r="1507" spans="8:15" ht="12.75">
      <c r="O1507"/>
    </row>
    <row r="1508" spans="8:15" ht="12.75">
      <c r="O1508"/>
    </row>
    <row r="1509" spans="8:15" ht="12.75">
      <c r="O1509"/>
    </row>
    <row r="1510" spans="8:15" ht="12.75">
      <c r="O1510"/>
    </row>
    <row r="1511" spans="8:15" ht="12.75">
      <c r="O1511"/>
    </row>
    <row r="1512" spans="8:15" ht="12.75">
      <c r="H1512"/>
      <c r="K1512"/>
      <c r="M1512"/>
      <c r="N1512"/>
      <c r="O1512"/>
    </row>
    <row r="1513" spans="8:15" ht="12.75">
      <c r="H1513"/>
      <c r="K1513"/>
      <c r="M1513"/>
      <c r="N1513"/>
      <c r="O1513"/>
    </row>
    <row r="1514" spans="8:15" ht="12.75">
      <c r="H1514"/>
      <c r="K1514"/>
      <c r="M1514"/>
      <c r="N1514"/>
      <c r="O1514"/>
    </row>
    <row r="1515" spans="8:15" ht="12.75">
      <c r="H1515"/>
      <c r="K1515"/>
      <c r="M1515"/>
      <c r="N1515"/>
      <c r="O1515"/>
    </row>
    <row r="1516" spans="8:15" ht="12.75">
      <c r="H1516"/>
      <c r="K1516"/>
      <c r="M1516"/>
      <c r="N1516"/>
      <c r="O1516"/>
    </row>
    <row r="1517" spans="8:15" ht="12.75">
      <c r="H1517"/>
      <c r="K1517"/>
      <c r="M1517"/>
      <c r="N1517"/>
      <c r="O1517"/>
    </row>
    <row r="1518" spans="8:15" ht="12.75">
      <c r="H1518"/>
      <c r="K1518"/>
      <c r="M1518"/>
      <c r="N1518"/>
      <c r="O1518"/>
    </row>
    <row r="1519" spans="8:15" ht="12.75">
      <c r="H1519"/>
      <c r="K1519"/>
      <c r="M1519"/>
      <c r="N1519"/>
      <c r="O1519"/>
    </row>
    <row r="1520" spans="8:15" ht="12.75">
      <c r="H1520"/>
      <c r="K1520"/>
      <c r="M1520"/>
      <c r="N1520"/>
      <c r="O1520"/>
    </row>
    <row r="1521" spans="8:15" ht="12.75">
      <c r="H1521"/>
      <c r="K1521"/>
      <c r="M1521"/>
      <c r="N1521"/>
      <c r="O1521"/>
    </row>
    <row r="1522" spans="8:15" ht="12.75">
      <c r="H1522"/>
      <c r="K1522"/>
      <c r="M1522"/>
      <c r="N1522"/>
      <c r="O1522"/>
    </row>
    <row r="1523" spans="8:15" ht="12.75">
      <c r="H1523"/>
      <c r="K1523"/>
      <c r="M1523"/>
      <c r="N1523"/>
      <c r="O1523"/>
    </row>
    <row r="1524" spans="8:15" ht="12.75">
      <c r="H1524"/>
      <c r="K1524"/>
      <c r="M1524"/>
      <c r="N1524"/>
      <c r="O1524"/>
    </row>
    <row r="1525" spans="8:15" ht="12.75">
      <c r="H1525"/>
      <c r="K1525"/>
      <c r="M1525"/>
      <c r="N1525"/>
      <c r="O1525"/>
    </row>
    <row r="1526" spans="8:15" ht="12.75">
      <c r="H1526"/>
      <c r="K1526"/>
      <c r="M1526"/>
      <c r="N1526"/>
      <c r="O1526"/>
    </row>
    <row r="1527" spans="8:15" ht="12.75">
      <c r="H1527"/>
      <c r="K1527"/>
      <c r="M1527"/>
      <c r="N1527"/>
      <c r="O1527"/>
    </row>
    <row r="1528" spans="8:15" ht="12.75">
      <c r="H1528"/>
      <c r="K1528"/>
      <c r="M1528"/>
      <c r="N1528"/>
      <c r="O1528"/>
    </row>
    <row r="1529" spans="8:15" ht="12.75">
      <c r="K1529"/>
      <c r="M1529"/>
      <c r="N1529"/>
      <c r="O1529"/>
    </row>
    <row r="1530" spans="8:15" ht="12.75">
      <c r="K1530"/>
      <c r="M1530"/>
      <c r="N1530"/>
      <c r="O1530"/>
    </row>
    <row r="1531" spans="8:15" ht="12.75">
      <c r="K1531"/>
      <c r="M1531"/>
      <c r="N1531"/>
      <c r="O1531"/>
    </row>
    <row r="1532" spans="8:15" ht="12.75">
      <c r="K1532"/>
      <c r="M1532"/>
      <c r="N1532"/>
      <c r="O1532"/>
    </row>
    <row r="1533" spans="8:15" ht="12.75">
      <c r="K1533"/>
      <c r="M1533"/>
      <c r="N1533"/>
      <c r="O1533"/>
    </row>
    <row r="1534" spans="8:15" ht="12.75">
      <c r="K1534"/>
      <c r="M1534"/>
      <c r="N1534"/>
      <c r="O1534"/>
    </row>
    <row r="1535" spans="8:15" ht="12.75">
      <c r="K1535"/>
      <c r="M1535"/>
      <c r="N1535"/>
      <c r="O1535"/>
    </row>
    <row r="1536" spans="8:15" ht="12.75">
      <c r="K1536"/>
      <c r="M1536"/>
      <c r="N1536"/>
      <c r="O1536"/>
    </row>
    <row r="1537" spans="11:15" ht="12.75">
      <c r="K1537"/>
      <c r="M1537"/>
      <c r="N1537"/>
      <c r="O1537"/>
    </row>
    <row r="1538" spans="11:15" ht="12.75">
      <c r="K1538"/>
      <c r="M1538"/>
      <c r="N1538"/>
      <c r="O1538"/>
    </row>
    <row r="1539" spans="11:15" ht="12.75">
      <c r="K1539"/>
      <c r="M1539"/>
      <c r="N1539"/>
      <c r="O1539"/>
    </row>
    <row r="1540" spans="11:15" ht="12.75">
      <c r="K1540"/>
      <c r="M1540"/>
      <c r="N1540"/>
      <c r="O1540"/>
    </row>
    <row r="1541" spans="11:15" ht="12.75">
      <c r="K1541"/>
      <c r="M1541"/>
      <c r="N1541"/>
      <c r="O1541"/>
    </row>
    <row r="1542" spans="11:15" ht="12.75">
      <c r="K1542"/>
      <c r="M1542"/>
      <c r="N1542"/>
      <c r="O1542"/>
    </row>
    <row r="1543" spans="11:15" ht="12.75">
      <c r="K1543"/>
      <c r="M1543"/>
      <c r="N1543"/>
      <c r="O1543"/>
    </row>
    <row r="1544" spans="11:15" ht="12.75">
      <c r="K1544"/>
      <c r="M1544"/>
      <c r="N1544"/>
      <c r="O1544"/>
    </row>
    <row r="1545" spans="11:15" ht="12.75">
      <c r="K1545"/>
      <c r="M1545"/>
      <c r="N1545"/>
      <c r="O1545"/>
    </row>
    <row r="1546" spans="11:15" ht="12.75">
      <c r="K1546"/>
      <c r="M1546"/>
      <c r="N1546"/>
      <c r="O1546"/>
    </row>
    <row r="1547" spans="11:15" ht="12.75">
      <c r="K1547"/>
      <c r="M1547"/>
      <c r="N1547"/>
      <c r="O1547"/>
    </row>
    <row r="1548" spans="11:15" ht="12.75">
      <c r="K1548"/>
      <c r="M1548"/>
      <c r="N1548"/>
      <c r="O1548"/>
    </row>
    <row r="1549" spans="11:15" ht="12.75">
      <c r="K1549"/>
      <c r="M1549"/>
      <c r="N1549"/>
      <c r="O1549"/>
    </row>
    <row r="1550" spans="11:15" ht="12.75">
      <c r="K1550"/>
      <c r="M1550"/>
      <c r="N1550"/>
      <c r="O1550"/>
    </row>
    <row r="1551" spans="11:15" ht="12.75">
      <c r="K1551"/>
      <c r="M1551"/>
      <c r="N1551"/>
      <c r="O1551"/>
    </row>
    <row r="1552" spans="11:15" ht="12.75">
      <c r="K1552"/>
      <c r="M1552"/>
      <c r="N1552"/>
      <c r="O1552"/>
    </row>
    <row r="1553" spans="11:15" ht="12.75">
      <c r="K1553"/>
      <c r="M1553"/>
      <c r="N1553"/>
      <c r="O1553"/>
    </row>
    <row r="1554" spans="11:15" ht="12.75">
      <c r="K1554"/>
      <c r="M1554"/>
      <c r="N1554"/>
      <c r="O1554"/>
    </row>
    <row r="1555" spans="11:15" ht="12.75">
      <c r="K1555"/>
      <c r="M1555"/>
      <c r="N1555"/>
      <c r="O1555"/>
    </row>
    <row r="1556" spans="11:15" ht="12.75">
      <c r="K1556"/>
      <c r="M1556"/>
      <c r="N1556"/>
      <c r="O1556"/>
    </row>
    <row r="1557" spans="11:15" ht="12.75">
      <c r="K1557"/>
      <c r="M1557"/>
      <c r="N1557"/>
      <c r="O1557"/>
    </row>
    <row r="1558" spans="11:15" ht="12.75">
      <c r="K1558"/>
      <c r="M1558"/>
      <c r="N1558"/>
      <c r="O1558"/>
    </row>
    <row r="1559" spans="11:15" ht="12.75">
      <c r="K1559"/>
      <c r="M1559"/>
      <c r="N1559"/>
      <c r="O1559"/>
    </row>
    <row r="1560" spans="11:15" ht="12.75">
      <c r="K1560"/>
      <c r="M1560"/>
      <c r="N1560"/>
      <c r="O1560"/>
    </row>
    <row r="1561" spans="11:15" ht="12.75">
      <c r="K1561"/>
      <c r="M1561"/>
      <c r="N1561"/>
      <c r="O1561"/>
    </row>
    <row r="1562" spans="11:15" ht="12.75">
      <c r="K1562"/>
      <c r="M1562"/>
      <c r="N1562"/>
      <c r="O1562"/>
    </row>
    <row r="1563" spans="11:15" ht="12.75">
      <c r="K1563"/>
      <c r="M1563"/>
      <c r="N1563"/>
      <c r="O1563"/>
    </row>
    <row r="1564" spans="11:15" ht="12.75">
      <c r="K1564"/>
      <c r="M1564"/>
      <c r="N1564"/>
      <c r="O1564"/>
    </row>
    <row r="1565" spans="11:15" ht="12.75">
      <c r="K1565"/>
      <c r="M1565"/>
      <c r="N1565"/>
      <c r="O1565"/>
    </row>
    <row r="1566" spans="11:15" ht="12.75">
      <c r="K1566"/>
      <c r="M1566"/>
      <c r="N1566"/>
      <c r="O1566"/>
    </row>
    <row r="1567" spans="11:15" ht="12.75">
      <c r="K1567"/>
      <c r="M1567"/>
      <c r="N1567"/>
      <c r="O1567"/>
    </row>
    <row r="1568" spans="11:15" ht="12.75">
      <c r="K1568"/>
      <c r="M1568"/>
      <c r="N1568"/>
      <c r="O1568"/>
    </row>
    <row r="1569" spans="11:15" ht="12.75">
      <c r="K1569"/>
      <c r="M1569"/>
      <c r="N1569"/>
      <c r="O1569"/>
    </row>
    <row r="1570" spans="11:15" ht="12.75">
      <c r="K1570"/>
      <c r="M1570"/>
      <c r="N1570"/>
      <c r="O1570"/>
    </row>
    <row r="1571" spans="11:15" ht="12.75">
      <c r="K1571"/>
      <c r="M1571"/>
      <c r="N1571"/>
      <c r="O1571"/>
    </row>
    <row r="1572" spans="11:15" ht="12.75">
      <c r="K1572"/>
      <c r="M1572"/>
      <c r="N1572"/>
      <c r="O1572"/>
    </row>
    <row r="1573" spans="11:15" ht="12.75">
      <c r="K1573"/>
      <c r="M1573"/>
      <c r="N1573"/>
      <c r="O1573"/>
    </row>
    <row r="1574" spans="11:15" ht="12.75">
      <c r="K1574"/>
      <c r="M1574"/>
      <c r="N1574"/>
      <c r="O1574"/>
    </row>
    <row r="1575" spans="11:15" ht="12.75">
      <c r="K1575"/>
      <c r="M1575"/>
      <c r="N1575"/>
      <c r="O1575"/>
    </row>
    <row r="1576" spans="11:15" ht="12.75">
      <c r="K1576"/>
      <c r="M1576"/>
      <c r="N1576"/>
      <c r="O1576"/>
    </row>
    <row r="1577" spans="11:15" ht="12.75">
      <c r="K1577"/>
      <c r="M1577"/>
      <c r="N1577"/>
      <c r="O1577"/>
    </row>
    <row r="1578" spans="11:15" ht="12.75">
      <c r="K1578"/>
      <c r="M1578"/>
      <c r="N1578"/>
      <c r="O1578"/>
    </row>
    <row r="1579" spans="11:15" ht="12.75">
      <c r="K1579"/>
      <c r="M1579"/>
      <c r="N1579"/>
      <c r="O1579"/>
    </row>
    <row r="1580" spans="11:15" ht="12.75">
      <c r="K1580"/>
      <c r="M1580"/>
      <c r="N1580"/>
      <c r="O1580"/>
    </row>
    <row r="1581" spans="11:15" ht="12.75">
      <c r="K1581"/>
      <c r="M1581"/>
      <c r="N1581"/>
      <c r="O1581"/>
    </row>
    <row r="1582" spans="11:15" ht="12.75">
      <c r="K1582"/>
      <c r="M1582"/>
      <c r="N1582"/>
      <c r="O1582"/>
    </row>
    <row r="1583" spans="11:15" ht="12.75">
      <c r="K1583"/>
      <c r="M1583"/>
      <c r="N1583"/>
      <c r="O1583"/>
    </row>
    <row r="1584" spans="11:15" ht="12.75">
      <c r="K1584"/>
      <c r="M1584"/>
      <c r="N1584"/>
      <c r="O1584"/>
    </row>
    <row r="1585" spans="11:15" ht="12.75">
      <c r="K1585"/>
      <c r="M1585"/>
      <c r="N1585"/>
      <c r="O1585"/>
    </row>
    <row r="1586" spans="11:15" ht="12.75">
      <c r="K1586"/>
      <c r="M1586"/>
      <c r="N1586"/>
      <c r="O1586"/>
    </row>
    <row r="1587" spans="11:15" ht="12.75">
      <c r="K1587"/>
      <c r="M1587"/>
      <c r="N1587"/>
      <c r="O1587"/>
    </row>
    <row r="1588" spans="11:15" ht="12.75">
      <c r="K1588"/>
      <c r="M1588"/>
      <c r="N1588"/>
      <c r="O1588"/>
    </row>
    <row r="1589" spans="11:15" ht="12.75">
      <c r="K1589"/>
      <c r="M1589"/>
      <c r="N1589"/>
      <c r="O1589"/>
    </row>
    <row r="1590" spans="11:15" ht="12.75">
      <c r="K1590"/>
      <c r="M1590"/>
      <c r="N1590"/>
      <c r="O1590"/>
    </row>
    <row r="1591" spans="11:15" ht="12.75">
      <c r="K1591"/>
      <c r="M1591"/>
      <c r="N1591"/>
      <c r="O1591"/>
    </row>
    <row r="1592" spans="11:15" ht="12.75">
      <c r="K1592"/>
      <c r="M1592"/>
      <c r="N1592"/>
      <c r="O1592"/>
    </row>
    <row r="1593" spans="11:15" ht="12.75">
      <c r="K1593"/>
      <c r="M1593"/>
      <c r="N1593"/>
      <c r="O1593"/>
    </row>
    <row r="1594" spans="11:15" ht="12.75">
      <c r="K1594"/>
      <c r="M1594"/>
      <c r="N1594"/>
      <c r="O1594"/>
    </row>
    <row r="1595" spans="11:15" ht="12.75">
      <c r="K1595"/>
      <c r="M1595"/>
      <c r="N1595"/>
      <c r="O1595"/>
    </row>
    <row r="1596" spans="11:15" ht="12.75">
      <c r="K1596"/>
      <c r="M1596"/>
      <c r="N1596"/>
      <c r="O1596"/>
    </row>
    <row r="1597" spans="11:15" ht="12.75">
      <c r="K1597"/>
      <c r="M1597"/>
      <c r="N1597"/>
      <c r="O1597"/>
    </row>
    <row r="1598" spans="11:15" ht="12.75">
      <c r="K1598"/>
      <c r="M1598"/>
      <c r="N1598"/>
      <c r="O1598"/>
    </row>
    <row r="1599" spans="11:15" ht="12.75">
      <c r="K1599"/>
      <c r="M1599"/>
      <c r="N1599"/>
      <c r="O1599"/>
    </row>
    <row r="1600" spans="11:15" ht="12.75">
      <c r="K1600"/>
      <c r="M1600"/>
      <c r="N1600"/>
      <c r="O1600"/>
    </row>
    <row r="1601" spans="11:15" ht="12.75">
      <c r="K1601"/>
      <c r="M1601"/>
      <c r="N1601"/>
      <c r="O1601"/>
    </row>
    <row r="1602" spans="11:15" ht="12.75">
      <c r="K1602"/>
      <c r="M1602"/>
      <c r="N1602"/>
      <c r="O1602"/>
    </row>
    <row r="1603" spans="11:15" ht="12.75">
      <c r="K1603"/>
      <c r="M1603"/>
      <c r="N1603"/>
      <c r="O1603"/>
    </row>
    <row r="1604" spans="11:15" ht="12.75">
      <c r="K1604"/>
      <c r="M1604"/>
      <c r="N1604"/>
      <c r="O1604"/>
    </row>
    <row r="1605" spans="11:15" ht="12.75">
      <c r="K1605"/>
      <c r="M1605"/>
      <c r="N1605"/>
      <c r="O1605"/>
    </row>
    <row r="1606" spans="11:15" ht="12.75">
      <c r="K1606"/>
      <c r="M1606"/>
      <c r="N1606"/>
      <c r="O1606"/>
    </row>
    <row r="1607" spans="11:15" ht="12.75">
      <c r="K1607"/>
      <c r="M1607"/>
      <c r="N1607"/>
      <c r="O1607"/>
    </row>
    <row r="1608" spans="11:15" ht="12.75">
      <c r="K1608"/>
      <c r="M1608"/>
      <c r="N1608"/>
      <c r="O1608"/>
    </row>
    <row r="1609" spans="11:15" ht="12.75">
      <c r="K1609"/>
      <c r="M1609"/>
      <c r="N1609"/>
      <c r="O1609"/>
    </row>
    <row r="1610" spans="11:15" ht="12.75">
      <c r="K1610"/>
      <c r="M1610"/>
      <c r="N1610"/>
      <c r="O1610"/>
    </row>
    <row r="1611" spans="11:15" ht="12.75">
      <c r="K1611"/>
      <c r="M1611"/>
      <c r="N1611"/>
      <c r="O1611"/>
    </row>
    <row r="1612" spans="11:15" ht="12.75">
      <c r="K1612"/>
      <c r="M1612"/>
      <c r="N1612"/>
      <c r="O1612"/>
    </row>
    <row r="1613" spans="11:15" ht="12.75">
      <c r="K1613"/>
      <c r="M1613"/>
      <c r="N1613"/>
      <c r="O1613"/>
    </row>
    <row r="1614" spans="11:15" ht="12.75">
      <c r="K1614"/>
      <c r="M1614"/>
      <c r="N1614"/>
      <c r="O1614"/>
    </row>
    <row r="1615" spans="11:15" ht="12.75">
      <c r="K1615"/>
      <c r="M1615"/>
      <c r="N1615"/>
      <c r="O1615"/>
    </row>
    <row r="1616" spans="11:15" ht="12.75">
      <c r="K1616"/>
      <c r="M1616"/>
      <c r="N1616"/>
      <c r="O1616"/>
    </row>
    <row r="1617" spans="11:15" ht="12.75">
      <c r="K1617"/>
      <c r="M1617"/>
      <c r="N1617"/>
      <c r="O1617"/>
    </row>
    <row r="1618" spans="11:15" ht="12.75">
      <c r="K1618"/>
      <c r="M1618"/>
      <c r="N1618"/>
      <c r="O1618"/>
    </row>
    <row r="1619" spans="11:15" ht="12.75">
      <c r="K1619"/>
      <c r="M1619"/>
      <c r="N1619"/>
      <c r="O1619"/>
    </row>
    <row r="1620" spans="11:15" ht="12.75">
      <c r="K1620"/>
      <c r="M1620"/>
      <c r="N1620"/>
      <c r="O1620"/>
    </row>
    <row r="1621" spans="11:15" ht="12.75">
      <c r="K1621"/>
      <c r="M1621"/>
      <c r="N1621"/>
      <c r="O1621"/>
    </row>
    <row r="1622" spans="11:15" ht="12.75">
      <c r="K1622"/>
      <c r="M1622"/>
      <c r="N1622"/>
      <c r="O1622"/>
    </row>
    <row r="1623" spans="11:15" ht="12.75">
      <c r="K1623"/>
      <c r="M1623"/>
      <c r="N1623"/>
      <c r="O1623"/>
    </row>
    <row r="1624" spans="11:15" ht="12.75">
      <c r="K1624"/>
      <c r="M1624"/>
      <c r="N1624"/>
      <c r="O1624"/>
    </row>
    <row r="1625" spans="11:15" ht="12.75">
      <c r="K1625"/>
      <c r="M1625"/>
      <c r="N1625"/>
      <c r="O1625"/>
    </row>
    <row r="1626" spans="11:15" ht="12.75">
      <c r="K1626"/>
      <c r="M1626"/>
      <c r="N1626"/>
      <c r="O1626"/>
    </row>
    <row r="1627" spans="11:15" ht="12.75">
      <c r="K1627"/>
      <c r="M1627"/>
      <c r="N1627"/>
      <c r="O1627"/>
    </row>
    <row r="1628" spans="11:15" ht="12.75">
      <c r="K1628"/>
      <c r="M1628"/>
      <c r="N1628"/>
      <c r="O1628"/>
    </row>
    <row r="1629" spans="11:15" ht="12.75">
      <c r="K1629"/>
      <c r="M1629"/>
      <c r="N1629"/>
      <c r="O1629"/>
    </row>
    <row r="1630" spans="11:15" ht="12.75">
      <c r="K1630"/>
      <c r="M1630"/>
      <c r="N1630"/>
      <c r="O1630"/>
    </row>
    <row r="1631" spans="11:15" ht="12.75">
      <c r="K1631"/>
      <c r="M1631"/>
      <c r="N1631"/>
      <c r="O1631"/>
    </row>
    <row r="1632" spans="11:15" ht="12.75">
      <c r="K1632"/>
      <c r="M1632"/>
      <c r="N1632"/>
      <c r="O1632"/>
    </row>
    <row r="1633" spans="11:15" ht="12.75">
      <c r="K1633"/>
      <c r="M1633"/>
      <c r="N1633"/>
      <c r="O1633"/>
    </row>
    <row r="1634" spans="11:15" ht="12.75">
      <c r="K1634"/>
      <c r="M1634"/>
      <c r="N1634"/>
      <c r="O1634"/>
    </row>
    <row r="1635" spans="11:15" ht="12.75">
      <c r="K1635"/>
      <c r="M1635"/>
      <c r="N1635"/>
      <c r="O1635"/>
    </row>
    <row r="1636" spans="11:15" ht="12.75">
      <c r="K1636"/>
      <c r="M1636"/>
      <c r="N1636"/>
      <c r="O1636"/>
    </row>
    <row r="1637" spans="11:15" ht="12.75">
      <c r="K1637"/>
      <c r="M1637"/>
      <c r="N1637"/>
      <c r="O1637"/>
    </row>
    <row r="1638" spans="11:15" ht="12.75">
      <c r="K1638"/>
      <c r="M1638"/>
      <c r="N1638"/>
      <c r="O1638"/>
    </row>
    <row r="1639" spans="11:15" ht="12.75">
      <c r="K1639"/>
      <c r="M1639"/>
      <c r="N1639"/>
      <c r="O1639"/>
    </row>
    <row r="1640" spans="11:15" ht="12.75">
      <c r="K1640"/>
      <c r="M1640"/>
      <c r="N1640"/>
      <c r="O1640"/>
    </row>
    <row r="1641" spans="11:15" ht="12.75">
      <c r="K1641"/>
      <c r="M1641"/>
      <c r="N1641"/>
      <c r="O1641"/>
    </row>
    <row r="1642" spans="11:15" ht="12.75">
      <c r="K1642"/>
      <c r="M1642"/>
      <c r="N1642"/>
      <c r="O1642"/>
    </row>
    <row r="1643" spans="11:15" ht="12.75">
      <c r="M1643"/>
      <c r="N1643"/>
      <c r="O1643"/>
    </row>
    <row r="1644" spans="11:15" ht="12.75">
      <c r="M1644"/>
      <c r="N1644"/>
      <c r="O1644"/>
    </row>
    <row r="1645" spans="11:15" ht="12.75">
      <c r="M1645"/>
      <c r="N1645"/>
      <c r="O1645"/>
    </row>
    <row r="1646" spans="11:15" ht="12.75">
      <c r="M1646"/>
      <c r="N1646"/>
      <c r="O1646"/>
    </row>
    <row r="1647" spans="11:15" ht="12.75">
      <c r="N1647"/>
      <c r="O1647"/>
    </row>
    <row r="1648" spans="11:15" ht="12.75">
      <c r="N1648"/>
      <c r="O1648"/>
    </row>
    <row r="1649" spans="14:15" ht="12.75">
      <c r="N1649"/>
      <c r="O1649"/>
    </row>
    <row r="1650" spans="14:15" ht="12.75">
      <c r="N1650"/>
      <c r="O1650"/>
    </row>
    <row r="1651" spans="14:15" ht="12.75">
      <c r="N1651"/>
      <c r="O1651"/>
    </row>
    <row r="1652" spans="14:15" ht="12.75">
      <c r="N1652"/>
      <c r="O1652"/>
    </row>
    <row r="1653" spans="14:15" ht="12.75">
      <c r="N1653"/>
      <c r="O1653"/>
    </row>
    <row r="1654" spans="14:15" ht="12.75">
      <c r="N1654"/>
      <c r="O1654"/>
    </row>
    <row r="1655" spans="14:15" ht="12.75">
      <c r="N1655"/>
      <c r="O1655"/>
    </row>
    <row r="1656" spans="14:15" ht="12.75">
      <c r="N1656"/>
      <c r="O1656"/>
    </row>
    <row r="1657" spans="14:15" ht="12.75">
      <c r="N1657"/>
      <c r="O1657"/>
    </row>
    <row r="1658" spans="14:15" ht="12.75">
      <c r="N1658"/>
      <c r="O1658"/>
    </row>
    <row r="1659" spans="14:15" ht="12.75">
      <c r="N1659"/>
      <c r="O1659"/>
    </row>
    <row r="1660" spans="14:15" ht="12.75">
      <c r="N1660"/>
      <c r="O1660"/>
    </row>
    <row r="1661" spans="14:15" ht="12.75">
      <c r="N1661"/>
      <c r="O1661"/>
    </row>
    <row r="1662" spans="14:15" ht="12.75">
      <c r="N1662"/>
      <c r="O1662"/>
    </row>
    <row r="1663" spans="14:15" ht="12.75">
      <c r="N1663"/>
      <c r="O1663"/>
    </row>
    <row r="1664" spans="14:15" ht="12.75">
      <c r="N1664"/>
      <c r="O1664"/>
    </row>
    <row r="1665" spans="14:15" ht="12.75">
      <c r="N1665"/>
      <c r="O1665"/>
    </row>
    <row r="1666" spans="14:15" ht="12.75">
      <c r="N1666"/>
      <c r="O1666"/>
    </row>
    <row r="1667" spans="14:15" ht="12.75">
      <c r="N1667"/>
      <c r="O1667"/>
    </row>
    <row r="1668" spans="14:15" ht="12.75">
      <c r="O1668"/>
    </row>
    <row r="1669" spans="14:15" ht="12.75">
      <c r="O1669"/>
    </row>
    <row r="1670" spans="14:15" ht="12.75">
      <c r="O1670"/>
    </row>
    <row r="1671" spans="14:15" ht="12.75">
      <c r="O1671"/>
    </row>
    <row r="1672" spans="14:15" ht="12.75">
      <c r="O1672"/>
    </row>
    <row r="1673" spans="14:15" ht="12.75">
      <c r="O1673"/>
    </row>
    <row r="1674" spans="14:15" ht="12.75">
      <c r="O1674"/>
    </row>
    <row r="1675" spans="14:15" ht="12.75">
      <c r="O1675"/>
    </row>
    <row r="1676" spans="14:15" ht="12.75">
      <c r="O1676"/>
    </row>
    <row r="1677" spans="14:15" ht="12.75">
      <c r="O1677"/>
    </row>
    <row r="1678" spans="14:15" ht="12.75">
      <c r="O1678"/>
    </row>
    <row r="1679" spans="14:15" ht="12.75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topLeftCell="A28" workbookViewId="0">
      <selection activeCell="A54" sqref="A54:XFD54"/>
    </sheetView>
  </sheetViews>
  <sheetFormatPr defaultRowHeight="12.75"/>
  <sheetData>
    <row r="1" spans="1:32" ht="15.75">
      <c r="A1" s="38" t="s">
        <v>90</v>
      </c>
    </row>
    <row r="2" spans="1:32">
      <c r="A2" s="17"/>
    </row>
    <row r="3" spans="1:32">
      <c r="A3" s="17" t="s">
        <v>91</v>
      </c>
    </row>
    <row r="4" spans="1:32">
      <c r="A4" s="17" t="s">
        <v>118</v>
      </c>
      <c r="I4" s="17" t="s">
        <v>120</v>
      </c>
    </row>
    <row r="5" spans="1:32">
      <c r="A5" s="17"/>
      <c r="I5" s="17" t="s">
        <v>119</v>
      </c>
    </row>
    <row r="6" spans="1:32">
      <c r="A6" s="17"/>
    </row>
    <row r="7" spans="1:32">
      <c r="A7" s="17"/>
      <c r="H7" s="19"/>
    </row>
    <row r="8" spans="1:32">
      <c r="A8" s="17"/>
    </row>
    <row r="9" spans="1:32">
      <c r="A9" s="18" t="s">
        <v>92</v>
      </c>
      <c r="B9" s="1" t="s">
        <v>94</v>
      </c>
      <c r="C9" s="1" t="s">
        <v>96</v>
      </c>
    </row>
    <row r="10" spans="1:32">
      <c r="A10" s="18" t="s">
        <v>93</v>
      </c>
      <c r="B10" s="1" t="s">
        <v>95</v>
      </c>
    </row>
    <row r="11" spans="1:3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>
      <c r="F113" s="34"/>
    </row>
    <row r="114" spans="6:6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1451"/>
  <sheetViews>
    <sheetView topLeftCell="C1" workbookViewId="0">
      <selection sqref="A1:B65536"/>
    </sheetView>
  </sheetViews>
  <sheetFormatPr defaultRowHeight="12.75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1" ht="15.75">
      <c r="A1" s="38" t="s">
        <v>98</v>
      </c>
    </row>
    <row r="3" spans="1:31">
      <c r="B3" s="39" t="s">
        <v>71</v>
      </c>
      <c r="C3" s="18"/>
      <c r="D3">
        <v>27</v>
      </c>
      <c r="E3" t="s">
        <v>73</v>
      </c>
    </row>
    <row r="4" spans="1:31">
      <c r="B4" s="39" t="s">
        <v>75</v>
      </c>
      <c r="C4" s="18"/>
      <c r="D4">
        <v>55</v>
      </c>
      <c r="E4" t="s">
        <v>74</v>
      </c>
    </row>
    <row r="5" spans="1:31">
      <c r="B5" s="39" t="s">
        <v>99</v>
      </c>
      <c r="D5">
        <v>3</v>
      </c>
    </row>
    <row r="9" spans="1:31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</row>
    <row r="10" spans="1:31">
      <c r="A10" s="18" t="s">
        <v>52</v>
      </c>
      <c r="B10" s="1" t="s">
        <v>79</v>
      </c>
      <c r="C10" s="1"/>
      <c r="D10" s="1" t="s">
        <v>78</v>
      </c>
      <c r="E10">
        <v>60</v>
      </c>
      <c r="F10">
        <v>60</v>
      </c>
      <c r="G10">
        <v>60</v>
      </c>
      <c r="H10">
        <v>60</v>
      </c>
      <c r="I10">
        <v>40</v>
      </c>
      <c r="J10">
        <v>35</v>
      </c>
      <c r="K10">
        <v>60</v>
      </c>
      <c r="L10">
        <v>60</v>
      </c>
      <c r="M10">
        <v>65</v>
      </c>
      <c r="N10">
        <v>9</v>
      </c>
      <c r="O10">
        <v>35</v>
      </c>
      <c r="P10">
        <v>60</v>
      </c>
      <c r="Q10">
        <v>60</v>
      </c>
      <c r="R10">
        <v>100</v>
      </c>
      <c r="S10">
        <v>60</v>
      </c>
      <c r="T10">
        <v>60</v>
      </c>
      <c r="U10">
        <v>60</v>
      </c>
      <c r="V10">
        <v>60</v>
      </c>
      <c r="W10">
        <v>40</v>
      </c>
      <c r="X10">
        <v>100</v>
      </c>
      <c r="Y10">
        <v>40</v>
      </c>
      <c r="Z10">
        <v>60</v>
      </c>
      <c r="AA10">
        <v>12</v>
      </c>
      <c r="AB10">
        <v>60</v>
      </c>
      <c r="AC10">
        <v>40</v>
      </c>
      <c r="AD10">
        <v>50</v>
      </c>
      <c r="AE10">
        <v>60</v>
      </c>
    </row>
    <row r="11" spans="1:31">
      <c r="D11" s="1" t="s">
        <v>110</v>
      </c>
      <c r="E11">
        <v>1.2169297972225054E-4</v>
      </c>
      <c r="F11">
        <v>2.0038413562581691E-2</v>
      </c>
      <c r="G11">
        <v>9.2735129272728985E-3</v>
      </c>
      <c r="H11">
        <v>7.0535283965155659E-3</v>
      </c>
      <c r="I11">
        <v>2.1921024539258483E-3</v>
      </c>
      <c r="J11">
        <v>5.6270649909766386E-3</v>
      </c>
      <c r="K11">
        <v>3.9642019442225783E-3</v>
      </c>
      <c r="L11">
        <v>4.7625378776941568E-3</v>
      </c>
      <c r="M11">
        <v>5.1120045209098537E-4</v>
      </c>
      <c r="N11">
        <v>1.6186384418785751E-3</v>
      </c>
      <c r="O11">
        <v>2.6653959748701946E-3</v>
      </c>
      <c r="P11">
        <v>5.1850225333412419E-4</v>
      </c>
      <c r="Q11">
        <v>1.4505293850500532E-2</v>
      </c>
      <c r="R11">
        <v>1.0201699181863113E-2</v>
      </c>
      <c r="S11">
        <v>4.925084246169195E-3</v>
      </c>
      <c r="T11">
        <v>1.0409404389057997E-3</v>
      </c>
      <c r="U11">
        <v>2.8669550135139513E-3</v>
      </c>
      <c r="V11">
        <v>3.2695394998866509E-3</v>
      </c>
      <c r="W11">
        <v>1.5593518729391069E-2</v>
      </c>
      <c r="X11">
        <v>4.1635144600261822E-3</v>
      </c>
      <c r="Y11">
        <v>3.0476989180186448E-3</v>
      </c>
      <c r="Z11">
        <v>2.303034882207536E-4</v>
      </c>
      <c r="AA11">
        <v>4.6273207289274036E-3</v>
      </c>
      <c r="AB11">
        <v>6.1791696259108674E-3</v>
      </c>
      <c r="AC11">
        <v>1.6985001395200327E-2</v>
      </c>
      <c r="AD11">
        <v>5.9231231856204519E-3</v>
      </c>
      <c r="AE11">
        <v>2.3242092620462453E-4</v>
      </c>
    </row>
    <row r="12" spans="1:31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>
      <c r="A13">
        <v>2</v>
      </c>
      <c r="B13">
        <f t="shared" ref="B13:B76" si="0">SUM(E13:CA13)</f>
        <v>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>
      <c r="A14">
        <v>3</v>
      </c>
      <c r="B14">
        <f t="shared" si="0"/>
        <v>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</row>
    <row r="33" spans="1:31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</row>
    <row r="34" spans="1:31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</row>
    <row r="35" spans="1:31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</row>
    <row r="36" spans="1:31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</row>
    <row r="37" spans="1:31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</row>
    <row r="38" spans="1:31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</row>
    <row r="39" spans="1:31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1:31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</row>
    <row r="41" spans="1:31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</row>
    <row r="42" spans="1:31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</row>
    <row r="43" spans="1:31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</row>
    <row r="44" spans="1:31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</row>
    <row r="45" spans="1:31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</row>
    <row r="46" spans="1:31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</row>
    <row r="47" spans="1:31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</row>
    <row r="48" spans="1:31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</row>
    <row r="51" spans="1:31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</row>
    <row r="53" spans="1:31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1:31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</row>
    <row r="55" spans="1:31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</row>
    <row r="56" spans="1:31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</row>
    <row r="57" spans="1:31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</row>
    <row r="58" spans="1:31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</row>
    <row r="60" spans="1:31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</row>
    <row r="61" spans="1:31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</row>
    <row r="62" spans="1:31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</row>
    <row r="63" spans="1:31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</row>
    <row r="66" spans="1:31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</row>
    <row r="67" spans="1:31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</row>
    <row r="69" spans="1:31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</row>
    <row r="75" spans="1:31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</row>
    <row r="76" spans="1:31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1:31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</row>
    <row r="82" spans="1:31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</row>
    <row r="84" spans="1:31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</row>
    <row r="85" spans="1:31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</row>
    <row r="86" spans="1:31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</row>
    <row r="87" spans="1:31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</row>
    <row r="88" spans="1:31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</row>
    <row r="91" spans="1:31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</row>
    <row r="92" spans="1:31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</row>
    <row r="94" spans="1:31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</row>
    <row r="95" spans="1:31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</row>
    <row r="97" spans="1:31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</row>
    <row r="98" spans="1:31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</row>
    <row r="100" spans="1:31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</row>
    <row r="101" spans="1:31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</row>
    <row r="102" spans="1:31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</row>
    <row r="103" spans="1:31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</row>
    <row r="104" spans="1:31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</row>
    <row r="105" spans="1:31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</row>
    <row r="106" spans="1:31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</row>
    <row r="107" spans="1:31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</row>
    <row r="110" spans="1:31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</row>
    <row r="111" spans="1:31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</row>
    <row r="112" spans="1:31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</row>
    <row r="113" spans="1:31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</row>
    <row r="114" spans="1:31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</row>
    <row r="115" spans="1:31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</row>
    <row r="116" spans="1:31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</row>
    <row r="117" spans="1:31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</row>
    <row r="118" spans="1:31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</row>
    <row r="119" spans="1:31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</row>
    <row r="121" spans="1:31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</row>
    <row r="122" spans="1:31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</row>
    <row r="123" spans="1:31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</row>
    <row r="126" spans="1:31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</row>
    <row r="133" spans="1:31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</row>
    <row r="138" spans="1:31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</row>
    <row r="139" spans="1:31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</row>
    <row r="141" spans="1:31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</row>
    <row r="143" spans="1:31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</row>
    <row r="146" spans="1:31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</row>
    <row r="148" spans="1:31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</row>
    <row r="149" spans="1:31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</row>
    <row r="150" spans="1:31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</row>
    <row r="151" spans="1:31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</row>
    <row r="152" spans="1:31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</row>
    <row r="153" spans="1:31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</row>
    <row r="154" spans="1:31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</row>
    <row r="155" spans="1:31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</row>
    <row r="156" spans="1:31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</row>
    <row r="157" spans="1:31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</row>
    <row r="158" spans="1:31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</row>
    <row r="159" spans="1:31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</row>
    <row r="160" spans="1:31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</row>
    <row r="161" spans="1:31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</row>
    <row r="163" spans="1:31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</row>
    <row r="164" spans="1:31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</row>
    <row r="166" spans="1:31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</row>
    <row r="167" spans="1:31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</row>
    <row r="168" spans="1:31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</row>
    <row r="169" spans="1:31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</row>
    <row r="170" spans="1:31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</row>
    <row r="171" spans="1:31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</row>
    <row r="173" spans="1:31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</row>
    <row r="174" spans="1:31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</row>
    <row r="175" spans="1:31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</row>
    <row r="176" spans="1:31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</row>
    <row r="177" spans="1:31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</row>
    <row r="178" spans="1:31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</row>
    <row r="180" spans="1:31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</row>
    <row r="181" spans="1:31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</row>
    <row r="187" spans="1:31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</row>
    <row r="188" spans="1:31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</row>
    <row r="189" spans="1:31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</row>
    <row r="191" spans="1:31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</row>
    <row r="193" spans="1:31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</row>
    <row r="194" spans="1:31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</row>
    <row r="196" spans="1:31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</row>
    <row r="197" spans="1:31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</row>
    <row r="198" spans="1:31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</row>
    <row r="199" spans="1:31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</row>
    <row r="200" spans="1:31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</row>
    <row r="201" spans="1:31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</row>
    <row r="205" spans="1:31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</row>
    <row r="206" spans="1:31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</row>
    <row r="207" spans="1:31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</row>
    <row r="209" spans="1:31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</row>
    <row r="214" spans="1:31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</row>
    <row r="215" spans="1:31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</row>
    <row r="218" spans="1:31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</row>
    <row r="219" spans="1:31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</row>
    <row r="221" spans="1:31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</row>
    <row r="223" spans="1:31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</row>
    <row r="224" spans="1:31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</row>
    <row r="225" spans="1:31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</row>
    <row r="226" spans="1:31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</row>
    <row r="228" spans="1:31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</row>
    <row r="229" spans="1:31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</row>
    <row r="230" spans="1:31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</row>
    <row r="231" spans="1:31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</row>
    <row r="233" spans="1:31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</row>
    <row r="234" spans="1:31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</row>
    <row r="235" spans="1:31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</row>
    <row r="237" spans="1:31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</row>
    <row r="238" spans="1:31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</row>
    <row r="239" spans="1:31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</row>
    <row r="242" spans="1:31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</row>
    <row r="243" spans="1:31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</row>
    <row r="246" spans="1:31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</row>
    <row r="248" spans="1:31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</row>
    <row r="249" spans="1:31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</row>
    <row r="250" spans="1:31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</row>
    <row r="251" spans="1:31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</row>
    <row r="254" spans="1:31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</row>
    <row r="255" spans="1:31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</row>
    <row r="256" spans="1:31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</row>
    <row r="257" spans="1:31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</row>
    <row r="258" spans="1:31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</row>
    <row r="259" spans="1:31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</row>
    <row r="260" spans="1:31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</row>
    <row r="263" spans="1:31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</row>
    <row r="264" spans="1:31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</row>
    <row r="265" spans="1:31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</row>
    <row r="267" spans="1:31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</row>
    <row r="268" spans="1:31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</row>
    <row r="269" spans="1:31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</row>
    <row r="271" spans="1:31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</row>
    <row r="272" spans="1:31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</row>
    <row r="273" spans="1:31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</row>
    <row r="275" spans="1:31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</row>
    <row r="276" spans="1:31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</row>
    <row r="277" spans="1:31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</row>
    <row r="278" spans="1:31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</row>
    <row r="279" spans="1:31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</row>
    <row r="280" spans="1:31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</row>
    <row r="282" spans="1:31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</row>
    <row r="283" spans="1:31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</row>
    <row r="285" spans="1:31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</row>
    <row r="286" spans="1:31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</row>
    <row r="287" spans="1:31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</row>
    <row r="288" spans="1:31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</row>
    <row r="289" spans="1:31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</row>
    <row r="291" spans="1:31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</row>
    <row r="292" spans="1:31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</row>
    <row r="293" spans="1:31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</row>
    <row r="294" spans="1:31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</row>
    <row r="295" spans="1:31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</row>
    <row r="296" spans="1:31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</row>
    <row r="297" spans="1:31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</row>
    <row r="298" spans="1:31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</row>
    <row r="299" spans="1:31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</row>
    <row r="300" spans="1:31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</row>
    <row r="301" spans="1:31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</row>
    <row r="302" spans="1:31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</row>
    <row r="303" spans="1:31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</row>
    <row r="305" spans="1:31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</row>
    <row r="306" spans="1:31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</row>
    <row r="307" spans="1:31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</row>
    <row r="308" spans="1:31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</row>
    <row r="309" spans="1:31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</row>
    <row r="312" spans="1:31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</row>
    <row r="314" spans="1:31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</row>
    <row r="315" spans="1:31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</row>
    <row r="316" spans="1:31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</row>
    <row r="319" spans="1:31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</row>
    <row r="320" spans="1:31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</row>
    <row r="323" spans="1:31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</row>
    <row r="324" spans="1:31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</row>
    <row r="326" spans="1:31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</row>
    <row r="328" spans="1:31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</row>
    <row r="330" spans="1:31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</row>
    <row r="331" spans="1:31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</row>
    <row r="332" spans="1:31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</row>
    <row r="333" spans="1:31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</row>
    <row r="334" spans="1:31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</row>
    <row r="335" spans="1:31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</row>
    <row r="337" spans="1:31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</row>
    <row r="338" spans="1:31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</row>
    <row r="339" spans="1:31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</row>
    <row r="340" spans="1:31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</row>
    <row r="341" spans="1:31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</row>
    <row r="344" spans="1:31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</row>
    <row r="345" spans="1:31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</row>
    <row r="346" spans="1:31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</row>
    <row r="347" spans="1:31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</row>
    <row r="348" spans="1:31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</row>
    <row r="349" spans="1:31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</row>
    <row r="351" spans="1:31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</row>
    <row r="352" spans="1:31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</row>
    <row r="353" spans="1:31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</row>
    <row r="354" spans="1:31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</row>
    <row r="355" spans="1:31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</row>
    <row r="357" spans="1:31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</row>
    <row r="358" spans="1:31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</row>
    <row r="359" spans="1:31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</row>
    <row r="360" spans="1:31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</row>
    <row r="361" spans="1:31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</row>
    <row r="362" spans="1:31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</row>
    <row r="363" spans="1:31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</row>
    <row r="364" spans="1:31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</row>
    <row r="365" spans="1:31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</row>
    <row r="366" spans="1:31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</row>
    <row r="367" spans="1:31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</row>
    <row r="369" spans="1:31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</row>
    <row r="370" spans="1:31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</row>
    <row r="371" spans="1:31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</row>
    <row r="372" spans="1:31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</row>
    <row r="375" spans="1:31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</row>
    <row r="377" spans="1:31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</row>
    <row r="378" spans="1:31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</row>
    <row r="379" spans="1:31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</row>
    <row r="380" spans="1:31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</row>
    <row r="381" spans="1:31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</row>
    <row r="383" spans="1:31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</row>
    <row r="384" spans="1:31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</row>
    <row r="385" spans="1:31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</row>
    <row r="386" spans="1:31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</row>
    <row r="387" spans="1:31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</row>
    <row r="388" spans="1:31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</row>
    <row r="389" spans="1:31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</row>
    <row r="390" spans="1:31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</row>
    <row r="391" spans="1:31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</row>
    <row r="392" spans="1:31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</row>
    <row r="393" spans="1:31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</row>
    <row r="394" spans="1:31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</row>
    <row r="395" spans="1:31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</row>
    <row r="396" spans="1:31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</row>
    <row r="397" spans="1:31">
      <c r="A397">
        <v>386</v>
      </c>
      <c r="B397">
        <f t="shared" ref="B397:B460" si="6">SUM(E397:CA397)</f>
        <v>40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40</v>
      </c>
      <c r="AD397">
        <v>0</v>
      </c>
      <c r="AE397">
        <v>0</v>
      </c>
    </row>
    <row r="398" spans="1:31">
      <c r="A398">
        <v>387</v>
      </c>
      <c r="B398">
        <f t="shared" si="6"/>
        <v>80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40</v>
      </c>
      <c r="AD398">
        <v>0</v>
      </c>
      <c r="AE398">
        <v>0</v>
      </c>
    </row>
    <row r="399" spans="1:31">
      <c r="A399">
        <v>388</v>
      </c>
      <c r="B399">
        <f t="shared" si="6"/>
        <v>80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40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40</v>
      </c>
      <c r="AD399">
        <v>0</v>
      </c>
      <c r="AE399">
        <v>0</v>
      </c>
    </row>
    <row r="400" spans="1:31">
      <c r="A400">
        <v>389</v>
      </c>
      <c r="B400">
        <f t="shared" si="6"/>
        <v>80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40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40</v>
      </c>
      <c r="AD400">
        <v>0</v>
      </c>
      <c r="AE400">
        <v>0</v>
      </c>
    </row>
    <row r="401" spans="1:31">
      <c r="A401">
        <v>390</v>
      </c>
      <c r="B401">
        <f t="shared" si="6"/>
        <v>80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40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40</v>
      </c>
      <c r="AD401">
        <v>0</v>
      </c>
      <c r="AE401">
        <v>0</v>
      </c>
    </row>
    <row r="402" spans="1:31">
      <c r="A402">
        <v>391</v>
      </c>
      <c r="B402">
        <f t="shared" si="6"/>
        <v>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40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40</v>
      </c>
      <c r="AD402">
        <v>0</v>
      </c>
      <c r="AE402">
        <v>0</v>
      </c>
    </row>
    <row r="403" spans="1:31">
      <c r="A403">
        <v>392</v>
      </c>
      <c r="B403">
        <f t="shared" si="6"/>
        <v>40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40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</row>
    <row r="404" spans="1:31">
      <c r="A404">
        <v>393</v>
      </c>
      <c r="B404">
        <f t="shared" si="6"/>
        <v>40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40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>
      <c r="A405">
        <v>394</v>
      </c>
      <c r="B405">
        <f t="shared" si="6"/>
        <v>40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40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</row>
    <row r="406" spans="1:31">
      <c r="A406">
        <v>395</v>
      </c>
      <c r="B406">
        <f t="shared" si="6"/>
        <v>40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40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</row>
    <row r="407" spans="1:31">
      <c r="A407">
        <v>396</v>
      </c>
      <c r="B407">
        <f t="shared" si="6"/>
        <v>40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40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</row>
    <row r="408" spans="1:31">
      <c r="A408">
        <v>397</v>
      </c>
      <c r="B408">
        <f t="shared" si="6"/>
        <v>40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40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</row>
    <row r="409" spans="1:31">
      <c r="A409">
        <v>398</v>
      </c>
      <c r="B409">
        <f t="shared" si="6"/>
        <v>40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40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</row>
    <row r="410" spans="1:31">
      <c r="A410">
        <v>399</v>
      </c>
      <c r="B410">
        <f t="shared" si="6"/>
        <v>40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40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</row>
    <row r="411" spans="1:31">
      <c r="A411">
        <v>400</v>
      </c>
      <c r="B411">
        <f t="shared" si="6"/>
        <v>40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40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>
      <c r="A412">
        <v>401</v>
      </c>
      <c r="B412">
        <f t="shared" si="6"/>
        <v>40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40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</row>
    <row r="413" spans="1:31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</row>
    <row r="414" spans="1:31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>
      <c r="A415">
        <v>404</v>
      </c>
      <c r="B415">
        <f t="shared" si="6"/>
        <v>40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40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</row>
    <row r="416" spans="1:31">
      <c r="A416">
        <v>405</v>
      </c>
      <c r="B416">
        <f t="shared" si="6"/>
        <v>100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60</v>
      </c>
      <c r="W416">
        <v>40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>
      <c r="A417">
        <v>406</v>
      </c>
      <c r="B417">
        <f t="shared" si="6"/>
        <v>100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60</v>
      </c>
      <c r="W417">
        <v>40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</row>
    <row r="418" spans="1:31">
      <c r="A418">
        <v>407</v>
      </c>
      <c r="B418">
        <f t="shared" si="6"/>
        <v>100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60</v>
      </c>
      <c r="W418">
        <v>40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</row>
    <row r="419" spans="1:31">
      <c r="A419">
        <v>408</v>
      </c>
      <c r="B419">
        <f t="shared" si="6"/>
        <v>40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40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</row>
    <row r="420" spans="1:31">
      <c r="A420">
        <v>409</v>
      </c>
      <c r="B420">
        <f t="shared" si="6"/>
        <v>40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40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</row>
    <row r="421" spans="1:31">
      <c r="A421">
        <v>410</v>
      </c>
      <c r="B421">
        <f t="shared" si="6"/>
        <v>40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40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</row>
    <row r="422" spans="1:31">
      <c r="A422">
        <v>411</v>
      </c>
      <c r="B422">
        <f t="shared" si="6"/>
        <v>40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40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</row>
    <row r="423" spans="1:31">
      <c r="A423">
        <v>412</v>
      </c>
      <c r="B423">
        <f t="shared" si="6"/>
        <v>100</v>
      </c>
      <c r="E423">
        <v>0</v>
      </c>
      <c r="F423">
        <v>60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40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>
      <c r="A424">
        <v>413</v>
      </c>
      <c r="B424">
        <f t="shared" si="6"/>
        <v>100</v>
      </c>
      <c r="E424">
        <v>0</v>
      </c>
      <c r="F424">
        <v>60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40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</row>
    <row r="425" spans="1:31">
      <c r="A425">
        <v>414</v>
      </c>
      <c r="B425">
        <f t="shared" si="6"/>
        <v>160</v>
      </c>
      <c r="E425">
        <v>0</v>
      </c>
      <c r="F425">
        <v>60</v>
      </c>
      <c r="G425">
        <v>60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40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>
      <c r="A426">
        <v>415</v>
      </c>
      <c r="B426">
        <f t="shared" si="6"/>
        <v>160</v>
      </c>
      <c r="E426">
        <v>0</v>
      </c>
      <c r="F426">
        <v>60</v>
      </c>
      <c r="G426">
        <v>60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40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</row>
    <row r="427" spans="1:31">
      <c r="A427">
        <v>416</v>
      </c>
      <c r="B427">
        <f t="shared" si="6"/>
        <v>160</v>
      </c>
      <c r="E427">
        <v>0</v>
      </c>
      <c r="F427">
        <v>60</v>
      </c>
      <c r="G427">
        <v>60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40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>
      <c r="A428">
        <v>417</v>
      </c>
      <c r="B428">
        <f t="shared" si="6"/>
        <v>100</v>
      </c>
      <c r="E428">
        <v>0</v>
      </c>
      <c r="F428">
        <v>0</v>
      </c>
      <c r="G428">
        <v>60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40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</row>
    <row r="429" spans="1:31">
      <c r="A429">
        <v>418</v>
      </c>
      <c r="B429">
        <f t="shared" si="6"/>
        <v>140</v>
      </c>
      <c r="E429">
        <v>0</v>
      </c>
      <c r="F429">
        <v>0</v>
      </c>
      <c r="G429">
        <v>60</v>
      </c>
      <c r="H429">
        <v>0</v>
      </c>
      <c r="I429">
        <v>40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40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</row>
    <row r="430" spans="1:31">
      <c r="A430">
        <v>419</v>
      </c>
      <c r="B430">
        <f t="shared" si="6"/>
        <v>140</v>
      </c>
      <c r="E430">
        <v>0</v>
      </c>
      <c r="F430">
        <v>0</v>
      </c>
      <c r="G430">
        <v>60</v>
      </c>
      <c r="H430">
        <v>0</v>
      </c>
      <c r="I430">
        <v>40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40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</row>
    <row r="431" spans="1:31">
      <c r="A431">
        <v>420</v>
      </c>
      <c r="B431">
        <f t="shared" si="6"/>
        <v>140</v>
      </c>
      <c r="E431">
        <v>0</v>
      </c>
      <c r="F431">
        <v>0</v>
      </c>
      <c r="G431">
        <v>60</v>
      </c>
      <c r="H431">
        <v>0</v>
      </c>
      <c r="I431">
        <v>40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40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>
      <c r="A432">
        <v>421</v>
      </c>
      <c r="B432">
        <f t="shared" si="6"/>
        <v>140</v>
      </c>
      <c r="E432">
        <v>0</v>
      </c>
      <c r="F432">
        <v>0</v>
      </c>
      <c r="G432">
        <v>60</v>
      </c>
      <c r="H432">
        <v>0</v>
      </c>
      <c r="I432">
        <v>40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40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>
      <c r="A433">
        <v>422</v>
      </c>
      <c r="B433">
        <f t="shared" si="6"/>
        <v>140</v>
      </c>
      <c r="E433">
        <v>0</v>
      </c>
      <c r="F433">
        <v>0</v>
      </c>
      <c r="G433">
        <v>60</v>
      </c>
      <c r="H433">
        <v>0</v>
      </c>
      <c r="I433">
        <v>40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40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</row>
    <row r="434" spans="1:31">
      <c r="A434">
        <v>423</v>
      </c>
      <c r="B434">
        <f t="shared" si="6"/>
        <v>140</v>
      </c>
      <c r="E434">
        <v>0</v>
      </c>
      <c r="F434">
        <v>0</v>
      </c>
      <c r="G434">
        <v>60</v>
      </c>
      <c r="H434">
        <v>0</v>
      </c>
      <c r="I434">
        <v>40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40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</row>
    <row r="435" spans="1:31">
      <c r="A435">
        <v>424</v>
      </c>
      <c r="B435">
        <f t="shared" si="6"/>
        <v>140</v>
      </c>
      <c r="E435">
        <v>0</v>
      </c>
      <c r="F435">
        <v>0</v>
      </c>
      <c r="G435">
        <v>60</v>
      </c>
      <c r="H435">
        <v>0</v>
      </c>
      <c r="I435">
        <v>40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40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</row>
    <row r="436" spans="1:31">
      <c r="A436">
        <v>425</v>
      </c>
      <c r="B436">
        <f t="shared" si="6"/>
        <v>200</v>
      </c>
      <c r="E436">
        <v>0</v>
      </c>
      <c r="F436">
        <v>60</v>
      </c>
      <c r="G436">
        <v>60</v>
      </c>
      <c r="H436">
        <v>0</v>
      </c>
      <c r="I436">
        <v>40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40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</row>
    <row r="437" spans="1:31">
      <c r="A437">
        <v>426</v>
      </c>
      <c r="B437">
        <f t="shared" si="6"/>
        <v>200</v>
      </c>
      <c r="E437">
        <v>0</v>
      </c>
      <c r="F437">
        <v>60</v>
      </c>
      <c r="G437">
        <v>60</v>
      </c>
      <c r="H437">
        <v>0</v>
      </c>
      <c r="I437">
        <v>40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40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</row>
    <row r="438" spans="1:31">
      <c r="A438">
        <v>427</v>
      </c>
      <c r="B438">
        <f t="shared" si="6"/>
        <v>200</v>
      </c>
      <c r="E438">
        <v>0</v>
      </c>
      <c r="F438">
        <v>60</v>
      </c>
      <c r="G438">
        <v>60</v>
      </c>
      <c r="H438">
        <v>0</v>
      </c>
      <c r="I438">
        <v>40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40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</row>
    <row r="439" spans="1:31">
      <c r="A439">
        <v>428</v>
      </c>
      <c r="B439">
        <f t="shared" si="6"/>
        <v>200</v>
      </c>
      <c r="E439">
        <v>0</v>
      </c>
      <c r="F439">
        <v>60</v>
      </c>
      <c r="G439">
        <v>60</v>
      </c>
      <c r="H439">
        <v>0</v>
      </c>
      <c r="I439">
        <v>40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40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</row>
    <row r="440" spans="1:31">
      <c r="A440">
        <v>429</v>
      </c>
      <c r="B440">
        <f t="shared" si="6"/>
        <v>200</v>
      </c>
      <c r="E440">
        <v>0</v>
      </c>
      <c r="F440">
        <v>60</v>
      </c>
      <c r="G440">
        <v>60</v>
      </c>
      <c r="H440">
        <v>0</v>
      </c>
      <c r="I440">
        <v>40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40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</row>
    <row r="441" spans="1:31">
      <c r="A441">
        <v>430</v>
      </c>
      <c r="B441">
        <f t="shared" si="6"/>
        <v>200</v>
      </c>
      <c r="E441">
        <v>0</v>
      </c>
      <c r="F441">
        <v>60</v>
      </c>
      <c r="G441">
        <v>60</v>
      </c>
      <c r="H441">
        <v>0</v>
      </c>
      <c r="I441">
        <v>40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40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>
      <c r="A442">
        <v>431</v>
      </c>
      <c r="B442">
        <f t="shared" si="6"/>
        <v>240</v>
      </c>
      <c r="E442">
        <v>0</v>
      </c>
      <c r="F442">
        <v>60</v>
      </c>
      <c r="G442">
        <v>60</v>
      </c>
      <c r="H442">
        <v>0</v>
      </c>
      <c r="I442">
        <v>40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40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40</v>
      </c>
      <c r="AD442">
        <v>0</v>
      </c>
      <c r="AE442">
        <v>0</v>
      </c>
    </row>
    <row r="443" spans="1:31">
      <c r="A443">
        <v>432</v>
      </c>
      <c r="B443">
        <f t="shared" si="6"/>
        <v>200</v>
      </c>
      <c r="E443">
        <v>0</v>
      </c>
      <c r="F443">
        <v>60</v>
      </c>
      <c r="G443">
        <v>60</v>
      </c>
      <c r="H443">
        <v>0</v>
      </c>
      <c r="I443">
        <v>40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40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>
      <c r="A444">
        <v>433</v>
      </c>
      <c r="B444">
        <f t="shared" si="6"/>
        <v>200</v>
      </c>
      <c r="E444">
        <v>0</v>
      </c>
      <c r="F444">
        <v>60</v>
      </c>
      <c r="G444">
        <v>60</v>
      </c>
      <c r="H444">
        <v>0</v>
      </c>
      <c r="I444">
        <v>40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40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>
      <c r="A445">
        <v>434</v>
      </c>
      <c r="B445">
        <f t="shared" si="6"/>
        <v>200</v>
      </c>
      <c r="E445">
        <v>0</v>
      </c>
      <c r="F445">
        <v>60</v>
      </c>
      <c r="G445">
        <v>60</v>
      </c>
      <c r="H445">
        <v>0</v>
      </c>
      <c r="I445">
        <v>40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40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</row>
    <row r="446" spans="1:31">
      <c r="A446">
        <v>435</v>
      </c>
      <c r="B446">
        <f t="shared" si="6"/>
        <v>200</v>
      </c>
      <c r="E446">
        <v>0</v>
      </c>
      <c r="F446">
        <v>60</v>
      </c>
      <c r="G446">
        <v>60</v>
      </c>
      <c r="H446">
        <v>0</v>
      </c>
      <c r="I446">
        <v>40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40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</row>
    <row r="447" spans="1:31">
      <c r="A447">
        <v>436</v>
      </c>
      <c r="B447">
        <f t="shared" si="6"/>
        <v>200</v>
      </c>
      <c r="E447">
        <v>0</v>
      </c>
      <c r="F447">
        <v>60</v>
      </c>
      <c r="G447">
        <v>60</v>
      </c>
      <c r="H447">
        <v>0</v>
      </c>
      <c r="I447">
        <v>40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40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>
      <c r="A448">
        <v>437</v>
      </c>
      <c r="B448">
        <f t="shared" si="6"/>
        <v>200</v>
      </c>
      <c r="E448">
        <v>0</v>
      </c>
      <c r="F448">
        <v>60</v>
      </c>
      <c r="G448">
        <v>60</v>
      </c>
      <c r="H448">
        <v>0</v>
      </c>
      <c r="I448">
        <v>40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40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</row>
    <row r="449" spans="1:31">
      <c r="A449">
        <v>438</v>
      </c>
      <c r="B449">
        <f t="shared" si="6"/>
        <v>200</v>
      </c>
      <c r="E449">
        <v>0</v>
      </c>
      <c r="F449">
        <v>60</v>
      </c>
      <c r="G449">
        <v>60</v>
      </c>
      <c r="H449">
        <v>0</v>
      </c>
      <c r="I449">
        <v>40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40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</row>
    <row r="450" spans="1:31">
      <c r="A450">
        <v>439</v>
      </c>
      <c r="B450">
        <f t="shared" si="6"/>
        <v>200</v>
      </c>
      <c r="E450">
        <v>0</v>
      </c>
      <c r="F450">
        <v>60</v>
      </c>
      <c r="G450">
        <v>60</v>
      </c>
      <c r="H450">
        <v>0</v>
      </c>
      <c r="I450">
        <v>40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40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</row>
    <row r="451" spans="1:31">
      <c r="A451">
        <v>440</v>
      </c>
      <c r="B451">
        <f t="shared" si="6"/>
        <v>200</v>
      </c>
      <c r="E451">
        <v>0</v>
      </c>
      <c r="F451">
        <v>60</v>
      </c>
      <c r="G451">
        <v>60</v>
      </c>
      <c r="H451">
        <v>0</v>
      </c>
      <c r="I451">
        <v>40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</row>
    <row r="452" spans="1:31">
      <c r="A452">
        <v>441</v>
      </c>
      <c r="B452">
        <f t="shared" si="6"/>
        <v>200</v>
      </c>
      <c r="E452">
        <v>0</v>
      </c>
      <c r="F452">
        <v>60</v>
      </c>
      <c r="G452">
        <v>60</v>
      </c>
      <c r="H452">
        <v>0</v>
      </c>
      <c r="I452">
        <v>40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40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</row>
    <row r="453" spans="1:31">
      <c r="A453">
        <v>442</v>
      </c>
      <c r="B453">
        <f t="shared" si="6"/>
        <v>200</v>
      </c>
      <c r="E453">
        <v>0</v>
      </c>
      <c r="F453">
        <v>60</v>
      </c>
      <c r="G453">
        <v>60</v>
      </c>
      <c r="H453">
        <v>0</v>
      </c>
      <c r="I453">
        <v>40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40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</row>
    <row r="454" spans="1:31">
      <c r="A454">
        <v>443</v>
      </c>
      <c r="B454">
        <f t="shared" si="6"/>
        <v>200</v>
      </c>
      <c r="E454">
        <v>0</v>
      </c>
      <c r="F454">
        <v>60</v>
      </c>
      <c r="G454">
        <v>60</v>
      </c>
      <c r="H454">
        <v>0</v>
      </c>
      <c r="I454">
        <v>40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40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</row>
    <row r="455" spans="1:31">
      <c r="A455">
        <v>444</v>
      </c>
      <c r="B455">
        <f t="shared" si="6"/>
        <v>200</v>
      </c>
      <c r="E455">
        <v>0</v>
      </c>
      <c r="F455">
        <v>60</v>
      </c>
      <c r="G455">
        <v>60</v>
      </c>
      <c r="H455">
        <v>0</v>
      </c>
      <c r="I455">
        <v>40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40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</row>
    <row r="456" spans="1:31">
      <c r="A456">
        <v>445</v>
      </c>
      <c r="B456">
        <f t="shared" si="6"/>
        <v>200</v>
      </c>
      <c r="E456">
        <v>0</v>
      </c>
      <c r="F456">
        <v>60</v>
      </c>
      <c r="G456">
        <v>60</v>
      </c>
      <c r="H456">
        <v>0</v>
      </c>
      <c r="I456">
        <v>40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40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</row>
    <row r="457" spans="1:31">
      <c r="A457">
        <v>446</v>
      </c>
      <c r="B457">
        <f t="shared" si="6"/>
        <v>200</v>
      </c>
      <c r="E457">
        <v>0</v>
      </c>
      <c r="F457">
        <v>60</v>
      </c>
      <c r="G457">
        <v>60</v>
      </c>
      <c r="H457">
        <v>0</v>
      </c>
      <c r="I457">
        <v>40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40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>
      <c r="A458">
        <v>447</v>
      </c>
      <c r="B458">
        <f t="shared" si="6"/>
        <v>200</v>
      </c>
      <c r="E458">
        <v>0</v>
      </c>
      <c r="F458">
        <v>60</v>
      </c>
      <c r="G458">
        <v>60</v>
      </c>
      <c r="H458">
        <v>0</v>
      </c>
      <c r="I458">
        <v>40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40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</row>
    <row r="459" spans="1:31">
      <c r="A459">
        <v>448</v>
      </c>
      <c r="B459">
        <f t="shared" si="6"/>
        <v>200</v>
      </c>
      <c r="E459">
        <v>0</v>
      </c>
      <c r="F459">
        <v>60</v>
      </c>
      <c r="G459">
        <v>60</v>
      </c>
      <c r="H459">
        <v>0</v>
      </c>
      <c r="I459">
        <v>40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40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>
      <c r="A460">
        <v>449</v>
      </c>
      <c r="B460">
        <f t="shared" si="6"/>
        <v>200</v>
      </c>
      <c r="E460">
        <v>0</v>
      </c>
      <c r="F460">
        <v>60</v>
      </c>
      <c r="G460">
        <v>60</v>
      </c>
      <c r="H460">
        <v>0</v>
      </c>
      <c r="I460">
        <v>40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40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>
      <c r="A461">
        <v>450</v>
      </c>
      <c r="B461">
        <f t="shared" ref="B461:B524" si="7">SUM(E461:CA461)</f>
        <v>200</v>
      </c>
      <c r="E461">
        <v>0</v>
      </c>
      <c r="F461">
        <v>60</v>
      </c>
      <c r="G461">
        <v>60</v>
      </c>
      <c r="H461">
        <v>0</v>
      </c>
      <c r="I461">
        <v>40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40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</row>
    <row r="462" spans="1:31">
      <c r="A462">
        <v>451</v>
      </c>
      <c r="B462">
        <f t="shared" si="7"/>
        <v>200</v>
      </c>
      <c r="E462">
        <v>0</v>
      </c>
      <c r="F462">
        <v>60</v>
      </c>
      <c r="G462">
        <v>60</v>
      </c>
      <c r="H462">
        <v>0</v>
      </c>
      <c r="I462">
        <v>40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40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</row>
    <row r="463" spans="1:31">
      <c r="A463">
        <v>452</v>
      </c>
      <c r="B463">
        <f t="shared" si="7"/>
        <v>200</v>
      </c>
      <c r="E463">
        <v>0</v>
      </c>
      <c r="F463">
        <v>60</v>
      </c>
      <c r="G463">
        <v>60</v>
      </c>
      <c r="H463">
        <v>0</v>
      </c>
      <c r="I463">
        <v>40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40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>
      <c r="A464">
        <v>453</v>
      </c>
      <c r="B464">
        <f t="shared" si="7"/>
        <v>200</v>
      </c>
      <c r="E464">
        <v>0</v>
      </c>
      <c r="F464">
        <v>60</v>
      </c>
      <c r="G464">
        <v>60</v>
      </c>
      <c r="H464">
        <v>0</v>
      </c>
      <c r="I464">
        <v>40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40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</row>
    <row r="465" spans="1:31">
      <c r="A465">
        <v>454</v>
      </c>
      <c r="B465">
        <f t="shared" si="7"/>
        <v>200</v>
      </c>
      <c r="E465">
        <v>0</v>
      </c>
      <c r="F465">
        <v>60</v>
      </c>
      <c r="G465">
        <v>60</v>
      </c>
      <c r="H465">
        <v>0</v>
      </c>
      <c r="I465">
        <v>40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40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>
      <c r="A466">
        <v>455</v>
      </c>
      <c r="B466">
        <f t="shared" si="7"/>
        <v>200</v>
      </c>
      <c r="E466">
        <v>0</v>
      </c>
      <c r="F466">
        <v>60</v>
      </c>
      <c r="G466">
        <v>60</v>
      </c>
      <c r="H466">
        <v>0</v>
      </c>
      <c r="I466">
        <v>40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40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</row>
    <row r="467" spans="1:31">
      <c r="A467">
        <v>456</v>
      </c>
      <c r="B467">
        <f t="shared" si="7"/>
        <v>200</v>
      </c>
      <c r="E467">
        <v>0</v>
      </c>
      <c r="F467">
        <v>60</v>
      </c>
      <c r="G467">
        <v>60</v>
      </c>
      <c r="H467">
        <v>0</v>
      </c>
      <c r="I467">
        <v>40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40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</row>
    <row r="468" spans="1:31">
      <c r="A468">
        <v>457</v>
      </c>
      <c r="B468">
        <f t="shared" si="7"/>
        <v>200</v>
      </c>
      <c r="E468">
        <v>0</v>
      </c>
      <c r="F468">
        <v>60</v>
      </c>
      <c r="G468">
        <v>60</v>
      </c>
      <c r="H468">
        <v>0</v>
      </c>
      <c r="I468">
        <v>40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40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</row>
    <row r="469" spans="1:31">
      <c r="A469">
        <v>458</v>
      </c>
      <c r="B469">
        <f t="shared" si="7"/>
        <v>200</v>
      </c>
      <c r="E469">
        <v>0</v>
      </c>
      <c r="F469">
        <v>60</v>
      </c>
      <c r="G469">
        <v>60</v>
      </c>
      <c r="H469">
        <v>0</v>
      </c>
      <c r="I469">
        <v>40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40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</row>
    <row r="470" spans="1:31">
      <c r="A470">
        <v>459</v>
      </c>
      <c r="B470">
        <f t="shared" si="7"/>
        <v>200</v>
      </c>
      <c r="E470">
        <v>0</v>
      </c>
      <c r="F470">
        <v>60</v>
      </c>
      <c r="G470">
        <v>60</v>
      </c>
      <c r="H470">
        <v>0</v>
      </c>
      <c r="I470">
        <v>40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40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</row>
    <row r="471" spans="1:31">
      <c r="A471">
        <v>460</v>
      </c>
      <c r="B471">
        <f t="shared" si="7"/>
        <v>200</v>
      </c>
      <c r="E471">
        <v>0</v>
      </c>
      <c r="F471">
        <v>60</v>
      </c>
      <c r="G471">
        <v>60</v>
      </c>
      <c r="H471">
        <v>0</v>
      </c>
      <c r="I471">
        <v>40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</row>
    <row r="472" spans="1:31">
      <c r="A472">
        <v>461</v>
      </c>
      <c r="B472">
        <f t="shared" si="7"/>
        <v>200</v>
      </c>
      <c r="E472">
        <v>0</v>
      </c>
      <c r="F472">
        <v>60</v>
      </c>
      <c r="G472">
        <v>60</v>
      </c>
      <c r="H472">
        <v>0</v>
      </c>
      <c r="I472">
        <v>40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40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</row>
    <row r="473" spans="1:31">
      <c r="A473">
        <v>462</v>
      </c>
      <c r="B473">
        <f t="shared" si="7"/>
        <v>140</v>
      </c>
      <c r="E473">
        <v>0</v>
      </c>
      <c r="F473">
        <v>0</v>
      </c>
      <c r="G473">
        <v>60</v>
      </c>
      <c r="H473">
        <v>0</v>
      </c>
      <c r="I473">
        <v>40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40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</row>
    <row r="474" spans="1:31">
      <c r="A474">
        <v>463</v>
      </c>
      <c r="B474">
        <f t="shared" si="7"/>
        <v>140</v>
      </c>
      <c r="E474">
        <v>0</v>
      </c>
      <c r="F474">
        <v>0</v>
      </c>
      <c r="G474">
        <v>60</v>
      </c>
      <c r="H474">
        <v>0</v>
      </c>
      <c r="I474">
        <v>40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40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>
      <c r="A475">
        <v>464</v>
      </c>
      <c r="B475">
        <f t="shared" si="7"/>
        <v>140</v>
      </c>
      <c r="E475">
        <v>0</v>
      </c>
      <c r="F475">
        <v>0</v>
      </c>
      <c r="G475">
        <v>60</v>
      </c>
      <c r="H475">
        <v>0</v>
      </c>
      <c r="I475">
        <v>40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40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</row>
    <row r="476" spans="1:31">
      <c r="A476">
        <v>465</v>
      </c>
      <c r="B476">
        <f t="shared" si="7"/>
        <v>140</v>
      </c>
      <c r="E476">
        <v>0</v>
      </c>
      <c r="F476">
        <v>0</v>
      </c>
      <c r="G476">
        <v>60</v>
      </c>
      <c r="H476">
        <v>0</v>
      </c>
      <c r="I476">
        <v>40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40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</row>
    <row r="477" spans="1:31">
      <c r="A477">
        <v>466</v>
      </c>
      <c r="B477">
        <f t="shared" si="7"/>
        <v>140</v>
      </c>
      <c r="E477">
        <v>0</v>
      </c>
      <c r="F477">
        <v>0</v>
      </c>
      <c r="G477">
        <v>60</v>
      </c>
      <c r="H477">
        <v>0</v>
      </c>
      <c r="I477">
        <v>40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40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>
      <c r="A478">
        <v>467</v>
      </c>
      <c r="B478">
        <f t="shared" si="7"/>
        <v>140</v>
      </c>
      <c r="E478">
        <v>0</v>
      </c>
      <c r="F478">
        <v>0</v>
      </c>
      <c r="G478">
        <v>60</v>
      </c>
      <c r="H478">
        <v>0</v>
      </c>
      <c r="I478">
        <v>40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40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</row>
    <row r="479" spans="1:31">
      <c r="A479">
        <v>468</v>
      </c>
      <c r="B479">
        <f t="shared" si="7"/>
        <v>140</v>
      </c>
      <c r="E479">
        <v>0</v>
      </c>
      <c r="F479">
        <v>0</v>
      </c>
      <c r="G479">
        <v>60</v>
      </c>
      <c r="H479">
        <v>0</v>
      </c>
      <c r="I479">
        <v>40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40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</row>
    <row r="480" spans="1:31">
      <c r="A480">
        <v>469</v>
      </c>
      <c r="B480">
        <f t="shared" si="7"/>
        <v>140</v>
      </c>
      <c r="E480">
        <v>0</v>
      </c>
      <c r="F480">
        <v>0</v>
      </c>
      <c r="G480">
        <v>60</v>
      </c>
      <c r="H480">
        <v>0</v>
      </c>
      <c r="I480">
        <v>40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40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</row>
    <row r="481" spans="1:31">
      <c r="A481">
        <v>470</v>
      </c>
      <c r="B481">
        <f t="shared" si="7"/>
        <v>140</v>
      </c>
      <c r="E481">
        <v>0</v>
      </c>
      <c r="F481">
        <v>0</v>
      </c>
      <c r="G481">
        <v>60</v>
      </c>
      <c r="H481">
        <v>0</v>
      </c>
      <c r="I481">
        <v>40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40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</row>
    <row r="482" spans="1:31">
      <c r="A482">
        <v>471</v>
      </c>
      <c r="B482">
        <f t="shared" si="7"/>
        <v>140</v>
      </c>
      <c r="E482">
        <v>0</v>
      </c>
      <c r="F482">
        <v>0</v>
      </c>
      <c r="G482">
        <v>60</v>
      </c>
      <c r="H482">
        <v>0</v>
      </c>
      <c r="I482">
        <v>40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40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</row>
    <row r="483" spans="1:31">
      <c r="A483">
        <v>472</v>
      </c>
      <c r="B483">
        <f t="shared" si="7"/>
        <v>140</v>
      </c>
      <c r="E483">
        <v>0</v>
      </c>
      <c r="F483">
        <v>0</v>
      </c>
      <c r="G483">
        <v>60</v>
      </c>
      <c r="H483">
        <v>0</v>
      </c>
      <c r="I483">
        <v>40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40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</row>
    <row r="484" spans="1:31">
      <c r="A484">
        <v>473</v>
      </c>
      <c r="B484">
        <f t="shared" si="7"/>
        <v>140</v>
      </c>
      <c r="E484">
        <v>0</v>
      </c>
      <c r="F484">
        <v>0</v>
      </c>
      <c r="G484">
        <v>60</v>
      </c>
      <c r="H484">
        <v>0</v>
      </c>
      <c r="I484">
        <v>40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40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</row>
    <row r="485" spans="1:31">
      <c r="A485">
        <v>474</v>
      </c>
      <c r="B485">
        <f t="shared" si="7"/>
        <v>140</v>
      </c>
      <c r="E485">
        <v>0</v>
      </c>
      <c r="F485">
        <v>0</v>
      </c>
      <c r="G485">
        <v>60</v>
      </c>
      <c r="H485">
        <v>0</v>
      </c>
      <c r="I485">
        <v>40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40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</row>
    <row r="486" spans="1:31">
      <c r="A486">
        <v>475</v>
      </c>
      <c r="B486">
        <f t="shared" si="7"/>
        <v>140</v>
      </c>
      <c r="E486">
        <v>0</v>
      </c>
      <c r="F486">
        <v>0</v>
      </c>
      <c r="G486">
        <v>60</v>
      </c>
      <c r="H486">
        <v>0</v>
      </c>
      <c r="I486">
        <v>40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40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>
      <c r="A487">
        <v>476</v>
      </c>
      <c r="B487">
        <f t="shared" si="7"/>
        <v>140</v>
      </c>
      <c r="E487">
        <v>0</v>
      </c>
      <c r="F487">
        <v>0</v>
      </c>
      <c r="G487">
        <v>60</v>
      </c>
      <c r="H487">
        <v>0</v>
      </c>
      <c r="I487">
        <v>40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40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</row>
    <row r="488" spans="1:31">
      <c r="A488">
        <v>477</v>
      </c>
      <c r="B488">
        <f t="shared" si="7"/>
        <v>140</v>
      </c>
      <c r="E488">
        <v>0</v>
      </c>
      <c r="F488">
        <v>0</v>
      </c>
      <c r="G488">
        <v>60</v>
      </c>
      <c r="H488">
        <v>0</v>
      </c>
      <c r="I488">
        <v>40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40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</row>
    <row r="489" spans="1:31">
      <c r="A489">
        <v>478</v>
      </c>
      <c r="B489">
        <f t="shared" si="7"/>
        <v>140</v>
      </c>
      <c r="E489">
        <v>0</v>
      </c>
      <c r="F489">
        <v>0</v>
      </c>
      <c r="G489">
        <v>60</v>
      </c>
      <c r="H489">
        <v>0</v>
      </c>
      <c r="I489">
        <v>40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40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>
      <c r="A490">
        <v>479</v>
      </c>
      <c r="B490">
        <f t="shared" si="7"/>
        <v>140</v>
      </c>
      <c r="E490">
        <v>0</v>
      </c>
      <c r="F490">
        <v>0</v>
      </c>
      <c r="G490">
        <v>60</v>
      </c>
      <c r="H490">
        <v>0</v>
      </c>
      <c r="I490">
        <v>40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40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</row>
    <row r="491" spans="1:31">
      <c r="A491">
        <v>480</v>
      </c>
      <c r="B491">
        <f t="shared" si="7"/>
        <v>140</v>
      </c>
      <c r="E491">
        <v>0</v>
      </c>
      <c r="F491">
        <v>0</v>
      </c>
      <c r="G491">
        <v>60</v>
      </c>
      <c r="H491">
        <v>0</v>
      </c>
      <c r="I491">
        <v>40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40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</row>
    <row r="492" spans="1:31">
      <c r="A492">
        <v>481</v>
      </c>
      <c r="B492">
        <f t="shared" si="7"/>
        <v>140</v>
      </c>
      <c r="E492">
        <v>0</v>
      </c>
      <c r="F492">
        <v>0</v>
      </c>
      <c r="G492">
        <v>60</v>
      </c>
      <c r="H492">
        <v>0</v>
      </c>
      <c r="I492">
        <v>40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40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</row>
    <row r="493" spans="1:31">
      <c r="A493">
        <v>482</v>
      </c>
      <c r="B493">
        <f t="shared" si="7"/>
        <v>140</v>
      </c>
      <c r="E493">
        <v>0</v>
      </c>
      <c r="F493">
        <v>0</v>
      </c>
      <c r="G493">
        <v>60</v>
      </c>
      <c r="H493">
        <v>0</v>
      </c>
      <c r="I493">
        <v>40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40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>
      <c r="A494">
        <v>483</v>
      </c>
      <c r="B494">
        <f t="shared" si="7"/>
        <v>140</v>
      </c>
      <c r="E494">
        <v>0</v>
      </c>
      <c r="F494">
        <v>0</v>
      </c>
      <c r="G494">
        <v>60</v>
      </c>
      <c r="H494">
        <v>0</v>
      </c>
      <c r="I494">
        <v>40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40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</row>
    <row r="495" spans="1:31">
      <c r="A495">
        <v>484</v>
      </c>
      <c r="B495">
        <f t="shared" si="7"/>
        <v>140</v>
      </c>
      <c r="E495">
        <v>0</v>
      </c>
      <c r="F495">
        <v>0</v>
      </c>
      <c r="G495">
        <v>60</v>
      </c>
      <c r="H495">
        <v>0</v>
      </c>
      <c r="I495">
        <v>40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40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>
      <c r="A496">
        <v>485</v>
      </c>
      <c r="B496">
        <f t="shared" si="7"/>
        <v>140</v>
      </c>
      <c r="E496">
        <v>0</v>
      </c>
      <c r="F496">
        <v>0</v>
      </c>
      <c r="G496">
        <v>60</v>
      </c>
      <c r="H496">
        <v>0</v>
      </c>
      <c r="I496">
        <v>40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40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</row>
    <row r="497" spans="1:31">
      <c r="A497">
        <v>486</v>
      </c>
      <c r="B497">
        <f t="shared" si="7"/>
        <v>140</v>
      </c>
      <c r="E497">
        <v>0</v>
      </c>
      <c r="F497">
        <v>0</v>
      </c>
      <c r="G497">
        <v>60</v>
      </c>
      <c r="H497">
        <v>0</v>
      </c>
      <c r="I497">
        <v>40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40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</row>
    <row r="498" spans="1:31">
      <c r="A498">
        <v>487</v>
      </c>
      <c r="B498">
        <f t="shared" si="7"/>
        <v>140</v>
      </c>
      <c r="E498">
        <v>0</v>
      </c>
      <c r="F498">
        <v>0</v>
      </c>
      <c r="G498">
        <v>60</v>
      </c>
      <c r="H498">
        <v>0</v>
      </c>
      <c r="I498">
        <v>40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40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</row>
    <row r="499" spans="1:31">
      <c r="A499">
        <v>488</v>
      </c>
      <c r="B499">
        <f t="shared" si="7"/>
        <v>140</v>
      </c>
      <c r="E499">
        <v>0</v>
      </c>
      <c r="F499">
        <v>0</v>
      </c>
      <c r="G499">
        <v>60</v>
      </c>
      <c r="H499">
        <v>0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40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>
      <c r="A500">
        <v>489</v>
      </c>
      <c r="B500">
        <f t="shared" si="7"/>
        <v>140</v>
      </c>
      <c r="E500">
        <v>0</v>
      </c>
      <c r="F500">
        <v>0</v>
      </c>
      <c r="G500">
        <v>60</v>
      </c>
      <c r="H500">
        <v>0</v>
      </c>
      <c r="I500">
        <v>40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40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</row>
    <row r="501" spans="1:31">
      <c r="A501">
        <v>490</v>
      </c>
      <c r="B501">
        <f t="shared" si="7"/>
        <v>140</v>
      </c>
      <c r="E501">
        <v>0</v>
      </c>
      <c r="F501">
        <v>0</v>
      </c>
      <c r="G501">
        <v>60</v>
      </c>
      <c r="H501">
        <v>0</v>
      </c>
      <c r="I501">
        <v>40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40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>
      <c r="A502">
        <v>491</v>
      </c>
      <c r="B502">
        <f t="shared" si="7"/>
        <v>140</v>
      </c>
      <c r="E502">
        <v>0</v>
      </c>
      <c r="F502">
        <v>0</v>
      </c>
      <c r="G502">
        <v>60</v>
      </c>
      <c r="H502">
        <v>0</v>
      </c>
      <c r="I502">
        <v>40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40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</row>
    <row r="503" spans="1:31">
      <c r="A503">
        <v>492</v>
      </c>
      <c r="B503">
        <f t="shared" si="7"/>
        <v>140</v>
      </c>
      <c r="E503">
        <v>0</v>
      </c>
      <c r="F503">
        <v>0</v>
      </c>
      <c r="G503">
        <v>60</v>
      </c>
      <c r="H503">
        <v>0</v>
      </c>
      <c r="I503">
        <v>40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40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</row>
    <row r="504" spans="1:31">
      <c r="A504">
        <v>493</v>
      </c>
      <c r="B504">
        <f t="shared" si="7"/>
        <v>140</v>
      </c>
      <c r="E504">
        <v>0</v>
      </c>
      <c r="F504">
        <v>0</v>
      </c>
      <c r="G504">
        <v>60</v>
      </c>
      <c r="H504">
        <v>0</v>
      </c>
      <c r="I504">
        <v>40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40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</row>
    <row r="505" spans="1:31">
      <c r="A505">
        <v>494</v>
      </c>
      <c r="B505">
        <f t="shared" si="7"/>
        <v>140</v>
      </c>
      <c r="E505">
        <v>0</v>
      </c>
      <c r="F505">
        <v>0</v>
      </c>
      <c r="G505">
        <v>60</v>
      </c>
      <c r="H505">
        <v>0</v>
      </c>
      <c r="I505">
        <v>40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40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</row>
    <row r="506" spans="1:31">
      <c r="A506">
        <v>495</v>
      </c>
      <c r="B506">
        <f t="shared" si="7"/>
        <v>140</v>
      </c>
      <c r="E506">
        <v>0</v>
      </c>
      <c r="F506">
        <v>0</v>
      </c>
      <c r="G506">
        <v>60</v>
      </c>
      <c r="H506">
        <v>0</v>
      </c>
      <c r="I506">
        <v>40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40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</row>
    <row r="507" spans="1:31">
      <c r="A507">
        <v>496</v>
      </c>
      <c r="B507">
        <f t="shared" si="7"/>
        <v>140</v>
      </c>
      <c r="E507">
        <v>0</v>
      </c>
      <c r="F507">
        <v>0</v>
      </c>
      <c r="G507">
        <v>60</v>
      </c>
      <c r="H507">
        <v>0</v>
      </c>
      <c r="I507">
        <v>40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40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>
      <c r="A508">
        <v>497</v>
      </c>
      <c r="B508">
        <f t="shared" si="7"/>
        <v>140</v>
      </c>
      <c r="E508">
        <v>0</v>
      </c>
      <c r="F508">
        <v>0</v>
      </c>
      <c r="G508">
        <v>60</v>
      </c>
      <c r="H508">
        <v>0</v>
      </c>
      <c r="I508">
        <v>40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40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</row>
    <row r="509" spans="1:31">
      <c r="A509">
        <v>498</v>
      </c>
      <c r="B509">
        <f t="shared" si="7"/>
        <v>140</v>
      </c>
      <c r="E509">
        <v>0</v>
      </c>
      <c r="F509">
        <v>0</v>
      </c>
      <c r="G509">
        <v>60</v>
      </c>
      <c r="H509">
        <v>0</v>
      </c>
      <c r="I509">
        <v>40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40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</row>
    <row r="510" spans="1:31">
      <c r="A510">
        <v>499</v>
      </c>
      <c r="B510">
        <f t="shared" si="7"/>
        <v>140</v>
      </c>
      <c r="E510">
        <v>0</v>
      </c>
      <c r="F510">
        <v>0</v>
      </c>
      <c r="G510">
        <v>60</v>
      </c>
      <c r="H510">
        <v>0</v>
      </c>
      <c r="I510">
        <v>40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40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</row>
    <row r="511" spans="1:31">
      <c r="A511">
        <v>500</v>
      </c>
      <c r="B511">
        <f t="shared" si="7"/>
        <v>140</v>
      </c>
      <c r="E511">
        <v>0</v>
      </c>
      <c r="F511">
        <v>0</v>
      </c>
      <c r="G511">
        <v>60</v>
      </c>
      <c r="H511">
        <v>0</v>
      </c>
      <c r="I511">
        <v>40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40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</row>
    <row r="512" spans="1:31">
      <c r="A512">
        <v>501</v>
      </c>
      <c r="B512">
        <f t="shared" si="7"/>
        <v>140</v>
      </c>
      <c r="E512">
        <v>0</v>
      </c>
      <c r="F512">
        <v>0</v>
      </c>
      <c r="G512">
        <v>60</v>
      </c>
      <c r="H512">
        <v>0</v>
      </c>
      <c r="I512">
        <v>40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40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</row>
    <row r="513" spans="1:31">
      <c r="A513">
        <v>502</v>
      </c>
      <c r="B513">
        <f t="shared" si="7"/>
        <v>140</v>
      </c>
      <c r="E513">
        <v>0</v>
      </c>
      <c r="F513">
        <v>0</v>
      </c>
      <c r="G513">
        <v>60</v>
      </c>
      <c r="H513">
        <v>0</v>
      </c>
      <c r="I513">
        <v>40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40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</row>
    <row r="514" spans="1:31">
      <c r="A514">
        <v>503</v>
      </c>
      <c r="B514">
        <f t="shared" si="7"/>
        <v>140</v>
      </c>
      <c r="E514">
        <v>0</v>
      </c>
      <c r="F514">
        <v>0</v>
      </c>
      <c r="G514">
        <v>60</v>
      </c>
      <c r="H514">
        <v>0</v>
      </c>
      <c r="I514">
        <v>40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40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>
      <c r="A515">
        <v>504</v>
      </c>
      <c r="B515">
        <f t="shared" si="7"/>
        <v>152</v>
      </c>
      <c r="E515">
        <v>0</v>
      </c>
      <c r="F515">
        <v>0</v>
      </c>
      <c r="G515">
        <v>60</v>
      </c>
      <c r="H515">
        <v>0</v>
      </c>
      <c r="I515">
        <v>40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40</v>
      </c>
      <c r="X515">
        <v>0</v>
      </c>
      <c r="Y515">
        <v>0</v>
      </c>
      <c r="Z515">
        <v>0</v>
      </c>
      <c r="AA515">
        <v>12</v>
      </c>
      <c r="AB515">
        <v>0</v>
      </c>
      <c r="AC515">
        <v>0</v>
      </c>
      <c r="AD515">
        <v>0</v>
      </c>
      <c r="AE515">
        <v>0</v>
      </c>
    </row>
    <row r="516" spans="1:31">
      <c r="A516">
        <v>505</v>
      </c>
      <c r="B516">
        <f t="shared" si="7"/>
        <v>140</v>
      </c>
      <c r="E516">
        <v>0</v>
      </c>
      <c r="F516">
        <v>0</v>
      </c>
      <c r="G516">
        <v>60</v>
      </c>
      <c r="H516">
        <v>0</v>
      </c>
      <c r="I516">
        <v>40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40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</row>
    <row r="517" spans="1:31">
      <c r="A517">
        <v>506</v>
      </c>
      <c r="B517">
        <f t="shared" si="7"/>
        <v>140</v>
      </c>
      <c r="E517">
        <v>0</v>
      </c>
      <c r="F517">
        <v>0</v>
      </c>
      <c r="G517">
        <v>60</v>
      </c>
      <c r="H517">
        <v>0</v>
      </c>
      <c r="I517">
        <v>40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40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</row>
    <row r="518" spans="1:31">
      <c r="A518">
        <v>507</v>
      </c>
      <c r="B518">
        <f t="shared" si="7"/>
        <v>140</v>
      </c>
      <c r="E518">
        <v>0</v>
      </c>
      <c r="F518">
        <v>0</v>
      </c>
      <c r="G518">
        <v>60</v>
      </c>
      <c r="H518">
        <v>0</v>
      </c>
      <c r="I518">
        <v>40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40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>
      <c r="A519">
        <v>508</v>
      </c>
      <c r="B519">
        <f t="shared" si="7"/>
        <v>160</v>
      </c>
      <c r="E519">
        <v>0</v>
      </c>
      <c r="F519">
        <v>0</v>
      </c>
      <c r="G519">
        <v>60</v>
      </c>
      <c r="H519">
        <v>0</v>
      </c>
      <c r="I519">
        <v>0</v>
      </c>
      <c r="J519">
        <v>0</v>
      </c>
      <c r="K519">
        <v>0</v>
      </c>
      <c r="L519">
        <v>60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40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>
      <c r="A520">
        <v>509</v>
      </c>
      <c r="B520">
        <f t="shared" si="7"/>
        <v>160</v>
      </c>
      <c r="E520">
        <v>0</v>
      </c>
      <c r="F520">
        <v>0</v>
      </c>
      <c r="G520">
        <v>60</v>
      </c>
      <c r="H520">
        <v>0</v>
      </c>
      <c r="I520">
        <v>0</v>
      </c>
      <c r="J520">
        <v>0</v>
      </c>
      <c r="K520">
        <v>0</v>
      </c>
      <c r="L520">
        <v>60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40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</row>
    <row r="521" spans="1:31">
      <c r="A521">
        <v>510</v>
      </c>
      <c r="B521">
        <f t="shared" si="7"/>
        <v>172</v>
      </c>
      <c r="E521">
        <v>0</v>
      </c>
      <c r="F521">
        <v>0</v>
      </c>
      <c r="G521">
        <v>60</v>
      </c>
      <c r="H521">
        <v>0</v>
      </c>
      <c r="I521">
        <v>0</v>
      </c>
      <c r="J521">
        <v>0</v>
      </c>
      <c r="K521">
        <v>0</v>
      </c>
      <c r="L521">
        <v>60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40</v>
      </c>
      <c r="X521">
        <v>0</v>
      </c>
      <c r="Y521">
        <v>0</v>
      </c>
      <c r="Z521">
        <v>0</v>
      </c>
      <c r="AA521">
        <v>12</v>
      </c>
      <c r="AB521">
        <v>0</v>
      </c>
      <c r="AC521">
        <v>0</v>
      </c>
      <c r="AD521">
        <v>0</v>
      </c>
      <c r="AE521">
        <v>0</v>
      </c>
    </row>
    <row r="522" spans="1:31">
      <c r="A522">
        <v>511</v>
      </c>
      <c r="B522">
        <f t="shared" si="7"/>
        <v>172</v>
      </c>
      <c r="E522">
        <v>0</v>
      </c>
      <c r="F522">
        <v>0</v>
      </c>
      <c r="G522">
        <v>60</v>
      </c>
      <c r="H522">
        <v>0</v>
      </c>
      <c r="I522">
        <v>0</v>
      </c>
      <c r="J522">
        <v>0</v>
      </c>
      <c r="K522">
        <v>0</v>
      </c>
      <c r="L522">
        <v>60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40</v>
      </c>
      <c r="X522">
        <v>0</v>
      </c>
      <c r="Y522">
        <v>0</v>
      </c>
      <c r="Z522">
        <v>0</v>
      </c>
      <c r="AA522">
        <v>12</v>
      </c>
      <c r="AB522">
        <v>0</v>
      </c>
      <c r="AC522">
        <v>0</v>
      </c>
      <c r="AD522">
        <v>0</v>
      </c>
      <c r="AE522">
        <v>0</v>
      </c>
    </row>
    <row r="523" spans="1:31">
      <c r="A523">
        <v>512</v>
      </c>
      <c r="B523">
        <f t="shared" si="7"/>
        <v>172</v>
      </c>
      <c r="E523">
        <v>0</v>
      </c>
      <c r="F523">
        <v>0</v>
      </c>
      <c r="G523">
        <v>60</v>
      </c>
      <c r="H523">
        <v>0</v>
      </c>
      <c r="I523">
        <v>0</v>
      </c>
      <c r="J523">
        <v>0</v>
      </c>
      <c r="K523">
        <v>0</v>
      </c>
      <c r="L523">
        <v>60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40</v>
      </c>
      <c r="X523">
        <v>0</v>
      </c>
      <c r="Y523">
        <v>0</v>
      </c>
      <c r="Z523">
        <v>0</v>
      </c>
      <c r="AA523">
        <v>12</v>
      </c>
      <c r="AB523">
        <v>0</v>
      </c>
      <c r="AC523">
        <v>0</v>
      </c>
      <c r="AD523">
        <v>0</v>
      </c>
      <c r="AE523">
        <v>0</v>
      </c>
    </row>
    <row r="524" spans="1:31">
      <c r="A524">
        <v>513</v>
      </c>
      <c r="B524">
        <f t="shared" si="7"/>
        <v>172</v>
      </c>
      <c r="E524">
        <v>0</v>
      </c>
      <c r="F524">
        <v>0</v>
      </c>
      <c r="G524">
        <v>60</v>
      </c>
      <c r="H524">
        <v>0</v>
      </c>
      <c r="I524">
        <v>0</v>
      </c>
      <c r="J524">
        <v>0</v>
      </c>
      <c r="K524">
        <v>0</v>
      </c>
      <c r="L524">
        <v>60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40</v>
      </c>
      <c r="X524">
        <v>0</v>
      </c>
      <c r="Y524">
        <v>0</v>
      </c>
      <c r="Z524">
        <v>0</v>
      </c>
      <c r="AA524">
        <v>12</v>
      </c>
      <c r="AB524">
        <v>0</v>
      </c>
      <c r="AC524">
        <v>0</v>
      </c>
      <c r="AD524">
        <v>0</v>
      </c>
      <c r="AE524">
        <v>0</v>
      </c>
    </row>
    <row r="525" spans="1:31">
      <c r="A525">
        <v>514</v>
      </c>
      <c r="B525">
        <f t="shared" ref="B525:B588" si="8">SUM(E525:CA525)</f>
        <v>172</v>
      </c>
      <c r="E525">
        <v>0</v>
      </c>
      <c r="F525">
        <v>0</v>
      </c>
      <c r="G525">
        <v>60</v>
      </c>
      <c r="H525">
        <v>0</v>
      </c>
      <c r="I525">
        <v>0</v>
      </c>
      <c r="J525">
        <v>0</v>
      </c>
      <c r="K525">
        <v>0</v>
      </c>
      <c r="L525">
        <v>60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40</v>
      </c>
      <c r="X525">
        <v>0</v>
      </c>
      <c r="Y525">
        <v>0</v>
      </c>
      <c r="Z525">
        <v>0</v>
      </c>
      <c r="AA525">
        <v>12</v>
      </c>
      <c r="AB525">
        <v>0</v>
      </c>
      <c r="AC525">
        <v>0</v>
      </c>
      <c r="AD525">
        <v>0</v>
      </c>
      <c r="AE525">
        <v>0</v>
      </c>
    </row>
    <row r="526" spans="1:31">
      <c r="A526">
        <v>515</v>
      </c>
      <c r="B526">
        <f t="shared" si="8"/>
        <v>172</v>
      </c>
      <c r="E526">
        <v>0</v>
      </c>
      <c r="F526">
        <v>0</v>
      </c>
      <c r="G526">
        <v>60</v>
      </c>
      <c r="H526">
        <v>0</v>
      </c>
      <c r="I526">
        <v>0</v>
      </c>
      <c r="J526">
        <v>0</v>
      </c>
      <c r="K526">
        <v>0</v>
      </c>
      <c r="L526">
        <v>60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40</v>
      </c>
      <c r="X526">
        <v>0</v>
      </c>
      <c r="Y526">
        <v>0</v>
      </c>
      <c r="Z526">
        <v>0</v>
      </c>
      <c r="AA526">
        <v>12</v>
      </c>
      <c r="AB526">
        <v>0</v>
      </c>
      <c r="AC526">
        <v>0</v>
      </c>
      <c r="AD526">
        <v>0</v>
      </c>
      <c r="AE526">
        <v>0</v>
      </c>
    </row>
    <row r="527" spans="1:31">
      <c r="A527">
        <v>516</v>
      </c>
      <c r="B527">
        <f t="shared" si="8"/>
        <v>112</v>
      </c>
      <c r="E527">
        <v>0</v>
      </c>
      <c r="F527">
        <v>0</v>
      </c>
      <c r="G527">
        <v>60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40</v>
      </c>
      <c r="X527">
        <v>0</v>
      </c>
      <c r="Y527">
        <v>0</v>
      </c>
      <c r="Z527">
        <v>0</v>
      </c>
      <c r="AA527">
        <v>12</v>
      </c>
      <c r="AB527">
        <v>0</v>
      </c>
      <c r="AC527">
        <v>0</v>
      </c>
      <c r="AD527">
        <v>0</v>
      </c>
      <c r="AE527">
        <v>0</v>
      </c>
    </row>
    <row r="528" spans="1:31">
      <c r="A528">
        <v>517</v>
      </c>
      <c r="B528">
        <f t="shared" si="8"/>
        <v>112</v>
      </c>
      <c r="E528">
        <v>0</v>
      </c>
      <c r="F528">
        <v>0</v>
      </c>
      <c r="G528">
        <v>60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40</v>
      </c>
      <c r="X528">
        <v>0</v>
      </c>
      <c r="Y528">
        <v>0</v>
      </c>
      <c r="Z528">
        <v>0</v>
      </c>
      <c r="AA528">
        <v>12</v>
      </c>
      <c r="AB528">
        <v>0</v>
      </c>
      <c r="AC528">
        <v>0</v>
      </c>
      <c r="AD528">
        <v>0</v>
      </c>
      <c r="AE528">
        <v>0</v>
      </c>
    </row>
    <row r="529" spans="1:31">
      <c r="A529">
        <v>518</v>
      </c>
      <c r="B529">
        <f t="shared" si="8"/>
        <v>112</v>
      </c>
      <c r="E529">
        <v>0</v>
      </c>
      <c r="F529">
        <v>0</v>
      </c>
      <c r="G529">
        <v>60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40</v>
      </c>
      <c r="X529">
        <v>0</v>
      </c>
      <c r="Y529">
        <v>0</v>
      </c>
      <c r="Z529">
        <v>0</v>
      </c>
      <c r="AA529">
        <v>12</v>
      </c>
      <c r="AB529">
        <v>0</v>
      </c>
      <c r="AC529">
        <v>0</v>
      </c>
      <c r="AD529">
        <v>0</v>
      </c>
      <c r="AE529">
        <v>0</v>
      </c>
    </row>
    <row r="530" spans="1:31">
      <c r="A530">
        <v>519</v>
      </c>
      <c r="B530">
        <f t="shared" si="8"/>
        <v>112</v>
      </c>
      <c r="E530">
        <v>0</v>
      </c>
      <c r="F530">
        <v>0</v>
      </c>
      <c r="G530">
        <v>60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40</v>
      </c>
      <c r="X530">
        <v>0</v>
      </c>
      <c r="Y530">
        <v>0</v>
      </c>
      <c r="Z530">
        <v>0</v>
      </c>
      <c r="AA530">
        <v>12</v>
      </c>
      <c r="AB530">
        <v>0</v>
      </c>
      <c r="AC530">
        <v>0</v>
      </c>
      <c r="AD530">
        <v>0</v>
      </c>
      <c r="AE530">
        <v>0</v>
      </c>
    </row>
    <row r="531" spans="1:31">
      <c r="A531">
        <v>520</v>
      </c>
      <c r="B531">
        <f t="shared" si="8"/>
        <v>112</v>
      </c>
      <c r="E531">
        <v>0</v>
      </c>
      <c r="F531">
        <v>0</v>
      </c>
      <c r="G531">
        <v>60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40</v>
      </c>
      <c r="X531">
        <v>0</v>
      </c>
      <c r="Y531">
        <v>0</v>
      </c>
      <c r="Z531">
        <v>0</v>
      </c>
      <c r="AA531">
        <v>12</v>
      </c>
      <c r="AB531">
        <v>0</v>
      </c>
      <c r="AC531">
        <v>0</v>
      </c>
      <c r="AD531">
        <v>0</v>
      </c>
      <c r="AE531">
        <v>0</v>
      </c>
    </row>
    <row r="532" spans="1:31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</row>
    <row r="533" spans="1:31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</row>
    <row r="534" spans="1:31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</row>
    <row r="535" spans="1:31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</row>
    <row r="537" spans="1:31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</row>
    <row r="538" spans="1:31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</row>
    <row r="540" spans="1:31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</row>
    <row r="541" spans="1:31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</row>
    <row r="542" spans="1:31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</row>
    <row r="543" spans="1:31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</row>
    <row r="544" spans="1:31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</row>
    <row r="545" spans="1:31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</row>
    <row r="546" spans="1:31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</row>
    <row r="547" spans="1:31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</row>
    <row r="548" spans="1:31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</row>
    <row r="549" spans="1:31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</row>
    <row r="550" spans="1:31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</row>
    <row r="554" spans="1:31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</row>
    <row r="555" spans="1:31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</row>
    <row r="556" spans="1:31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</row>
    <row r="557" spans="1:31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</row>
    <row r="558" spans="1:31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</row>
    <row r="560" spans="1:31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</row>
    <row r="561" spans="1:31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</row>
    <row r="562" spans="1:31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</row>
    <row r="564" spans="1:31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</row>
    <row r="565" spans="1:31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</row>
    <row r="566" spans="1:31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</row>
    <row r="567" spans="1:31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</row>
    <row r="568" spans="1:31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</row>
    <row r="569" spans="1:31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</row>
    <row r="570" spans="1:31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</row>
    <row r="571" spans="1:31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</row>
    <row r="573" spans="1:31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</row>
    <row r="574" spans="1:31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</row>
    <row r="575" spans="1:31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</row>
    <row r="576" spans="1:31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</row>
    <row r="577" spans="1:31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</row>
    <row r="578" spans="1:31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</row>
    <row r="579" spans="1:31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</row>
    <row r="580" spans="1:31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</row>
    <row r="581" spans="1:31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</row>
    <row r="582" spans="1:31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</row>
    <row r="583" spans="1:31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</row>
    <row r="584" spans="1:31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</row>
    <row r="587" spans="1:31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</row>
    <row r="588" spans="1:31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</row>
    <row r="589" spans="1:31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</row>
    <row r="590" spans="1:31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</row>
    <row r="591" spans="1:31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</row>
    <row r="592" spans="1:31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</row>
    <row r="593" spans="1:31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</row>
    <row r="594" spans="1:31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</row>
    <row r="595" spans="1:31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</row>
    <row r="596" spans="1:31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</row>
    <row r="597" spans="1:31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</row>
    <row r="598" spans="1:31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</row>
    <row r="599" spans="1:31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</row>
    <row r="601" spans="1:31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</row>
    <row r="602" spans="1:31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</row>
    <row r="603" spans="1:31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</row>
    <row r="604" spans="1:31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</row>
    <row r="606" spans="1:31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</row>
    <row r="607" spans="1:31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</row>
    <row r="608" spans="1:31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</row>
    <row r="609" spans="1:31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</row>
    <row r="610" spans="1:31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</row>
    <row r="611" spans="1:31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</row>
    <row r="612" spans="1:31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</row>
    <row r="613" spans="1:31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</row>
    <row r="614" spans="1:31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</row>
    <row r="615" spans="1:31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</row>
    <row r="616" spans="1:31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</row>
    <row r="617" spans="1:31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>
      <c r="A1007">
        <v>996</v>
      </c>
      <c r="B1007">
        <f t="shared" si="15"/>
        <v>40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40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>
      <c r="A1008">
        <v>997</v>
      </c>
      <c r="B1008">
        <f t="shared" si="15"/>
        <v>40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40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31">
      <c r="A1009">
        <v>998</v>
      </c>
      <c r="B1009">
        <f t="shared" si="15"/>
        <v>40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40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31">
      <c r="A1010">
        <v>999</v>
      </c>
      <c r="B1010">
        <f t="shared" si="15"/>
        <v>40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40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31">
      <c r="A1011">
        <v>1000</v>
      </c>
      <c r="B1011">
        <f t="shared" si="15"/>
        <v>40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40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31">
      <c r="A1012">
        <v>1001</v>
      </c>
      <c r="B1012">
        <f t="shared" si="15"/>
        <v>100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60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40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3" spans="1:31">
      <c r="A1013">
        <v>1002</v>
      </c>
      <c r="B1013">
        <f t="shared" si="15"/>
        <v>100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60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40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</row>
    <row r="1014" spans="1:31">
      <c r="A1014">
        <v>1003</v>
      </c>
      <c r="B1014">
        <f t="shared" si="15"/>
        <v>40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40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</row>
    <row r="1015" spans="1:31">
      <c r="A1015">
        <v>1004</v>
      </c>
      <c r="B1015">
        <f t="shared" si="15"/>
        <v>40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40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</row>
    <row r="1016" spans="1:31">
      <c r="A1016">
        <v>1005</v>
      </c>
      <c r="B1016">
        <f t="shared" si="15"/>
        <v>40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40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</row>
    <row r="1017" spans="1:31">
      <c r="A1017">
        <v>1006</v>
      </c>
      <c r="B1017">
        <f t="shared" si="15"/>
        <v>40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40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</row>
    <row r="1018" spans="1:31">
      <c r="A1018">
        <v>1007</v>
      </c>
      <c r="B1018">
        <f t="shared" si="15"/>
        <v>40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40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</row>
    <row r="1019" spans="1:31">
      <c r="A1019">
        <v>1008</v>
      </c>
      <c r="B1019">
        <f t="shared" si="15"/>
        <v>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40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</row>
    <row r="1020" spans="1:31">
      <c r="A1020">
        <v>1009</v>
      </c>
      <c r="B1020">
        <f t="shared" si="15"/>
        <v>100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40</v>
      </c>
      <c r="Z1020">
        <v>0</v>
      </c>
      <c r="AA1020">
        <v>0</v>
      </c>
      <c r="AB1020">
        <v>60</v>
      </c>
      <c r="AC1020">
        <v>0</v>
      </c>
      <c r="AD1020">
        <v>0</v>
      </c>
      <c r="AE1020">
        <v>0</v>
      </c>
    </row>
    <row r="1021" spans="1:31">
      <c r="A1021">
        <v>1010</v>
      </c>
      <c r="B1021">
        <f t="shared" si="15"/>
        <v>100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40</v>
      </c>
      <c r="Z1021">
        <v>0</v>
      </c>
      <c r="AA1021">
        <v>0</v>
      </c>
      <c r="AB1021">
        <v>60</v>
      </c>
      <c r="AC1021">
        <v>0</v>
      </c>
      <c r="AD1021">
        <v>0</v>
      </c>
      <c r="AE1021">
        <v>0</v>
      </c>
    </row>
    <row r="1022" spans="1:31">
      <c r="A1022">
        <v>1011</v>
      </c>
      <c r="B1022">
        <f t="shared" si="15"/>
        <v>100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40</v>
      </c>
      <c r="Z1022">
        <v>0</v>
      </c>
      <c r="AA1022">
        <v>0</v>
      </c>
      <c r="AB1022">
        <v>60</v>
      </c>
      <c r="AC1022">
        <v>0</v>
      </c>
      <c r="AD1022">
        <v>0</v>
      </c>
      <c r="AE1022">
        <v>0</v>
      </c>
    </row>
    <row r="1023" spans="1:31">
      <c r="A1023">
        <v>1012</v>
      </c>
      <c r="B1023">
        <f t="shared" si="15"/>
        <v>100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40</v>
      </c>
      <c r="Z1023">
        <v>0</v>
      </c>
      <c r="AA1023">
        <v>0</v>
      </c>
      <c r="AB1023">
        <v>60</v>
      </c>
      <c r="AC1023">
        <v>0</v>
      </c>
      <c r="AD1023">
        <v>0</v>
      </c>
      <c r="AE1023">
        <v>0</v>
      </c>
    </row>
    <row r="1024" spans="1:31">
      <c r="A1024">
        <v>1013</v>
      </c>
      <c r="B1024">
        <f t="shared" si="15"/>
        <v>100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40</v>
      </c>
      <c r="Z1024">
        <v>0</v>
      </c>
      <c r="AA1024">
        <v>0</v>
      </c>
      <c r="AB1024">
        <v>60</v>
      </c>
      <c r="AC1024">
        <v>0</v>
      </c>
      <c r="AD1024">
        <v>0</v>
      </c>
      <c r="AE1024">
        <v>0</v>
      </c>
    </row>
    <row r="1025" spans="1:31">
      <c r="A1025">
        <v>1014</v>
      </c>
      <c r="B1025">
        <f t="shared" si="15"/>
        <v>100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40</v>
      </c>
      <c r="Z1025">
        <v>0</v>
      </c>
      <c r="AA1025">
        <v>0</v>
      </c>
      <c r="AB1025">
        <v>60</v>
      </c>
      <c r="AC1025">
        <v>0</v>
      </c>
      <c r="AD1025">
        <v>0</v>
      </c>
      <c r="AE1025">
        <v>0</v>
      </c>
    </row>
    <row r="1026" spans="1:31">
      <c r="A1026">
        <v>1015</v>
      </c>
      <c r="B1026">
        <f t="shared" si="15"/>
        <v>100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40</v>
      </c>
      <c r="Z1026">
        <v>0</v>
      </c>
      <c r="AA1026">
        <v>0</v>
      </c>
      <c r="AB1026">
        <v>60</v>
      </c>
      <c r="AC1026">
        <v>0</v>
      </c>
      <c r="AD1026">
        <v>0</v>
      </c>
      <c r="AE1026">
        <v>0</v>
      </c>
    </row>
    <row r="1027" spans="1:31">
      <c r="A1027">
        <v>1016</v>
      </c>
      <c r="B1027">
        <f t="shared" si="15"/>
        <v>100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40</v>
      </c>
      <c r="Z1027">
        <v>0</v>
      </c>
      <c r="AA1027">
        <v>0</v>
      </c>
      <c r="AB1027">
        <v>60</v>
      </c>
      <c r="AC1027">
        <v>0</v>
      </c>
      <c r="AD1027">
        <v>0</v>
      </c>
      <c r="AE1027">
        <v>0</v>
      </c>
    </row>
    <row r="1028" spans="1:31">
      <c r="A1028">
        <v>1017</v>
      </c>
      <c r="B1028">
        <f t="shared" si="15"/>
        <v>100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40</v>
      </c>
      <c r="Z1028">
        <v>0</v>
      </c>
      <c r="AA1028">
        <v>0</v>
      </c>
      <c r="AB1028">
        <v>60</v>
      </c>
      <c r="AC1028">
        <v>0</v>
      </c>
      <c r="AD1028">
        <v>0</v>
      </c>
      <c r="AE1028">
        <v>0</v>
      </c>
    </row>
    <row r="1029" spans="1:31">
      <c r="A1029">
        <v>1018</v>
      </c>
      <c r="B1029">
        <f t="shared" si="15"/>
        <v>60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60</v>
      </c>
      <c r="AC1029">
        <v>0</v>
      </c>
      <c r="AD1029">
        <v>0</v>
      </c>
      <c r="AE1029">
        <v>0</v>
      </c>
    </row>
    <row r="1030" spans="1:31">
      <c r="A1030">
        <v>1019</v>
      </c>
      <c r="B1030">
        <f t="shared" si="15"/>
        <v>60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60</v>
      </c>
      <c r="AC1030">
        <v>0</v>
      </c>
      <c r="AD1030">
        <v>0</v>
      </c>
      <c r="AE1030">
        <v>0</v>
      </c>
    </row>
    <row r="1031" spans="1:31">
      <c r="A1031">
        <v>1020</v>
      </c>
      <c r="B1031">
        <f t="shared" si="15"/>
        <v>60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60</v>
      </c>
      <c r="AC1031">
        <v>0</v>
      </c>
      <c r="AD1031">
        <v>0</v>
      </c>
      <c r="AE1031">
        <v>0</v>
      </c>
    </row>
    <row r="1032" spans="1:31">
      <c r="A1032">
        <v>1021</v>
      </c>
      <c r="B1032">
        <f t="shared" si="15"/>
        <v>60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60</v>
      </c>
      <c r="AC1032">
        <v>0</v>
      </c>
      <c r="AD1032">
        <v>0</v>
      </c>
      <c r="AE1032">
        <v>0</v>
      </c>
    </row>
    <row r="1033" spans="1:31">
      <c r="A1033">
        <v>1022</v>
      </c>
      <c r="B1033">
        <f t="shared" si="15"/>
        <v>60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60</v>
      </c>
      <c r="AC1033">
        <v>0</v>
      </c>
      <c r="AD1033">
        <v>0</v>
      </c>
      <c r="AE1033">
        <v>0</v>
      </c>
    </row>
    <row r="1034" spans="1:31">
      <c r="A1034">
        <v>1023</v>
      </c>
      <c r="B1034">
        <f t="shared" si="15"/>
        <v>60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60</v>
      </c>
      <c r="AC1034">
        <v>0</v>
      </c>
      <c r="AD1034">
        <v>0</v>
      </c>
      <c r="AE1034">
        <v>0</v>
      </c>
    </row>
    <row r="1035" spans="1:31">
      <c r="A1035">
        <v>1024</v>
      </c>
      <c r="B1035">
        <f t="shared" si="15"/>
        <v>60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60</v>
      </c>
      <c r="AC1035">
        <v>0</v>
      </c>
      <c r="AD1035">
        <v>0</v>
      </c>
      <c r="AE1035">
        <v>0</v>
      </c>
    </row>
    <row r="1036" spans="1:31">
      <c r="A1036">
        <v>1025</v>
      </c>
      <c r="B1036">
        <f t="shared" si="15"/>
        <v>60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60</v>
      </c>
      <c r="AC1036">
        <v>0</v>
      </c>
      <c r="AD1036">
        <v>0</v>
      </c>
      <c r="AE1036">
        <v>0</v>
      </c>
    </row>
    <row r="1037" spans="1:31">
      <c r="A1037">
        <v>1026</v>
      </c>
      <c r="B1037">
        <f t="shared" ref="B1037:B1100" si="16">SUM(E1037:CA1037)</f>
        <v>60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60</v>
      </c>
      <c r="AC1037">
        <v>0</v>
      </c>
      <c r="AD1037">
        <v>0</v>
      </c>
      <c r="AE1037">
        <v>0</v>
      </c>
    </row>
    <row r="1038" spans="1:31">
      <c r="A1038">
        <v>1027</v>
      </c>
      <c r="B1038">
        <f t="shared" si="16"/>
        <v>60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60</v>
      </c>
      <c r="AC1038">
        <v>0</v>
      </c>
      <c r="AD1038">
        <v>0</v>
      </c>
      <c r="AE1038">
        <v>0</v>
      </c>
    </row>
    <row r="1039" spans="1:31">
      <c r="A1039">
        <v>1028</v>
      </c>
      <c r="B1039">
        <f t="shared" si="16"/>
        <v>60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60</v>
      </c>
      <c r="AC1039">
        <v>0</v>
      </c>
      <c r="AD1039">
        <v>0</v>
      </c>
      <c r="AE1039">
        <v>0</v>
      </c>
    </row>
    <row r="1040" spans="1:31">
      <c r="A1040">
        <v>1029</v>
      </c>
      <c r="B1040">
        <f t="shared" si="16"/>
        <v>60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60</v>
      </c>
      <c r="AC1040">
        <v>0</v>
      </c>
      <c r="AD1040">
        <v>0</v>
      </c>
      <c r="AE1040">
        <v>0</v>
      </c>
    </row>
    <row r="1041" spans="1:31">
      <c r="A1041">
        <v>1030</v>
      </c>
      <c r="B1041">
        <f t="shared" si="16"/>
        <v>60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60</v>
      </c>
      <c r="AC1041">
        <v>0</v>
      </c>
      <c r="AD1041">
        <v>0</v>
      </c>
      <c r="AE1041">
        <v>0</v>
      </c>
    </row>
    <row r="1042" spans="1:31">
      <c r="A1042">
        <v>1031</v>
      </c>
      <c r="B1042">
        <f t="shared" si="16"/>
        <v>110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60</v>
      </c>
      <c r="AC1042">
        <v>0</v>
      </c>
      <c r="AD1042">
        <v>50</v>
      </c>
      <c r="AE1042">
        <v>0</v>
      </c>
    </row>
    <row r="1043" spans="1:31">
      <c r="A1043">
        <v>1032</v>
      </c>
      <c r="B1043">
        <f t="shared" si="16"/>
        <v>145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35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60</v>
      </c>
      <c r="AC1043">
        <v>0</v>
      </c>
      <c r="AD1043">
        <v>50</v>
      </c>
      <c r="AE1043">
        <v>0</v>
      </c>
    </row>
    <row r="1044" spans="1:31">
      <c r="A1044">
        <v>1033</v>
      </c>
      <c r="B1044">
        <f t="shared" si="16"/>
        <v>145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35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60</v>
      </c>
      <c r="AC1044">
        <v>0</v>
      </c>
      <c r="AD1044">
        <v>50</v>
      </c>
      <c r="AE1044">
        <v>0</v>
      </c>
    </row>
    <row r="1045" spans="1:31">
      <c r="A1045">
        <v>1034</v>
      </c>
      <c r="B1045">
        <f t="shared" si="16"/>
        <v>145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35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60</v>
      </c>
      <c r="AC1045">
        <v>0</v>
      </c>
      <c r="AD1045">
        <v>50</v>
      </c>
      <c r="AE1045">
        <v>0</v>
      </c>
    </row>
    <row r="1046" spans="1:31">
      <c r="A1046">
        <v>1035</v>
      </c>
      <c r="B1046">
        <f t="shared" si="16"/>
        <v>145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35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60</v>
      </c>
      <c r="AC1046">
        <v>0</v>
      </c>
      <c r="AD1046">
        <v>50</v>
      </c>
      <c r="AE1046">
        <v>0</v>
      </c>
    </row>
    <row r="1047" spans="1:31">
      <c r="A1047">
        <v>1036</v>
      </c>
      <c r="B1047">
        <f t="shared" si="16"/>
        <v>205</v>
      </c>
      <c r="E1047">
        <v>0</v>
      </c>
      <c r="F1047">
        <v>0</v>
      </c>
      <c r="G1047">
        <v>60</v>
      </c>
      <c r="H1047">
        <v>0</v>
      </c>
      <c r="I1047">
        <v>0</v>
      </c>
      <c r="J1047">
        <v>35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60</v>
      </c>
      <c r="AC1047">
        <v>0</v>
      </c>
      <c r="AD1047">
        <v>50</v>
      </c>
      <c r="AE1047">
        <v>0</v>
      </c>
    </row>
    <row r="1048" spans="1:31">
      <c r="A1048">
        <v>1037</v>
      </c>
      <c r="B1048">
        <f t="shared" si="16"/>
        <v>170</v>
      </c>
      <c r="E1048">
        <v>0</v>
      </c>
      <c r="F1048">
        <v>0</v>
      </c>
      <c r="G1048">
        <v>60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60</v>
      </c>
      <c r="AC1048">
        <v>0</v>
      </c>
      <c r="AD1048">
        <v>50</v>
      </c>
      <c r="AE1048">
        <v>0</v>
      </c>
    </row>
    <row r="1049" spans="1:31">
      <c r="A1049">
        <v>1038</v>
      </c>
      <c r="B1049">
        <f t="shared" si="16"/>
        <v>170</v>
      </c>
      <c r="E1049">
        <v>0</v>
      </c>
      <c r="F1049">
        <v>0</v>
      </c>
      <c r="G1049">
        <v>60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60</v>
      </c>
      <c r="AC1049">
        <v>0</v>
      </c>
      <c r="AD1049">
        <v>50</v>
      </c>
      <c r="AE1049">
        <v>0</v>
      </c>
    </row>
    <row r="1050" spans="1:31">
      <c r="A1050">
        <v>1039</v>
      </c>
      <c r="B1050">
        <f t="shared" si="16"/>
        <v>170</v>
      </c>
      <c r="E1050">
        <v>0</v>
      </c>
      <c r="F1050">
        <v>0</v>
      </c>
      <c r="G1050">
        <v>60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60</v>
      </c>
      <c r="AC1050">
        <v>0</v>
      </c>
      <c r="AD1050">
        <v>50</v>
      </c>
      <c r="AE1050">
        <v>0</v>
      </c>
    </row>
    <row r="1051" spans="1:31">
      <c r="A1051">
        <v>1040</v>
      </c>
      <c r="B1051">
        <f t="shared" si="16"/>
        <v>170</v>
      </c>
      <c r="E1051">
        <v>0</v>
      </c>
      <c r="F1051">
        <v>0</v>
      </c>
      <c r="G1051">
        <v>60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60</v>
      </c>
      <c r="AC1051">
        <v>0</v>
      </c>
      <c r="AD1051">
        <v>50</v>
      </c>
      <c r="AE1051">
        <v>0</v>
      </c>
    </row>
    <row r="1052" spans="1:31">
      <c r="A1052">
        <v>1041</v>
      </c>
      <c r="B1052">
        <f t="shared" si="16"/>
        <v>170</v>
      </c>
      <c r="E1052">
        <v>0</v>
      </c>
      <c r="F1052">
        <v>0</v>
      </c>
      <c r="G1052">
        <v>60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60</v>
      </c>
      <c r="AC1052">
        <v>0</v>
      </c>
      <c r="AD1052">
        <v>50</v>
      </c>
      <c r="AE1052">
        <v>0</v>
      </c>
    </row>
    <row r="1053" spans="1:31">
      <c r="A1053">
        <v>1042</v>
      </c>
      <c r="B1053">
        <f t="shared" si="16"/>
        <v>170</v>
      </c>
      <c r="E1053">
        <v>0</v>
      </c>
      <c r="F1053">
        <v>0</v>
      </c>
      <c r="G1053">
        <v>60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60</v>
      </c>
      <c r="AC1053">
        <v>0</v>
      </c>
      <c r="AD1053">
        <v>50</v>
      </c>
      <c r="AE1053">
        <v>0</v>
      </c>
    </row>
    <row r="1054" spans="1:31">
      <c r="A1054">
        <v>1043</v>
      </c>
      <c r="B1054">
        <f t="shared" si="16"/>
        <v>110</v>
      </c>
      <c r="E1054">
        <v>0</v>
      </c>
      <c r="F1054">
        <v>0</v>
      </c>
      <c r="G1054">
        <v>60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50</v>
      </c>
      <c r="AE1054">
        <v>0</v>
      </c>
    </row>
    <row r="1055" spans="1:31">
      <c r="A1055">
        <v>1044</v>
      </c>
      <c r="B1055">
        <f t="shared" si="16"/>
        <v>110</v>
      </c>
      <c r="E1055">
        <v>0</v>
      </c>
      <c r="F1055">
        <v>0</v>
      </c>
      <c r="G1055">
        <v>60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50</v>
      </c>
      <c r="AE1055">
        <v>0</v>
      </c>
    </row>
    <row r="1056" spans="1:31">
      <c r="A1056">
        <v>1045</v>
      </c>
      <c r="B1056">
        <f t="shared" si="16"/>
        <v>110</v>
      </c>
      <c r="E1056">
        <v>0</v>
      </c>
      <c r="F1056">
        <v>0</v>
      </c>
      <c r="G1056">
        <v>60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50</v>
      </c>
      <c r="AE1056">
        <v>0</v>
      </c>
    </row>
    <row r="1057" spans="1:31">
      <c r="A1057">
        <v>1046</v>
      </c>
      <c r="B1057">
        <f t="shared" si="16"/>
        <v>110</v>
      </c>
      <c r="E1057">
        <v>0</v>
      </c>
      <c r="F1057">
        <v>0</v>
      </c>
      <c r="G1057">
        <v>60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50</v>
      </c>
      <c r="AE1057">
        <v>0</v>
      </c>
    </row>
    <row r="1058" spans="1:31">
      <c r="A1058">
        <v>1047</v>
      </c>
      <c r="B1058">
        <f t="shared" si="16"/>
        <v>110</v>
      </c>
      <c r="E1058">
        <v>0</v>
      </c>
      <c r="F1058">
        <v>0</v>
      </c>
      <c r="G1058">
        <v>60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50</v>
      </c>
      <c r="AE1058">
        <v>0</v>
      </c>
    </row>
    <row r="1059" spans="1:31">
      <c r="A1059">
        <v>1048</v>
      </c>
      <c r="B1059">
        <f t="shared" si="16"/>
        <v>110</v>
      </c>
      <c r="E1059">
        <v>0</v>
      </c>
      <c r="F1059">
        <v>0</v>
      </c>
      <c r="G1059">
        <v>60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50</v>
      </c>
      <c r="AE1059">
        <v>0</v>
      </c>
    </row>
    <row r="1060" spans="1:31">
      <c r="A1060">
        <v>1049</v>
      </c>
      <c r="B1060">
        <f t="shared" si="16"/>
        <v>150</v>
      </c>
      <c r="E1060">
        <v>0</v>
      </c>
      <c r="F1060">
        <v>0</v>
      </c>
      <c r="G1060">
        <v>60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40</v>
      </c>
      <c r="AD1060">
        <v>50</v>
      </c>
      <c r="AE1060">
        <v>0</v>
      </c>
    </row>
    <row r="1061" spans="1:31">
      <c r="A1061">
        <v>1050</v>
      </c>
      <c r="B1061">
        <f t="shared" si="16"/>
        <v>150</v>
      </c>
      <c r="E1061">
        <v>0</v>
      </c>
      <c r="F1061">
        <v>0</v>
      </c>
      <c r="G1061">
        <v>60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40</v>
      </c>
      <c r="AD1061">
        <v>50</v>
      </c>
      <c r="AE1061">
        <v>0</v>
      </c>
    </row>
    <row r="1062" spans="1:31">
      <c r="A1062">
        <v>1051</v>
      </c>
      <c r="B1062">
        <f t="shared" si="16"/>
        <v>150</v>
      </c>
      <c r="E1062">
        <v>0</v>
      </c>
      <c r="F1062">
        <v>0</v>
      </c>
      <c r="G1062">
        <v>60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40</v>
      </c>
      <c r="AD1062">
        <v>50</v>
      </c>
      <c r="AE1062">
        <v>0</v>
      </c>
    </row>
    <row r="1063" spans="1:31">
      <c r="A1063">
        <v>1052</v>
      </c>
      <c r="B1063">
        <f t="shared" si="16"/>
        <v>150</v>
      </c>
      <c r="E1063">
        <v>0</v>
      </c>
      <c r="F1063">
        <v>0</v>
      </c>
      <c r="G1063">
        <v>60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40</v>
      </c>
      <c r="AD1063">
        <v>50</v>
      </c>
      <c r="AE1063">
        <v>0</v>
      </c>
    </row>
    <row r="1064" spans="1:31">
      <c r="A1064">
        <v>1053</v>
      </c>
      <c r="B1064">
        <f t="shared" si="16"/>
        <v>150</v>
      </c>
      <c r="E1064">
        <v>0</v>
      </c>
      <c r="F1064">
        <v>0</v>
      </c>
      <c r="G1064">
        <v>60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40</v>
      </c>
      <c r="AD1064">
        <v>50</v>
      </c>
      <c r="AE1064">
        <v>0</v>
      </c>
    </row>
    <row r="1065" spans="1:31">
      <c r="A1065">
        <v>1054</v>
      </c>
      <c r="B1065">
        <f t="shared" si="16"/>
        <v>150</v>
      </c>
      <c r="E1065">
        <v>0</v>
      </c>
      <c r="F1065">
        <v>0</v>
      </c>
      <c r="G1065">
        <v>60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40</v>
      </c>
      <c r="AD1065">
        <v>50</v>
      </c>
      <c r="AE1065">
        <v>0</v>
      </c>
    </row>
    <row r="1066" spans="1:31">
      <c r="A1066">
        <v>1055</v>
      </c>
      <c r="B1066">
        <f t="shared" si="16"/>
        <v>150</v>
      </c>
      <c r="E1066">
        <v>0</v>
      </c>
      <c r="F1066">
        <v>0</v>
      </c>
      <c r="G1066">
        <v>60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40</v>
      </c>
      <c r="AD1066">
        <v>50</v>
      </c>
      <c r="AE1066">
        <v>0</v>
      </c>
    </row>
    <row r="1067" spans="1:31">
      <c r="A1067">
        <v>1056</v>
      </c>
      <c r="B1067">
        <f t="shared" si="16"/>
        <v>150</v>
      </c>
      <c r="E1067">
        <v>0</v>
      </c>
      <c r="F1067">
        <v>0</v>
      </c>
      <c r="G1067">
        <v>60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40</v>
      </c>
      <c r="AD1067">
        <v>50</v>
      </c>
      <c r="AE1067">
        <v>0</v>
      </c>
    </row>
    <row r="1068" spans="1:31">
      <c r="A1068">
        <v>1057</v>
      </c>
      <c r="B1068">
        <f t="shared" si="16"/>
        <v>90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40</v>
      </c>
      <c r="AD1068">
        <v>50</v>
      </c>
      <c r="AE1068">
        <v>0</v>
      </c>
    </row>
    <row r="1069" spans="1:31">
      <c r="A1069">
        <v>1058</v>
      </c>
      <c r="B1069">
        <f t="shared" si="16"/>
        <v>90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40</v>
      </c>
      <c r="AD1069">
        <v>50</v>
      </c>
      <c r="AE1069">
        <v>0</v>
      </c>
    </row>
    <row r="1070" spans="1:31">
      <c r="A1070">
        <v>1059</v>
      </c>
      <c r="B1070">
        <f t="shared" si="16"/>
        <v>150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60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40</v>
      </c>
      <c r="AD1070">
        <v>50</v>
      </c>
      <c r="AE1070">
        <v>0</v>
      </c>
    </row>
    <row r="1071" spans="1:31">
      <c r="A1071">
        <v>1060</v>
      </c>
      <c r="B1071">
        <f t="shared" si="16"/>
        <v>190</v>
      </c>
      <c r="E1071">
        <v>0</v>
      </c>
      <c r="F1071">
        <v>0</v>
      </c>
      <c r="G1071">
        <v>0</v>
      </c>
      <c r="H1071">
        <v>0</v>
      </c>
      <c r="I1071">
        <v>40</v>
      </c>
      <c r="J1071">
        <v>0</v>
      </c>
      <c r="K1071">
        <v>60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40</v>
      </c>
      <c r="AD1071">
        <v>50</v>
      </c>
      <c r="AE1071">
        <v>0</v>
      </c>
    </row>
    <row r="1072" spans="1:31">
      <c r="A1072">
        <v>1061</v>
      </c>
      <c r="B1072">
        <f t="shared" si="16"/>
        <v>130</v>
      </c>
      <c r="E1072">
        <v>0</v>
      </c>
      <c r="F1072">
        <v>0</v>
      </c>
      <c r="G1072">
        <v>0</v>
      </c>
      <c r="H1072">
        <v>0</v>
      </c>
      <c r="I1072">
        <v>40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40</v>
      </c>
      <c r="AD1072">
        <v>50</v>
      </c>
      <c r="AE1072">
        <v>0</v>
      </c>
    </row>
    <row r="1073" spans="1:31">
      <c r="A1073">
        <v>1062</v>
      </c>
      <c r="B1073">
        <f t="shared" si="16"/>
        <v>80</v>
      </c>
      <c r="E1073">
        <v>0</v>
      </c>
      <c r="F1073">
        <v>0</v>
      </c>
      <c r="G1073">
        <v>0</v>
      </c>
      <c r="H1073">
        <v>0</v>
      </c>
      <c r="I1073">
        <v>40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40</v>
      </c>
      <c r="AD1073">
        <v>0</v>
      </c>
      <c r="AE1073">
        <v>0</v>
      </c>
    </row>
    <row r="1074" spans="1:31">
      <c r="A1074">
        <v>1063</v>
      </c>
      <c r="B1074">
        <f t="shared" si="16"/>
        <v>80</v>
      </c>
      <c r="E1074">
        <v>0</v>
      </c>
      <c r="F1074">
        <v>0</v>
      </c>
      <c r="G1074">
        <v>0</v>
      </c>
      <c r="H1074">
        <v>0</v>
      </c>
      <c r="I1074">
        <v>40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40</v>
      </c>
      <c r="AD1074">
        <v>0</v>
      </c>
      <c r="AE1074">
        <v>0</v>
      </c>
    </row>
    <row r="1075" spans="1:31">
      <c r="A1075">
        <v>1064</v>
      </c>
      <c r="B1075">
        <f t="shared" si="16"/>
        <v>40</v>
      </c>
      <c r="E1075">
        <v>0</v>
      </c>
      <c r="F1075">
        <v>0</v>
      </c>
      <c r="G1075">
        <v>0</v>
      </c>
      <c r="H1075">
        <v>0</v>
      </c>
      <c r="I1075">
        <v>40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</row>
    <row r="1076" spans="1:31">
      <c r="A1076">
        <v>1065</v>
      </c>
      <c r="B1076">
        <f t="shared" si="16"/>
        <v>40</v>
      </c>
      <c r="E1076">
        <v>0</v>
      </c>
      <c r="F1076">
        <v>0</v>
      </c>
      <c r="G1076">
        <v>0</v>
      </c>
      <c r="H1076">
        <v>0</v>
      </c>
      <c r="I1076">
        <v>40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</row>
    <row r="1077" spans="1:31">
      <c r="A1077">
        <v>1066</v>
      </c>
      <c r="B1077">
        <f t="shared" si="16"/>
        <v>100</v>
      </c>
      <c r="E1077">
        <v>0</v>
      </c>
      <c r="F1077">
        <v>0</v>
      </c>
      <c r="G1077">
        <v>0</v>
      </c>
      <c r="H1077">
        <v>0</v>
      </c>
      <c r="I1077">
        <v>40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60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</row>
    <row r="1078" spans="1:31">
      <c r="A1078">
        <v>1067</v>
      </c>
      <c r="B1078">
        <f t="shared" si="16"/>
        <v>100</v>
      </c>
      <c r="E1078">
        <v>0</v>
      </c>
      <c r="F1078">
        <v>0</v>
      </c>
      <c r="G1078">
        <v>0</v>
      </c>
      <c r="H1078">
        <v>0</v>
      </c>
      <c r="I1078">
        <v>40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60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</row>
    <row r="1079" spans="1:31">
      <c r="A1079">
        <v>1068</v>
      </c>
      <c r="B1079">
        <f t="shared" si="16"/>
        <v>80</v>
      </c>
      <c r="E1079">
        <v>0</v>
      </c>
      <c r="F1079">
        <v>0</v>
      </c>
      <c r="G1079">
        <v>0</v>
      </c>
      <c r="H1079">
        <v>0</v>
      </c>
      <c r="I1079">
        <v>40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40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</row>
    <row r="1080" spans="1:31">
      <c r="A1080">
        <v>1069</v>
      </c>
      <c r="B1080">
        <f t="shared" si="16"/>
        <v>40</v>
      </c>
      <c r="E1080">
        <v>0</v>
      </c>
      <c r="F1080">
        <v>0</v>
      </c>
      <c r="G1080">
        <v>0</v>
      </c>
      <c r="H1080">
        <v>0</v>
      </c>
      <c r="I1080">
        <v>40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</row>
    <row r="1081" spans="1:31">
      <c r="A1081">
        <v>1070</v>
      </c>
      <c r="B1081">
        <f t="shared" si="16"/>
        <v>40</v>
      </c>
      <c r="E1081">
        <v>0</v>
      </c>
      <c r="F1081">
        <v>0</v>
      </c>
      <c r="G1081">
        <v>0</v>
      </c>
      <c r="H1081">
        <v>0</v>
      </c>
      <c r="I1081">
        <v>40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</row>
    <row r="1082" spans="1:31">
      <c r="A1082">
        <v>1071</v>
      </c>
      <c r="B1082">
        <f t="shared" si="16"/>
        <v>40</v>
      </c>
      <c r="E1082">
        <v>0</v>
      </c>
      <c r="F1082">
        <v>0</v>
      </c>
      <c r="G1082">
        <v>0</v>
      </c>
      <c r="H1082">
        <v>0</v>
      </c>
      <c r="I1082">
        <v>40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</row>
    <row r="1083" spans="1:31">
      <c r="A1083">
        <v>1072</v>
      </c>
      <c r="B1083">
        <f t="shared" si="16"/>
        <v>40</v>
      </c>
      <c r="E1083">
        <v>0</v>
      </c>
      <c r="F1083">
        <v>0</v>
      </c>
      <c r="G1083">
        <v>0</v>
      </c>
      <c r="H1083">
        <v>0</v>
      </c>
      <c r="I1083">
        <v>40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</row>
    <row r="1084" spans="1:31">
      <c r="A1084">
        <v>1073</v>
      </c>
      <c r="B1084">
        <f t="shared" si="16"/>
        <v>40</v>
      </c>
      <c r="E1084">
        <v>0</v>
      </c>
      <c r="F1084">
        <v>0</v>
      </c>
      <c r="G1084">
        <v>0</v>
      </c>
      <c r="H1084">
        <v>0</v>
      </c>
      <c r="I1084">
        <v>40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</row>
    <row r="1085" spans="1:31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</row>
    <row r="1086" spans="1:31">
      <c r="A1086">
        <v>1075</v>
      </c>
      <c r="B1086">
        <f t="shared" si="16"/>
        <v>120</v>
      </c>
      <c r="E1086">
        <v>0</v>
      </c>
      <c r="F1086">
        <v>60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60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</row>
    <row r="1087" spans="1:31">
      <c r="A1087">
        <v>1076</v>
      </c>
      <c r="B1087">
        <f t="shared" si="16"/>
        <v>120</v>
      </c>
      <c r="E1087">
        <v>0</v>
      </c>
      <c r="F1087">
        <v>60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60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</row>
    <row r="1088" spans="1:31">
      <c r="A1088">
        <v>1077</v>
      </c>
      <c r="B1088">
        <f t="shared" si="16"/>
        <v>120</v>
      </c>
      <c r="E1088">
        <v>0</v>
      </c>
      <c r="F1088">
        <v>60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</row>
    <row r="1089" spans="1:31">
      <c r="A1089">
        <v>1078</v>
      </c>
      <c r="B1089">
        <f t="shared" si="16"/>
        <v>120</v>
      </c>
      <c r="E1089">
        <v>0</v>
      </c>
      <c r="F1089">
        <v>60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60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</row>
    <row r="1090" spans="1:31">
      <c r="A1090">
        <v>1079</v>
      </c>
      <c r="B1090">
        <f t="shared" si="16"/>
        <v>120</v>
      </c>
      <c r="E1090">
        <v>0</v>
      </c>
      <c r="F1090">
        <v>60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60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</row>
    <row r="1091" spans="1:31">
      <c r="A1091">
        <v>1080</v>
      </c>
      <c r="B1091">
        <f t="shared" si="16"/>
        <v>120</v>
      </c>
      <c r="E1091">
        <v>0</v>
      </c>
      <c r="F1091">
        <v>60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60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</row>
    <row r="1092" spans="1:31">
      <c r="A1092">
        <v>1081</v>
      </c>
      <c r="B1092">
        <f t="shared" si="16"/>
        <v>120</v>
      </c>
      <c r="E1092">
        <v>0</v>
      </c>
      <c r="F1092">
        <v>60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</row>
    <row r="1093" spans="1:31">
      <c r="A1093">
        <v>1082</v>
      </c>
      <c r="B1093">
        <f t="shared" si="16"/>
        <v>120</v>
      </c>
      <c r="E1093">
        <v>0</v>
      </c>
      <c r="F1093">
        <v>60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60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</row>
    <row r="1094" spans="1:31">
      <c r="A1094">
        <v>1083</v>
      </c>
      <c r="B1094">
        <f t="shared" si="16"/>
        <v>132</v>
      </c>
      <c r="E1094">
        <v>0</v>
      </c>
      <c r="F1094">
        <v>60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12</v>
      </c>
      <c r="AB1094">
        <v>0</v>
      </c>
      <c r="AC1094">
        <v>0</v>
      </c>
      <c r="AD1094">
        <v>0</v>
      </c>
      <c r="AE1094">
        <v>0</v>
      </c>
    </row>
    <row r="1095" spans="1:31">
      <c r="A1095">
        <v>1084</v>
      </c>
      <c r="B1095">
        <f t="shared" si="16"/>
        <v>232</v>
      </c>
      <c r="E1095">
        <v>0</v>
      </c>
      <c r="F1095">
        <v>60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60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100</v>
      </c>
      <c r="Y1095">
        <v>0</v>
      </c>
      <c r="Z1095">
        <v>0</v>
      </c>
      <c r="AA1095">
        <v>12</v>
      </c>
      <c r="AB1095">
        <v>0</v>
      </c>
      <c r="AC1095">
        <v>0</v>
      </c>
      <c r="AD1095">
        <v>0</v>
      </c>
      <c r="AE1095">
        <v>0</v>
      </c>
    </row>
    <row r="1096" spans="1:31">
      <c r="A1096">
        <v>1085</v>
      </c>
      <c r="B1096">
        <f t="shared" si="16"/>
        <v>232</v>
      </c>
      <c r="E1096">
        <v>0</v>
      </c>
      <c r="F1096">
        <v>60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60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100</v>
      </c>
      <c r="Y1096">
        <v>0</v>
      </c>
      <c r="Z1096">
        <v>0</v>
      </c>
      <c r="AA1096">
        <v>12</v>
      </c>
      <c r="AB1096">
        <v>0</v>
      </c>
      <c r="AC1096">
        <v>0</v>
      </c>
      <c r="AD1096">
        <v>0</v>
      </c>
      <c r="AE1096">
        <v>0</v>
      </c>
    </row>
    <row r="1097" spans="1:31">
      <c r="A1097">
        <v>1086</v>
      </c>
      <c r="B1097">
        <f t="shared" si="16"/>
        <v>132</v>
      </c>
      <c r="E1097">
        <v>0</v>
      </c>
      <c r="F1097">
        <v>60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60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12</v>
      </c>
      <c r="AB1097">
        <v>0</v>
      </c>
      <c r="AC1097">
        <v>0</v>
      </c>
      <c r="AD1097">
        <v>0</v>
      </c>
      <c r="AE1097">
        <v>0</v>
      </c>
    </row>
    <row r="1098" spans="1:31">
      <c r="A1098">
        <v>1087</v>
      </c>
      <c r="B1098">
        <f t="shared" si="16"/>
        <v>120</v>
      </c>
      <c r="E1098">
        <v>0</v>
      </c>
      <c r="F1098">
        <v>60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60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</row>
    <row r="1099" spans="1:31">
      <c r="A1099">
        <v>1088</v>
      </c>
      <c r="B1099">
        <f t="shared" si="16"/>
        <v>120</v>
      </c>
      <c r="E1099">
        <v>0</v>
      </c>
      <c r="F1099">
        <v>60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60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</row>
    <row r="1100" spans="1:31">
      <c r="A1100">
        <v>1089</v>
      </c>
      <c r="B1100">
        <f t="shared" si="16"/>
        <v>160</v>
      </c>
      <c r="E1100">
        <v>0</v>
      </c>
      <c r="F1100">
        <v>60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60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40</v>
      </c>
      <c r="AD1100">
        <v>0</v>
      </c>
      <c r="AE1100">
        <v>0</v>
      </c>
    </row>
    <row r="1101" spans="1:31">
      <c r="A1101">
        <v>1090</v>
      </c>
      <c r="B1101">
        <f t="shared" ref="B1101:B1164" si="17">SUM(E1101:CA1101)</f>
        <v>160</v>
      </c>
      <c r="E1101">
        <v>0</v>
      </c>
      <c r="F1101">
        <v>60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60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40</v>
      </c>
      <c r="AD1101">
        <v>0</v>
      </c>
      <c r="AE1101">
        <v>0</v>
      </c>
    </row>
    <row r="1102" spans="1:31">
      <c r="A1102">
        <v>1091</v>
      </c>
      <c r="B1102">
        <f t="shared" si="17"/>
        <v>160</v>
      </c>
      <c r="E1102">
        <v>0</v>
      </c>
      <c r="F1102">
        <v>60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60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40</v>
      </c>
      <c r="AD1102">
        <v>0</v>
      </c>
      <c r="AE1102">
        <v>0</v>
      </c>
    </row>
    <row r="1103" spans="1:31">
      <c r="A1103">
        <v>1092</v>
      </c>
      <c r="B1103">
        <f t="shared" si="17"/>
        <v>160</v>
      </c>
      <c r="E1103">
        <v>0</v>
      </c>
      <c r="F1103">
        <v>60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60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40</v>
      </c>
      <c r="AD1103">
        <v>0</v>
      </c>
      <c r="AE1103">
        <v>0</v>
      </c>
    </row>
    <row r="1104" spans="1:31">
      <c r="A1104">
        <v>1093</v>
      </c>
      <c r="B1104">
        <f t="shared" si="17"/>
        <v>160</v>
      </c>
      <c r="E1104">
        <v>0</v>
      </c>
      <c r="F1104">
        <v>60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40</v>
      </c>
      <c r="AD1104">
        <v>0</v>
      </c>
      <c r="AE1104">
        <v>0</v>
      </c>
    </row>
    <row r="1105" spans="1:31">
      <c r="A1105">
        <v>1094</v>
      </c>
      <c r="B1105">
        <f t="shared" si="17"/>
        <v>160</v>
      </c>
      <c r="E1105">
        <v>0</v>
      </c>
      <c r="F1105">
        <v>60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60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40</v>
      </c>
      <c r="AD1105">
        <v>0</v>
      </c>
      <c r="AE1105">
        <v>0</v>
      </c>
    </row>
    <row r="1106" spans="1:31">
      <c r="A1106">
        <v>1095</v>
      </c>
      <c r="B1106">
        <f t="shared" si="17"/>
        <v>169</v>
      </c>
      <c r="E1106">
        <v>0</v>
      </c>
      <c r="F1106">
        <v>60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9</v>
      </c>
      <c r="O1106">
        <v>0</v>
      </c>
      <c r="P1106">
        <v>0</v>
      </c>
      <c r="Q1106">
        <v>60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40</v>
      </c>
      <c r="AD1106">
        <v>0</v>
      </c>
      <c r="AE1106">
        <v>0</v>
      </c>
    </row>
    <row r="1107" spans="1:31">
      <c r="A1107">
        <v>1096</v>
      </c>
      <c r="B1107">
        <f t="shared" si="17"/>
        <v>109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9</v>
      </c>
      <c r="O1107">
        <v>0</v>
      </c>
      <c r="P1107">
        <v>0</v>
      </c>
      <c r="Q1107">
        <v>60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40</v>
      </c>
      <c r="AD1107">
        <v>0</v>
      </c>
      <c r="AE1107">
        <v>0</v>
      </c>
    </row>
    <row r="1108" spans="1:31">
      <c r="A1108">
        <v>1097</v>
      </c>
      <c r="B1108">
        <f t="shared" si="17"/>
        <v>109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9</v>
      </c>
      <c r="O1108">
        <v>0</v>
      </c>
      <c r="P1108">
        <v>0</v>
      </c>
      <c r="Q1108">
        <v>60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40</v>
      </c>
      <c r="AD1108">
        <v>0</v>
      </c>
      <c r="AE1108">
        <v>0</v>
      </c>
    </row>
    <row r="1109" spans="1:31">
      <c r="A1109">
        <v>1098</v>
      </c>
      <c r="B1109">
        <f t="shared" si="17"/>
        <v>109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9</v>
      </c>
      <c r="O1109">
        <v>0</v>
      </c>
      <c r="P1109">
        <v>0</v>
      </c>
      <c r="Q1109">
        <v>60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40</v>
      </c>
      <c r="AD1109">
        <v>0</v>
      </c>
      <c r="AE1109">
        <v>0</v>
      </c>
    </row>
    <row r="1110" spans="1:31">
      <c r="A1110">
        <v>1099</v>
      </c>
      <c r="B1110">
        <f t="shared" si="17"/>
        <v>200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60</v>
      </c>
      <c r="R1110">
        <v>100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40</v>
      </c>
      <c r="AD1110">
        <v>0</v>
      </c>
      <c r="AE1110">
        <v>0</v>
      </c>
    </row>
    <row r="1111" spans="1:31">
      <c r="A1111">
        <v>1100</v>
      </c>
      <c r="B1111">
        <f t="shared" si="17"/>
        <v>200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60</v>
      </c>
      <c r="R1111">
        <v>100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40</v>
      </c>
      <c r="AD1111">
        <v>0</v>
      </c>
      <c r="AE1111">
        <v>0</v>
      </c>
    </row>
    <row r="1112" spans="1:31">
      <c r="A1112">
        <v>1101</v>
      </c>
      <c r="B1112">
        <f t="shared" si="17"/>
        <v>200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60</v>
      </c>
      <c r="R1112">
        <v>100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40</v>
      </c>
      <c r="AD1112">
        <v>0</v>
      </c>
      <c r="AE1112">
        <v>0</v>
      </c>
    </row>
    <row r="1113" spans="1:31">
      <c r="A1113">
        <v>1102</v>
      </c>
      <c r="B1113">
        <f t="shared" si="17"/>
        <v>200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60</v>
      </c>
      <c r="R1113">
        <v>100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40</v>
      </c>
      <c r="AD1113">
        <v>0</v>
      </c>
      <c r="AE1113">
        <v>0</v>
      </c>
    </row>
    <row r="1114" spans="1:31">
      <c r="A1114">
        <v>1103</v>
      </c>
      <c r="B1114">
        <f t="shared" si="17"/>
        <v>200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60</v>
      </c>
      <c r="R1114">
        <v>100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40</v>
      </c>
      <c r="AD1114">
        <v>0</v>
      </c>
      <c r="AE1114">
        <v>0</v>
      </c>
    </row>
    <row r="1115" spans="1:31">
      <c r="A1115">
        <v>1104</v>
      </c>
      <c r="B1115">
        <f t="shared" si="17"/>
        <v>200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60</v>
      </c>
      <c r="R1115">
        <v>100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40</v>
      </c>
      <c r="AD1115">
        <v>0</v>
      </c>
      <c r="AE1115">
        <v>0</v>
      </c>
    </row>
    <row r="1116" spans="1:31">
      <c r="A1116">
        <v>1105</v>
      </c>
      <c r="B1116">
        <f t="shared" si="17"/>
        <v>200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60</v>
      </c>
      <c r="R1116">
        <v>100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40</v>
      </c>
      <c r="AD1116">
        <v>0</v>
      </c>
      <c r="AE1116">
        <v>0</v>
      </c>
    </row>
    <row r="1117" spans="1:31">
      <c r="A1117">
        <v>1106</v>
      </c>
      <c r="B1117">
        <f t="shared" si="17"/>
        <v>200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60</v>
      </c>
      <c r="R1117">
        <v>100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40</v>
      </c>
      <c r="AD1117">
        <v>0</v>
      </c>
      <c r="AE1117">
        <v>0</v>
      </c>
    </row>
    <row r="1118" spans="1:31">
      <c r="A1118">
        <v>1107</v>
      </c>
      <c r="B1118">
        <f t="shared" si="17"/>
        <v>200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60</v>
      </c>
      <c r="R1118">
        <v>100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40</v>
      </c>
      <c r="AD1118">
        <v>0</v>
      </c>
      <c r="AE1118">
        <v>0</v>
      </c>
    </row>
    <row r="1119" spans="1:31">
      <c r="A1119">
        <v>1108</v>
      </c>
      <c r="B1119">
        <f t="shared" si="17"/>
        <v>200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60</v>
      </c>
      <c r="R1119">
        <v>100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40</v>
      </c>
      <c r="AD1119">
        <v>0</v>
      </c>
      <c r="AE1119">
        <v>0</v>
      </c>
    </row>
    <row r="1120" spans="1:31">
      <c r="A1120">
        <v>1109</v>
      </c>
      <c r="B1120">
        <f t="shared" si="17"/>
        <v>200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60</v>
      </c>
      <c r="R1120">
        <v>100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40</v>
      </c>
      <c r="AD1120">
        <v>0</v>
      </c>
      <c r="AE1120">
        <v>0</v>
      </c>
    </row>
    <row r="1121" spans="1:31">
      <c r="A1121">
        <v>1110</v>
      </c>
      <c r="B1121">
        <f t="shared" si="17"/>
        <v>200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60</v>
      </c>
      <c r="R1121">
        <v>100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40</v>
      </c>
      <c r="AD1121">
        <v>0</v>
      </c>
      <c r="AE1121">
        <v>0</v>
      </c>
    </row>
    <row r="1122" spans="1:31">
      <c r="A1122">
        <v>1111</v>
      </c>
      <c r="B1122">
        <f t="shared" si="17"/>
        <v>200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60</v>
      </c>
      <c r="R1122">
        <v>100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40</v>
      </c>
      <c r="AD1122">
        <v>0</v>
      </c>
      <c r="AE1122">
        <v>0</v>
      </c>
    </row>
    <row r="1123" spans="1:31">
      <c r="A1123">
        <v>1112</v>
      </c>
      <c r="B1123">
        <f t="shared" si="17"/>
        <v>200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60</v>
      </c>
      <c r="R1123">
        <v>100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40</v>
      </c>
      <c r="AD1123">
        <v>0</v>
      </c>
      <c r="AE1123">
        <v>0</v>
      </c>
    </row>
    <row r="1124" spans="1:31">
      <c r="A1124">
        <v>1113</v>
      </c>
      <c r="B1124">
        <f t="shared" si="17"/>
        <v>200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60</v>
      </c>
      <c r="R1124">
        <v>100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40</v>
      </c>
      <c r="AD1124">
        <v>0</v>
      </c>
      <c r="AE1124">
        <v>0</v>
      </c>
    </row>
    <row r="1125" spans="1:31">
      <c r="A1125">
        <v>1114</v>
      </c>
      <c r="B1125">
        <f t="shared" si="17"/>
        <v>200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60</v>
      </c>
      <c r="R1125">
        <v>100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40</v>
      </c>
      <c r="AD1125">
        <v>0</v>
      </c>
      <c r="AE1125">
        <v>0</v>
      </c>
    </row>
    <row r="1126" spans="1:31">
      <c r="A1126">
        <v>1115</v>
      </c>
      <c r="B1126">
        <f t="shared" si="17"/>
        <v>260</v>
      </c>
      <c r="E1126">
        <v>0</v>
      </c>
      <c r="F1126">
        <v>60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60</v>
      </c>
      <c r="R1126">
        <v>100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40</v>
      </c>
      <c r="AD1126">
        <v>0</v>
      </c>
      <c r="AE1126">
        <v>0</v>
      </c>
    </row>
    <row r="1127" spans="1:31">
      <c r="A1127">
        <v>1116</v>
      </c>
      <c r="B1127">
        <f t="shared" si="17"/>
        <v>260</v>
      </c>
      <c r="E1127">
        <v>0</v>
      </c>
      <c r="F1127">
        <v>60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60</v>
      </c>
      <c r="R1127">
        <v>100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40</v>
      </c>
      <c r="AD1127">
        <v>0</v>
      </c>
      <c r="AE1127">
        <v>0</v>
      </c>
    </row>
    <row r="1128" spans="1:31">
      <c r="A1128">
        <v>1117</v>
      </c>
      <c r="B1128">
        <f t="shared" si="17"/>
        <v>260</v>
      </c>
      <c r="E1128">
        <v>0</v>
      </c>
      <c r="F1128">
        <v>60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60</v>
      </c>
      <c r="R1128">
        <v>100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40</v>
      </c>
      <c r="AD1128">
        <v>0</v>
      </c>
      <c r="AE1128">
        <v>0</v>
      </c>
    </row>
    <row r="1129" spans="1:31">
      <c r="A1129">
        <v>1118</v>
      </c>
      <c r="B1129">
        <f t="shared" si="17"/>
        <v>260</v>
      </c>
      <c r="E1129">
        <v>0</v>
      </c>
      <c r="F1129">
        <v>60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60</v>
      </c>
      <c r="R1129">
        <v>100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40</v>
      </c>
      <c r="AD1129">
        <v>0</v>
      </c>
      <c r="AE1129">
        <v>0</v>
      </c>
    </row>
    <row r="1130" spans="1:31">
      <c r="A1130">
        <v>1119</v>
      </c>
      <c r="B1130">
        <f t="shared" si="17"/>
        <v>260</v>
      </c>
      <c r="E1130">
        <v>0</v>
      </c>
      <c r="F1130">
        <v>60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60</v>
      </c>
      <c r="R1130">
        <v>100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40</v>
      </c>
      <c r="AD1130">
        <v>0</v>
      </c>
      <c r="AE1130">
        <v>0</v>
      </c>
    </row>
    <row r="1131" spans="1:31">
      <c r="A1131">
        <v>1120</v>
      </c>
      <c r="B1131">
        <f t="shared" si="17"/>
        <v>320</v>
      </c>
      <c r="E1131">
        <v>0</v>
      </c>
      <c r="F1131">
        <v>60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60</v>
      </c>
      <c r="Q1131">
        <v>60</v>
      </c>
      <c r="R1131">
        <v>100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40</v>
      </c>
      <c r="AD1131">
        <v>0</v>
      </c>
      <c r="AE1131">
        <v>0</v>
      </c>
    </row>
    <row r="1132" spans="1:31">
      <c r="A1132">
        <v>1121</v>
      </c>
      <c r="B1132">
        <f t="shared" si="17"/>
        <v>320</v>
      </c>
      <c r="E1132">
        <v>0</v>
      </c>
      <c r="F1132">
        <v>60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60</v>
      </c>
      <c r="Q1132">
        <v>60</v>
      </c>
      <c r="R1132">
        <v>100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40</v>
      </c>
      <c r="AD1132">
        <v>0</v>
      </c>
      <c r="AE1132">
        <v>0</v>
      </c>
    </row>
    <row r="1133" spans="1:31">
      <c r="A1133">
        <v>1122</v>
      </c>
      <c r="B1133">
        <f t="shared" si="17"/>
        <v>320</v>
      </c>
      <c r="E1133">
        <v>0</v>
      </c>
      <c r="F1133">
        <v>60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60</v>
      </c>
      <c r="Q1133">
        <v>60</v>
      </c>
      <c r="R1133">
        <v>100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40</v>
      </c>
      <c r="AD1133">
        <v>0</v>
      </c>
      <c r="AE1133">
        <v>0</v>
      </c>
    </row>
    <row r="1134" spans="1:31">
      <c r="A1134">
        <v>1123</v>
      </c>
      <c r="B1134">
        <f t="shared" si="17"/>
        <v>320</v>
      </c>
      <c r="E1134">
        <v>0</v>
      </c>
      <c r="F1134">
        <v>60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60</v>
      </c>
      <c r="Q1134">
        <v>60</v>
      </c>
      <c r="R1134">
        <v>100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40</v>
      </c>
      <c r="AD1134">
        <v>0</v>
      </c>
      <c r="AE1134">
        <v>0</v>
      </c>
    </row>
    <row r="1135" spans="1:31">
      <c r="A1135">
        <v>1124</v>
      </c>
      <c r="B1135">
        <f t="shared" si="17"/>
        <v>320</v>
      </c>
      <c r="E1135">
        <v>0</v>
      </c>
      <c r="F1135">
        <v>60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60</v>
      </c>
      <c r="Q1135">
        <v>60</v>
      </c>
      <c r="R1135">
        <v>100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40</v>
      </c>
      <c r="AD1135">
        <v>0</v>
      </c>
      <c r="AE1135">
        <v>0</v>
      </c>
    </row>
    <row r="1136" spans="1:31">
      <c r="A1136">
        <v>1125</v>
      </c>
      <c r="B1136">
        <f t="shared" si="17"/>
        <v>320</v>
      </c>
      <c r="E1136">
        <v>0</v>
      </c>
      <c r="F1136">
        <v>60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60</v>
      </c>
      <c r="Q1136">
        <v>60</v>
      </c>
      <c r="R1136">
        <v>100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40</v>
      </c>
      <c r="AD1136">
        <v>0</v>
      </c>
      <c r="AE1136">
        <v>0</v>
      </c>
    </row>
    <row r="1137" spans="1:31">
      <c r="A1137">
        <v>1126</v>
      </c>
      <c r="B1137">
        <f t="shared" si="17"/>
        <v>370</v>
      </c>
      <c r="E1137">
        <v>0</v>
      </c>
      <c r="F1137">
        <v>60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60</v>
      </c>
      <c r="Q1137">
        <v>60</v>
      </c>
      <c r="R1137">
        <v>100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40</v>
      </c>
      <c r="AD1137">
        <v>50</v>
      </c>
      <c r="AE1137">
        <v>0</v>
      </c>
    </row>
    <row r="1138" spans="1:31">
      <c r="A1138">
        <v>1127</v>
      </c>
      <c r="B1138">
        <f t="shared" si="17"/>
        <v>430</v>
      </c>
      <c r="E1138">
        <v>0</v>
      </c>
      <c r="F1138">
        <v>60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60</v>
      </c>
      <c r="Q1138">
        <v>60</v>
      </c>
      <c r="R1138">
        <v>100</v>
      </c>
      <c r="S1138">
        <v>0</v>
      </c>
      <c r="T1138">
        <v>60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40</v>
      </c>
      <c r="AD1138">
        <v>50</v>
      </c>
      <c r="AE1138">
        <v>0</v>
      </c>
    </row>
    <row r="1139" spans="1:31">
      <c r="A1139">
        <v>1128</v>
      </c>
      <c r="B1139">
        <f t="shared" si="17"/>
        <v>430</v>
      </c>
      <c r="E1139">
        <v>0</v>
      </c>
      <c r="F1139">
        <v>60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60</v>
      </c>
      <c r="Q1139">
        <v>60</v>
      </c>
      <c r="R1139">
        <v>100</v>
      </c>
      <c r="S1139">
        <v>0</v>
      </c>
      <c r="T1139">
        <v>60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40</v>
      </c>
      <c r="AD1139">
        <v>50</v>
      </c>
      <c r="AE1139">
        <v>0</v>
      </c>
    </row>
    <row r="1140" spans="1:31">
      <c r="A1140">
        <v>1129</v>
      </c>
      <c r="B1140">
        <f t="shared" si="17"/>
        <v>470</v>
      </c>
      <c r="E1140">
        <v>0</v>
      </c>
      <c r="F1140">
        <v>60</v>
      </c>
      <c r="G1140">
        <v>0</v>
      </c>
      <c r="H1140">
        <v>0</v>
      </c>
      <c r="I1140">
        <v>40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60</v>
      </c>
      <c r="Q1140">
        <v>60</v>
      </c>
      <c r="R1140">
        <v>100</v>
      </c>
      <c r="S1140">
        <v>0</v>
      </c>
      <c r="T1140">
        <v>60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40</v>
      </c>
      <c r="AD1140">
        <v>50</v>
      </c>
      <c r="AE1140">
        <v>0</v>
      </c>
    </row>
    <row r="1141" spans="1:31">
      <c r="A1141">
        <v>1130</v>
      </c>
      <c r="B1141">
        <f t="shared" si="17"/>
        <v>470</v>
      </c>
      <c r="E1141">
        <v>0</v>
      </c>
      <c r="F1141">
        <v>60</v>
      </c>
      <c r="G1141">
        <v>0</v>
      </c>
      <c r="H1141">
        <v>0</v>
      </c>
      <c r="I1141">
        <v>40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60</v>
      </c>
      <c r="Q1141">
        <v>60</v>
      </c>
      <c r="R1141">
        <v>100</v>
      </c>
      <c r="S1141">
        <v>0</v>
      </c>
      <c r="T1141">
        <v>60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40</v>
      </c>
      <c r="AD1141">
        <v>50</v>
      </c>
      <c r="AE1141">
        <v>0</v>
      </c>
    </row>
    <row r="1142" spans="1:31">
      <c r="A1142">
        <v>1131</v>
      </c>
      <c r="B1142">
        <f t="shared" si="17"/>
        <v>470</v>
      </c>
      <c r="E1142">
        <v>0</v>
      </c>
      <c r="F1142">
        <v>60</v>
      </c>
      <c r="G1142">
        <v>0</v>
      </c>
      <c r="H1142">
        <v>0</v>
      </c>
      <c r="I1142">
        <v>40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60</v>
      </c>
      <c r="Q1142">
        <v>60</v>
      </c>
      <c r="R1142">
        <v>100</v>
      </c>
      <c r="S1142">
        <v>0</v>
      </c>
      <c r="T1142">
        <v>60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40</v>
      </c>
      <c r="AD1142">
        <v>50</v>
      </c>
      <c r="AE1142">
        <v>0</v>
      </c>
    </row>
    <row r="1143" spans="1:31">
      <c r="A1143">
        <v>1132</v>
      </c>
      <c r="B1143">
        <f t="shared" si="17"/>
        <v>470</v>
      </c>
      <c r="E1143">
        <v>0</v>
      </c>
      <c r="F1143">
        <v>60</v>
      </c>
      <c r="G1143">
        <v>0</v>
      </c>
      <c r="H1143">
        <v>0</v>
      </c>
      <c r="I1143">
        <v>40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60</v>
      </c>
      <c r="Q1143">
        <v>60</v>
      </c>
      <c r="R1143">
        <v>100</v>
      </c>
      <c r="S1143">
        <v>0</v>
      </c>
      <c r="T1143">
        <v>60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40</v>
      </c>
      <c r="AD1143">
        <v>50</v>
      </c>
      <c r="AE1143">
        <v>0</v>
      </c>
    </row>
    <row r="1144" spans="1:31">
      <c r="A1144">
        <v>1133</v>
      </c>
      <c r="B1144">
        <f t="shared" si="17"/>
        <v>470</v>
      </c>
      <c r="E1144">
        <v>0</v>
      </c>
      <c r="F1144">
        <v>60</v>
      </c>
      <c r="G1144">
        <v>0</v>
      </c>
      <c r="H1144">
        <v>0</v>
      </c>
      <c r="I1144">
        <v>40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60</v>
      </c>
      <c r="Q1144">
        <v>60</v>
      </c>
      <c r="R1144">
        <v>100</v>
      </c>
      <c r="S1144">
        <v>0</v>
      </c>
      <c r="T1144">
        <v>60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40</v>
      </c>
      <c r="AD1144">
        <v>50</v>
      </c>
      <c r="AE1144">
        <v>0</v>
      </c>
    </row>
    <row r="1145" spans="1:31">
      <c r="A1145">
        <v>1134</v>
      </c>
      <c r="B1145">
        <f t="shared" si="17"/>
        <v>430</v>
      </c>
      <c r="E1145">
        <v>0</v>
      </c>
      <c r="F1145">
        <v>60</v>
      </c>
      <c r="G1145">
        <v>0</v>
      </c>
      <c r="H1145">
        <v>0</v>
      </c>
      <c r="I1145">
        <v>40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60</v>
      </c>
      <c r="Q1145">
        <v>60</v>
      </c>
      <c r="R1145">
        <v>100</v>
      </c>
      <c r="S1145">
        <v>0</v>
      </c>
      <c r="T1145">
        <v>60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50</v>
      </c>
      <c r="AE1145">
        <v>0</v>
      </c>
    </row>
    <row r="1146" spans="1:31">
      <c r="A1146">
        <v>1135</v>
      </c>
      <c r="B1146">
        <f t="shared" si="17"/>
        <v>430</v>
      </c>
      <c r="E1146">
        <v>0</v>
      </c>
      <c r="F1146">
        <v>60</v>
      </c>
      <c r="G1146">
        <v>0</v>
      </c>
      <c r="H1146">
        <v>0</v>
      </c>
      <c r="I1146">
        <v>40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60</v>
      </c>
      <c r="Q1146">
        <v>60</v>
      </c>
      <c r="R1146">
        <v>100</v>
      </c>
      <c r="S1146">
        <v>0</v>
      </c>
      <c r="T1146">
        <v>60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50</v>
      </c>
      <c r="AE1146">
        <v>0</v>
      </c>
    </row>
    <row r="1147" spans="1:31">
      <c r="A1147">
        <v>1136</v>
      </c>
      <c r="B1147">
        <f t="shared" si="17"/>
        <v>430</v>
      </c>
      <c r="E1147">
        <v>0</v>
      </c>
      <c r="F1147">
        <v>60</v>
      </c>
      <c r="G1147">
        <v>0</v>
      </c>
      <c r="H1147">
        <v>0</v>
      </c>
      <c r="I1147">
        <v>40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60</v>
      </c>
      <c r="Q1147">
        <v>60</v>
      </c>
      <c r="R1147">
        <v>100</v>
      </c>
      <c r="S1147">
        <v>0</v>
      </c>
      <c r="T1147">
        <v>60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50</v>
      </c>
      <c r="AE1147">
        <v>0</v>
      </c>
    </row>
    <row r="1148" spans="1:31">
      <c r="A1148">
        <v>1137</v>
      </c>
      <c r="B1148">
        <f t="shared" si="17"/>
        <v>430</v>
      </c>
      <c r="E1148">
        <v>0</v>
      </c>
      <c r="F1148">
        <v>60</v>
      </c>
      <c r="G1148">
        <v>0</v>
      </c>
      <c r="H1148">
        <v>0</v>
      </c>
      <c r="I1148">
        <v>40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60</v>
      </c>
      <c r="Q1148">
        <v>60</v>
      </c>
      <c r="R1148">
        <v>100</v>
      </c>
      <c r="S1148">
        <v>0</v>
      </c>
      <c r="T1148">
        <v>60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50</v>
      </c>
      <c r="AE1148">
        <v>0</v>
      </c>
    </row>
    <row r="1149" spans="1:31">
      <c r="A1149">
        <v>1138</v>
      </c>
      <c r="B1149">
        <f t="shared" si="17"/>
        <v>430</v>
      </c>
      <c r="E1149">
        <v>0</v>
      </c>
      <c r="F1149">
        <v>60</v>
      </c>
      <c r="G1149">
        <v>0</v>
      </c>
      <c r="H1149">
        <v>0</v>
      </c>
      <c r="I1149">
        <v>40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60</v>
      </c>
      <c r="Q1149">
        <v>60</v>
      </c>
      <c r="R1149">
        <v>100</v>
      </c>
      <c r="S1149">
        <v>0</v>
      </c>
      <c r="T1149">
        <v>60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50</v>
      </c>
      <c r="AE1149">
        <v>0</v>
      </c>
    </row>
    <row r="1150" spans="1:31">
      <c r="A1150">
        <v>1139</v>
      </c>
      <c r="B1150">
        <f t="shared" si="17"/>
        <v>430</v>
      </c>
      <c r="E1150">
        <v>0</v>
      </c>
      <c r="F1150">
        <v>60</v>
      </c>
      <c r="G1150">
        <v>0</v>
      </c>
      <c r="H1150">
        <v>0</v>
      </c>
      <c r="I1150">
        <v>40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60</v>
      </c>
      <c r="Q1150">
        <v>60</v>
      </c>
      <c r="R1150">
        <v>100</v>
      </c>
      <c r="S1150">
        <v>0</v>
      </c>
      <c r="T1150">
        <v>60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50</v>
      </c>
      <c r="AE1150">
        <v>0</v>
      </c>
    </row>
    <row r="1151" spans="1:31">
      <c r="A1151">
        <v>1140</v>
      </c>
      <c r="B1151">
        <f t="shared" si="17"/>
        <v>430</v>
      </c>
      <c r="E1151">
        <v>0</v>
      </c>
      <c r="F1151">
        <v>60</v>
      </c>
      <c r="G1151">
        <v>0</v>
      </c>
      <c r="H1151">
        <v>0</v>
      </c>
      <c r="I1151">
        <v>40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60</v>
      </c>
      <c r="Q1151">
        <v>60</v>
      </c>
      <c r="R1151">
        <v>100</v>
      </c>
      <c r="S1151">
        <v>0</v>
      </c>
      <c r="T1151">
        <v>60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50</v>
      </c>
      <c r="AE1151">
        <v>0</v>
      </c>
    </row>
    <row r="1152" spans="1:31">
      <c r="A1152">
        <v>1141</v>
      </c>
      <c r="B1152">
        <f t="shared" si="17"/>
        <v>430</v>
      </c>
      <c r="E1152">
        <v>0</v>
      </c>
      <c r="F1152">
        <v>60</v>
      </c>
      <c r="G1152">
        <v>0</v>
      </c>
      <c r="H1152">
        <v>0</v>
      </c>
      <c r="I1152">
        <v>40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60</v>
      </c>
      <c r="Q1152">
        <v>60</v>
      </c>
      <c r="R1152">
        <v>100</v>
      </c>
      <c r="S1152">
        <v>0</v>
      </c>
      <c r="T1152">
        <v>60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50</v>
      </c>
      <c r="AE1152">
        <v>0</v>
      </c>
    </row>
    <row r="1153" spans="1:31">
      <c r="A1153">
        <v>1142</v>
      </c>
      <c r="B1153">
        <f t="shared" si="17"/>
        <v>430</v>
      </c>
      <c r="E1153">
        <v>0</v>
      </c>
      <c r="F1153">
        <v>60</v>
      </c>
      <c r="G1153">
        <v>0</v>
      </c>
      <c r="H1153">
        <v>0</v>
      </c>
      <c r="I1153">
        <v>40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60</v>
      </c>
      <c r="Q1153">
        <v>60</v>
      </c>
      <c r="R1153">
        <v>100</v>
      </c>
      <c r="S1153">
        <v>0</v>
      </c>
      <c r="T1153">
        <v>60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50</v>
      </c>
      <c r="AE1153">
        <v>0</v>
      </c>
    </row>
    <row r="1154" spans="1:31">
      <c r="A1154">
        <v>1143</v>
      </c>
      <c r="B1154">
        <f t="shared" si="17"/>
        <v>430</v>
      </c>
      <c r="E1154">
        <v>0</v>
      </c>
      <c r="F1154">
        <v>60</v>
      </c>
      <c r="G1154">
        <v>0</v>
      </c>
      <c r="H1154">
        <v>0</v>
      </c>
      <c r="I1154">
        <v>40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60</v>
      </c>
      <c r="Q1154">
        <v>60</v>
      </c>
      <c r="R1154">
        <v>100</v>
      </c>
      <c r="S1154">
        <v>0</v>
      </c>
      <c r="T1154">
        <v>60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50</v>
      </c>
      <c r="AE1154">
        <v>0</v>
      </c>
    </row>
    <row r="1155" spans="1:31">
      <c r="A1155">
        <v>1144</v>
      </c>
      <c r="B1155">
        <f t="shared" si="17"/>
        <v>430</v>
      </c>
      <c r="E1155">
        <v>0</v>
      </c>
      <c r="F1155">
        <v>60</v>
      </c>
      <c r="G1155">
        <v>0</v>
      </c>
      <c r="H1155">
        <v>0</v>
      </c>
      <c r="I1155">
        <v>40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60</v>
      </c>
      <c r="Q1155">
        <v>60</v>
      </c>
      <c r="R1155">
        <v>100</v>
      </c>
      <c r="S1155">
        <v>0</v>
      </c>
      <c r="T1155">
        <v>60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50</v>
      </c>
      <c r="AE1155">
        <v>0</v>
      </c>
    </row>
    <row r="1156" spans="1:31">
      <c r="A1156">
        <v>1145</v>
      </c>
      <c r="B1156">
        <f t="shared" si="17"/>
        <v>430</v>
      </c>
      <c r="E1156">
        <v>0</v>
      </c>
      <c r="F1156">
        <v>60</v>
      </c>
      <c r="G1156">
        <v>0</v>
      </c>
      <c r="H1156">
        <v>0</v>
      </c>
      <c r="I1156">
        <v>40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60</v>
      </c>
      <c r="Q1156">
        <v>60</v>
      </c>
      <c r="R1156">
        <v>100</v>
      </c>
      <c r="S1156">
        <v>0</v>
      </c>
      <c r="T1156">
        <v>60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50</v>
      </c>
      <c r="AE1156">
        <v>0</v>
      </c>
    </row>
    <row r="1157" spans="1:31">
      <c r="A1157">
        <v>1146</v>
      </c>
      <c r="B1157">
        <f t="shared" si="17"/>
        <v>430</v>
      </c>
      <c r="E1157">
        <v>0</v>
      </c>
      <c r="F1157">
        <v>60</v>
      </c>
      <c r="G1157">
        <v>0</v>
      </c>
      <c r="H1157">
        <v>0</v>
      </c>
      <c r="I1157">
        <v>40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60</v>
      </c>
      <c r="Q1157">
        <v>60</v>
      </c>
      <c r="R1157">
        <v>100</v>
      </c>
      <c r="S1157">
        <v>0</v>
      </c>
      <c r="T1157">
        <v>60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50</v>
      </c>
      <c r="AE1157">
        <v>0</v>
      </c>
    </row>
    <row r="1158" spans="1:31">
      <c r="A1158">
        <v>1147</v>
      </c>
      <c r="B1158">
        <f t="shared" si="17"/>
        <v>430</v>
      </c>
      <c r="E1158">
        <v>0</v>
      </c>
      <c r="F1158">
        <v>60</v>
      </c>
      <c r="G1158">
        <v>0</v>
      </c>
      <c r="H1158">
        <v>0</v>
      </c>
      <c r="I1158">
        <v>40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60</v>
      </c>
      <c r="Q1158">
        <v>60</v>
      </c>
      <c r="R1158">
        <v>100</v>
      </c>
      <c r="S1158">
        <v>0</v>
      </c>
      <c r="T1158">
        <v>60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50</v>
      </c>
      <c r="AE1158">
        <v>0</v>
      </c>
    </row>
    <row r="1159" spans="1:31">
      <c r="A1159">
        <v>1148</v>
      </c>
      <c r="B1159">
        <f t="shared" si="17"/>
        <v>430</v>
      </c>
      <c r="E1159">
        <v>0</v>
      </c>
      <c r="F1159">
        <v>60</v>
      </c>
      <c r="G1159">
        <v>0</v>
      </c>
      <c r="H1159">
        <v>0</v>
      </c>
      <c r="I1159">
        <v>40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60</v>
      </c>
      <c r="Q1159">
        <v>60</v>
      </c>
      <c r="R1159">
        <v>100</v>
      </c>
      <c r="S1159">
        <v>0</v>
      </c>
      <c r="T1159">
        <v>60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50</v>
      </c>
      <c r="AE1159">
        <v>0</v>
      </c>
    </row>
    <row r="1160" spans="1:31">
      <c r="A1160">
        <v>1149</v>
      </c>
      <c r="B1160">
        <f t="shared" si="17"/>
        <v>380</v>
      </c>
      <c r="E1160">
        <v>0</v>
      </c>
      <c r="F1160">
        <v>60</v>
      </c>
      <c r="G1160">
        <v>0</v>
      </c>
      <c r="H1160">
        <v>0</v>
      </c>
      <c r="I1160">
        <v>40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60</v>
      </c>
      <c r="Q1160">
        <v>60</v>
      </c>
      <c r="R1160">
        <v>100</v>
      </c>
      <c r="S1160">
        <v>0</v>
      </c>
      <c r="T1160">
        <v>60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</row>
    <row r="1161" spans="1:31">
      <c r="A1161">
        <v>1150</v>
      </c>
      <c r="B1161">
        <f t="shared" si="17"/>
        <v>380</v>
      </c>
      <c r="E1161">
        <v>0</v>
      </c>
      <c r="F1161">
        <v>60</v>
      </c>
      <c r="G1161">
        <v>0</v>
      </c>
      <c r="H1161">
        <v>0</v>
      </c>
      <c r="I1161">
        <v>40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60</v>
      </c>
      <c r="Q1161">
        <v>60</v>
      </c>
      <c r="R1161">
        <v>100</v>
      </c>
      <c r="S1161">
        <v>0</v>
      </c>
      <c r="T1161">
        <v>60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</row>
    <row r="1162" spans="1:31">
      <c r="A1162">
        <v>1151</v>
      </c>
      <c r="B1162">
        <f t="shared" si="17"/>
        <v>320</v>
      </c>
      <c r="E1162">
        <v>0</v>
      </c>
      <c r="F1162">
        <v>60</v>
      </c>
      <c r="G1162">
        <v>0</v>
      </c>
      <c r="H1162">
        <v>0</v>
      </c>
      <c r="I1162">
        <v>40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60</v>
      </c>
      <c r="R1162">
        <v>100</v>
      </c>
      <c r="S1162">
        <v>0</v>
      </c>
      <c r="T1162">
        <v>60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</row>
    <row r="1163" spans="1:31">
      <c r="A1163">
        <v>1152</v>
      </c>
      <c r="B1163">
        <f t="shared" si="17"/>
        <v>360</v>
      </c>
      <c r="E1163">
        <v>0</v>
      </c>
      <c r="F1163">
        <v>60</v>
      </c>
      <c r="G1163">
        <v>0</v>
      </c>
      <c r="H1163">
        <v>0</v>
      </c>
      <c r="I1163">
        <v>40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60</v>
      </c>
      <c r="R1163">
        <v>100</v>
      </c>
      <c r="S1163">
        <v>0</v>
      </c>
      <c r="T1163">
        <v>60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40</v>
      </c>
      <c r="AD1163">
        <v>0</v>
      </c>
      <c r="AE1163">
        <v>0</v>
      </c>
    </row>
    <row r="1164" spans="1:31">
      <c r="A1164">
        <v>1153</v>
      </c>
      <c r="B1164">
        <f t="shared" si="17"/>
        <v>380</v>
      </c>
      <c r="E1164">
        <v>0</v>
      </c>
      <c r="F1164">
        <v>60</v>
      </c>
      <c r="G1164">
        <v>0</v>
      </c>
      <c r="H1164">
        <v>0</v>
      </c>
      <c r="I1164">
        <v>40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60</v>
      </c>
      <c r="R1164">
        <v>100</v>
      </c>
      <c r="S1164">
        <v>0</v>
      </c>
      <c r="T1164">
        <v>60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60</v>
      </c>
      <c r="AC1164">
        <v>0</v>
      </c>
      <c r="AD1164">
        <v>0</v>
      </c>
      <c r="AE1164">
        <v>0</v>
      </c>
    </row>
    <row r="1165" spans="1:31">
      <c r="A1165">
        <v>1154</v>
      </c>
      <c r="B1165">
        <f t="shared" ref="B1165:B1228" si="18">SUM(E1165:CA1165)</f>
        <v>440</v>
      </c>
      <c r="E1165">
        <v>0</v>
      </c>
      <c r="F1165">
        <v>60</v>
      </c>
      <c r="G1165">
        <v>0</v>
      </c>
      <c r="H1165">
        <v>0</v>
      </c>
      <c r="I1165">
        <v>40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60</v>
      </c>
      <c r="R1165">
        <v>100</v>
      </c>
      <c r="S1165">
        <v>0</v>
      </c>
      <c r="T1165">
        <v>60</v>
      </c>
      <c r="U1165">
        <v>0</v>
      </c>
      <c r="V1165">
        <v>60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60</v>
      </c>
      <c r="AC1165">
        <v>0</v>
      </c>
      <c r="AD1165">
        <v>0</v>
      </c>
      <c r="AE1165">
        <v>0</v>
      </c>
    </row>
    <row r="1166" spans="1:31">
      <c r="A1166">
        <v>1155</v>
      </c>
      <c r="B1166">
        <f t="shared" si="18"/>
        <v>440</v>
      </c>
      <c r="E1166">
        <v>0</v>
      </c>
      <c r="F1166">
        <v>60</v>
      </c>
      <c r="G1166">
        <v>0</v>
      </c>
      <c r="H1166">
        <v>0</v>
      </c>
      <c r="I1166">
        <v>40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60</v>
      </c>
      <c r="R1166">
        <v>100</v>
      </c>
      <c r="S1166">
        <v>0</v>
      </c>
      <c r="T1166">
        <v>60</v>
      </c>
      <c r="U1166">
        <v>0</v>
      </c>
      <c r="V1166">
        <v>60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60</v>
      </c>
      <c r="AC1166">
        <v>0</v>
      </c>
      <c r="AD1166">
        <v>0</v>
      </c>
      <c r="AE1166">
        <v>0</v>
      </c>
    </row>
    <row r="1167" spans="1:31">
      <c r="A1167">
        <v>1156</v>
      </c>
      <c r="B1167">
        <f t="shared" si="18"/>
        <v>440</v>
      </c>
      <c r="E1167">
        <v>0</v>
      </c>
      <c r="F1167">
        <v>60</v>
      </c>
      <c r="G1167">
        <v>0</v>
      </c>
      <c r="H1167">
        <v>0</v>
      </c>
      <c r="I1167">
        <v>40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60</v>
      </c>
      <c r="R1167">
        <v>100</v>
      </c>
      <c r="S1167">
        <v>0</v>
      </c>
      <c r="T1167">
        <v>60</v>
      </c>
      <c r="U1167">
        <v>0</v>
      </c>
      <c r="V1167">
        <v>60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60</v>
      </c>
      <c r="AC1167">
        <v>0</v>
      </c>
      <c r="AD1167">
        <v>0</v>
      </c>
      <c r="AE1167">
        <v>0</v>
      </c>
    </row>
    <row r="1168" spans="1:31">
      <c r="A1168">
        <v>1157</v>
      </c>
      <c r="B1168">
        <f t="shared" si="18"/>
        <v>440</v>
      </c>
      <c r="E1168">
        <v>0</v>
      </c>
      <c r="F1168">
        <v>60</v>
      </c>
      <c r="G1168">
        <v>0</v>
      </c>
      <c r="H1168">
        <v>0</v>
      </c>
      <c r="I1168">
        <v>40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60</v>
      </c>
      <c r="R1168">
        <v>100</v>
      </c>
      <c r="S1168">
        <v>0</v>
      </c>
      <c r="T1168">
        <v>60</v>
      </c>
      <c r="U1168">
        <v>0</v>
      </c>
      <c r="V1168">
        <v>60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60</v>
      </c>
      <c r="AC1168">
        <v>0</v>
      </c>
      <c r="AD1168">
        <v>0</v>
      </c>
      <c r="AE1168">
        <v>0</v>
      </c>
    </row>
    <row r="1169" spans="1:31">
      <c r="A1169">
        <v>1158</v>
      </c>
      <c r="B1169">
        <f t="shared" si="18"/>
        <v>440</v>
      </c>
      <c r="E1169">
        <v>0</v>
      </c>
      <c r="F1169">
        <v>60</v>
      </c>
      <c r="G1169">
        <v>0</v>
      </c>
      <c r="H1169">
        <v>0</v>
      </c>
      <c r="I1169">
        <v>40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60</v>
      </c>
      <c r="R1169">
        <v>100</v>
      </c>
      <c r="S1169">
        <v>0</v>
      </c>
      <c r="T1169">
        <v>60</v>
      </c>
      <c r="U1169">
        <v>0</v>
      </c>
      <c r="V1169">
        <v>60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60</v>
      </c>
      <c r="AC1169">
        <v>0</v>
      </c>
      <c r="AD1169">
        <v>0</v>
      </c>
      <c r="AE1169">
        <v>0</v>
      </c>
    </row>
    <row r="1170" spans="1:31">
      <c r="A1170">
        <v>1159</v>
      </c>
      <c r="B1170">
        <f t="shared" si="18"/>
        <v>440</v>
      </c>
      <c r="E1170">
        <v>0</v>
      </c>
      <c r="F1170">
        <v>60</v>
      </c>
      <c r="G1170">
        <v>0</v>
      </c>
      <c r="H1170">
        <v>0</v>
      </c>
      <c r="I1170">
        <v>40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60</v>
      </c>
      <c r="R1170">
        <v>100</v>
      </c>
      <c r="S1170">
        <v>0</v>
      </c>
      <c r="T1170">
        <v>60</v>
      </c>
      <c r="U1170">
        <v>0</v>
      </c>
      <c r="V1170">
        <v>60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60</v>
      </c>
      <c r="AC1170">
        <v>0</v>
      </c>
      <c r="AD1170">
        <v>0</v>
      </c>
      <c r="AE1170">
        <v>0</v>
      </c>
    </row>
    <row r="1171" spans="1:31">
      <c r="A1171">
        <v>1160</v>
      </c>
      <c r="B1171">
        <f t="shared" si="18"/>
        <v>380</v>
      </c>
      <c r="E1171">
        <v>0</v>
      </c>
      <c r="F1171">
        <v>60</v>
      </c>
      <c r="G1171">
        <v>0</v>
      </c>
      <c r="H1171">
        <v>0</v>
      </c>
      <c r="I1171">
        <v>40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60</v>
      </c>
      <c r="R1171">
        <v>100</v>
      </c>
      <c r="S1171">
        <v>0</v>
      </c>
      <c r="T1171">
        <v>60</v>
      </c>
      <c r="U1171">
        <v>0</v>
      </c>
      <c r="V1171">
        <v>60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</row>
    <row r="1172" spans="1:31">
      <c r="A1172">
        <v>1161</v>
      </c>
      <c r="B1172">
        <f t="shared" si="18"/>
        <v>320</v>
      </c>
      <c r="E1172">
        <v>0</v>
      </c>
      <c r="F1172">
        <v>60</v>
      </c>
      <c r="G1172">
        <v>0</v>
      </c>
      <c r="H1172">
        <v>0</v>
      </c>
      <c r="I1172">
        <v>40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100</v>
      </c>
      <c r="S1172">
        <v>0</v>
      </c>
      <c r="T1172">
        <v>60</v>
      </c>
      <c r="U1172">
        <v>0</v>
      </c>
      <c r="V1172">
        <v>60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</row>
    <row r="1173" spans="1:31">
      <c r="A1173">
        <v>1162</v>
      </c>
      <c r="B1173">
        <f t="shared" si="18"/>
        <v>320</v>
      </c>
      <c r="E1173">
        <v>0</v>
      </c>
      <c r="F1173">
        <v>60</v>
      </c>
      <c r="G1173">
        <v>0</v>
      </c>
      <c r="H1173">
        <v>0</v>
      </c>
      <c r="I1173">
        <v>40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100</v>
      </c>
      <c r="S1173">
        <v>0</v>
      </c>
      <c r="T1173">
        <v>60</v>
      </c>
      <c r="U1173">
        <v>0</v>
      </c>
      <c r="V1173">
        <v>60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</row>
    <row r="1174" spans="1:31">
      <c r="A1174">
        <v>1163</v>
      </c>
      <c r="B1174">
        <f t="shared" si="18"/>
        <v>320</v>
      </c>
      <c r="E1174">
        <v>0</v>
      </c>
      <c r="F1174">
        <v>60</v>
      </c>
      <c r="G1174">
        <v>0</v>
      </c>
      <c r="H1174">
        <v>0</v>
      </c>
      <c r="I1174">
        <v>40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100</v>
      </c>
      <c r="S1174">
        <v>0</v>
      </c>
      <c r="T1174">
        <v>60</v>
      </c>
      <c r="U1174">
        <v>0</v>
      </c>
      <c r="V1174">
        <v>60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</row>
    <row r="1175" spans="1:31">
      <c r="A1175">
        <v>1164</v>
      </c>
      <c r="B1175">
        <f t="shared" si="18"/>
        <v>320</v>
      </c>
      <c r="E1175">
        <v>0</v>
      </c>
      <c r="F1175">
        <v>60</v>
      </c>
      <c r="G1175">
        <v>0</v>
      </c>
      <c r="H1175">
        <v>0</v>
      </c>
      <c r="I1175">
        <v>40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100</v>
      </c>
      <c r="S1175">
        <v>0</v>
      </c>
      <c r="T1175">
        <v>60</v>
      </c>
      <c r="U1175">
        <v>0</v>
      </c>
      <c r="V1175">
        <v>60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</row>
    <row r="1176" spans="1:31">
      <c r="A1176">
        <v>1165</v>
      </c>
      <c r="B1176">
        <f t="shared" si="18"/>
        <v>360</v>
      </c>
      <c r="E1176">
        <v>0</v>
      </c>
      <c r="F1176">
        <v>60</v>
      </c>
      <c r="G1176">
        <v>0</v>
      </c>
      <c r="H1176">
        <v>0</v>
      </c>
      <c r="I1176">
        <v>40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100</v>
      </c>
      <c r="S1176">
        <v>0</v>
      </c>
      <c r="T1176">
        <v>60</v>
      </c>
      <c r="U1176">
        <v>0</v>
      </c>
      <c r="V1176">
        <v>60</v>
      </c>
      <c r="W1176">
        <v>40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</row>
    <row r="1177" spans="1:31">
      <c r="A1177">
        <v>1166</v>
      </c>
      <c r="B1177">
        <f t="shared" si="18"/>
        <v>360</v>
      </c>
      <c r="E1177">
        <v>0</v>
      </c>
      <c r="F1177">
        <v>60</v>
      </c>
      <c r="G1177">
        <v>0</v>
      </c>
      <c r="H1177">
        <v>0</v>
      </c>
      <c r="I1177">
        <v>40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100</v>
      </c>
      <c r="S1177">
        <v>0</v>
      </c>
      <c r="T1177">
        <v>60</v>
      </c>
      <c r="U1177">
        <v>0</v>
      </c>
      <c r="V1177">
        <v>60</v>
      </c>
      <c r="W1177">
        <v>40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</row>
    <row r="1178" spans="1:31">
      <c r="A1178">
        <v>1167</v>
      </c>
      <c r="B1178">
        <f t="shared" si="18"/>
        <v>360</v>
      </c>
      <c r="E1178">
        <v>0</v>
      </c>
      <c r="F1178">
        <v>60</v>
      </c>
      <c r="G1178">
        <v>0</v>
      </c>
      <c r="H1178">
        <v>0</v>
      </c>
      <c r="I1178">
        <v>40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100</v>
      </c>
      <c r="S1178">
        <v>0</v>
      </c>
      <c r="T1178">
        <v>60</v>
      </c>
      <c r="U1178">
        <v>0</v>
      </c>
      <c r="V1178">
        <v>60</v>
      </c>
      <c r="W1178">
        <v>40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</row>
    <row r="1179" spans="1:31">
      <c r="A1179">
        <v>1168</v>
      </c>
      <c r="B1179">
        <f t="shared" si="18"/>
        <v>360</v>
      </c>
      <c r="E1179">
        <v>0</v>
      </c>
      <c r="F1179">
        <v>60</v>
      </c>
      <c r="G1179">
        <v>0</v>
      </c>
      <c r="H1179">
        <v>0</v>
      </c>
      <c r="I1179">
        <v>40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100</v>
      </c>
      <c r="S1179">
        <v>0</v>
      </c>
      <c r="T1179">
        <v>60</v>
      </c>
      <c r="U1179">
        <v>0</v>
      </c>
      <c r="V1179">
        <v>60</v>
      </c>
      <c r="W1179">
        <v>40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</row>
    <row r="1180" spans="1:31">
      <c r="A1180">
        <v>1169</v>
      </c>
      <c r="B1180">
        <f t="shared" si="18"/>
        <v>360</v>
      </c>
      <c r="E1180">
        <v>0</v>
      </c>
      <c r="F1180">
        <v>60</v>
      </c>
      <c r="G1180">
        <v>0</v>
      </c>
      <c r="H1180">
        <v>0</v>
      </c>
      <c r="I1180">
        <v>40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100</v>
      </c>
      <c r="S1180">
        <v>0</v>
      </c>
      <c r="T1180">
        <v>60</v>
      </c>
      <c r="U1180">
        <v>0</v>
      </c>
      <c r="V1180">
        <v>60</v>
      </c>
      <c r="W1180">
        <v>40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</row>
    <row r="1181" spans="1:31">
      <c r="A1181">
        <v>1170</v>
      </c>
      <c r="B1181">
        <f t="shared" si="18"/>
        <v>360</v>
      </c>
      <c r="E1181">
        <v>0</v>
      </c>
      <c r="F1181">
        <v>60</v>
      </c>
      <c r="G1181">
        <v>0</v>
      </c>
      <c r="H1181">
        <v>0</v>
      </c>
      <c r="I1181">
        <v>40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100</v>
      </c>
      <c r="S1181">
        <v>0</v>
      </c>
      <c r="T1181">
        <v>60</v>
      </c>
      <c r="U1181">
        <v>0</v>
      </c>
      <c r="V1181">
        <v>60</v>
      </c>
      <c r="W1181">
        <v>40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</row>
    <row r="1182" spans="1:31">
      <c r="A1182">
        <v>1171</v>
      </c>
      <c r="B1182">
        <f t="shared" si="18"/>
        <v>360</v>
      </c>
      <c r="E1182">
        <v>0</v>
      </c>
      <c r="F1182">
        <v>60</v>
      </c>
      <c r="G1182">
        <v>0</v>
      </c>
      <c r="H1182">
        <v>0</v>
      </c>
      <c r="I1182">
        <v>40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100</v>
      </c>
      <c r="S1182">
        <v>0</v>
      </c>
      <c r="T1182">
        <v>60</v>
      </c>
      <c r="U1182">
        <v>0</v>
      </c>
      <c r="V1182">
        <v>60</v>
      </c>
      <c r="W1182">
        <v>40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</row>
    <row r="1183" spans="1:31">
      <c r="A1183">
        <v>1172</v>
      </c>
      <c r="B1183">
        <f t="shared" si="18"/>
        <v>360</v>
      </c>
      <c r="E1183">
        <v>0</v>
      </c>
      <c r="F1183">
        <v>60</v>
      </c>
      <c r="G1183">
        <v>0</v>
      </c>
      <c r="H1183">
        <v>0</v>
      </c>
      <c r="I1183">
        <v>40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100</v>
      </c>
      <c r="S1183">
        <v>0</v>
      </c>
      <c r="T1183">
        <v>60</v>
      </c>
      <c r="U1183">
        <v>0</v>
      </c>
      <c r="V1183">
        <v>60</v>
      </c>
      <c r="W1183">
        <v>40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</row>
    <row r="1184" spans="1:31">
      <c r="A1184">
        <v>1173</v>
      </c>
      <c r="B1184">
        <f t="shared" si="18"/>
        <v>300</v>
      </c>
      <c r="E1184">
        <v>0</v>
      </c>
      <c r="F1184">
        <v>0</v>
      </c>
      <c r="G1184">
        <v>0</v>
      </c>
      <c r="H1184">
        <v>0</v>
      </c>
      <c r="I1184">
        <v>40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100</v>
      </c>
      <c r="S1184">
        <v>0</v>
      </c>
      <c r="T1184">
        <v>60</v>
      </c>
      <c r="U1184">
        <v>0</v>
      </c>
      <c r="V1184">
        <v>60</v>
      </c>
      <c r="W1184">
        <v>40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</row>
    <row r="1185" spans="1:31">
      <c r="A1185">
        <v>1174</v>
      </c>
      <c r="B1185">
        <f t="shared" si="18"/>
        <v>300</v>
      </c>
      <c r="E1185">
        <v>0</v>
      </c>
      <c r="F1185">
        <v>0</v>
      </c>
      <c r="G1185">
        <v>0</v>
      </c>
      <c r="H1185">
        <v>0</v>
      </c>
      <c r="I1185">
        <v>40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100</v>
      </c>
      <c r="S1185">
        <v>0</v>
      </c>
      <c r="T1185">
        <v>60</v>
      </c>
      <c r="U1185">
        <v>0</v>
      </c>
      <c r="V1185">
        <v>60</v>
      </c>
      <c r="W1185">
        <v>40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</row>
    <row r="1186" spans="1:31">
      <c r="A1186">
        <v>1175</v>
      </c>
      <c r="B1186">
        <f t="shared" si="18"/>
        <v>300</v>
      </c>
      <c r="E1186">
        <v>0</v>
      </c>
      <c r="F1186">
        <v>0</v>
      </c>
      <c r="G1186">
        <v>0</v>
      </c>
      <c r="H1186">
        <v>0</v>
      </c>
      <c r="I1186">
        <v>40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100</v>
      </c>
      <c r="S1186">
        <v>0</v>
      </c>
      <c r="T1186">
        <v>60</v>
      </c>
      <c r="U1186">
        <v>0</v>
      </c>
      <c r="V1186">
        <v>60</v>
      </c>
      <c r="W1186">
        <v>40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</row>
    <row r="1187" spans="1:31">
      <c r="A1187">
        <v>1176</v>
      </c>
      <c r="B1187">
        <f t="shared" si="18"/>
        <v>300</v>
      </c>
      <c r="E1187">
        <v>0</v>
      </c>
      <c r="F1187">
        <v>0</v>
      </c>
      <c r="G1187">
        <v>0</v>
      </c>
      <c r="H1187">
        <v>0</v>
      </c>
      <c r="I1187">
        <v>40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100</v>
      </c>
      <c r="S1187">
        <v>0</v>
      </c>
      <c r="T1187">
        <v>60</v>
      </c>
      <c r="U1187">
        <v>0</v>
      </c>
      <c r="V1187">
        <v>60</v>
      </c>
      <c r="W1187">
        <v>40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</row>
    <row r="1188" spans="1:31">
      <c r="A1188">
        <v>1177</v>
      </c>
      <c r="B1188">
        <f t="shared" si="18"/>
        <v>300</v>
      </c>
      <c r="E1188">
        <v>0</v>
      </c>
      <c r="F1188">
        <v>0</v>
      </c>
      <c r="G1188">
        <v>0</v>
      </c>
      <c r="H1188">
        <v>0</v>
      </c>
      <c r="I1188">
        <v>40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100</v>
      </c>
      <c r="S1188">
        <v>0</v>
      </c>
      <c r="T1188">
        <v>60</v>
      </c>
      <c r="U1188">
        <v>0</v>
      </c>
      <c r="V1188">
        <v>60</v>
      </c>
      <c r="W1188">
        <v>40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</row>
    <row r="1189" spans="1:31">
      <c r="A1189">
        <v>1178</v>
      </c>
      <c r="B1189">
        <f t="shared" si="18"/>
        <v>300</v>
      </c>
      <c r="E1189">
        <v>0</v>
      </c>
      <c r="F1189">
        <v>0</v>
      </c>
      <c r="G1189">
        <v>0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100</v>
      </c>
      <c r="S1189">
        <v>0</v>
      </c>
      <c r="T1189">
        <v>60</v>
      </c>
      <c r="U1189">
        <v>0</v>
      </c>
      <c r="V1189">
        <v>60</v>
      </c>
      <c r="W1189">
        <v>40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</row>
    <row r="1190" spans="1:31">
      <c r="A1190">
        <v>1179</v>
      </c>
      <c r="B1190">
        <f t="shared" si="18"/>
        <v>300</v>
      </c>
      <c r="E1190">
        <v>0</v>
      </c>
      <c r="F1190">
        <v>0</v>
      </c>
      <c r="G1190">
        <v>0</v>
      </c>
      <c r="H1190">
        <v>0</v>
      </c>
      <c r="I1190">
        <v>40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100</v>
      </c>
      <c r="S1190">
        <v>0</v>
      </c>
      <c r="T1190">
        <v>60</v>
      </c>
      <c r="U1190">
        <v>0</v>
      </c>
      <c r="V1190">
        <v>60</v>
      </c>
      <c r="W1190">
        <v>40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</row>
    <row r="1191" spans="1:31">
      <c r="A1191">
        <v>1180</v>
      </c>
      <c r="B1191">
        <f t="shared" si="18"/>
        <v>300</v>
      </c>
      <c r="E1191">
        <v>0</v>
      </c>
      <c r="F1191">
        <v>0</v>
      </c>
      <c r="G1191">
        <v>0</v>
      </c>
      <c r="H1191">
        <v>0</v>
      </c>
      <c r="I1191">
        <v>40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100</v>
      </c>
      <c r="S1191">
        <v>0</v>
      </c>
      <c r="T1191">
        <v>60</v>
      </c>
      <c r="U1191">
        <v>0</v>
      </c>
      <c r="V1191">
        <v>60</v>
      </c>
      <c r="W1191">
        <v>40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</row>
    <row r="1192" spans="1:31">
      <c r="A1192">
        <v>1181</v>
      </c>
      <c r="B1192">
        <f t="shared" si="18"/>
        <v>300</v>
      </c>
      <c r="E1192">
        <v>0</v>
      </c>
      <c r="F1192">
        <v>0</v>
      </c>
      <c r="G1192">
        <v>0</v>
      </c>
      <c r="H1192">
        <v>0</v>
      </c>
      <c r="I1192">
        <v>40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100</v>
      </c>
      <c r="S1192">
        <v>0</v>
      </c>
      <c r="T1192">
        <v>60</v>
      </c>
      <c r="U1192">
        <v>0</v>
      </c>
      <c r="V1192">
        <v>60</v>
      </c>
      <c r="W1192">
        <v>40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</row>
    <row r="1193" spans="1:31">
      <c r="A1193">
        <v>1182</v>
      </c>
      <c r="B1193">
        <f t="shared" si="18"/>
        <v>300</v>
      </c>
      <c r="E1193">
        <v>0</v>
      </c>
      <c r="F1193">
        <v>0</v>
      </c>
      <c r="G1193">
        <v>0</v>
      </c>
      <c r="H1193">
        <v>0</v>
      </c>
      <c r="I1193">
        <v>40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100</v>
      </c>
      <c r="S1193">
        <v>0</v>
      </c>
      <c r="T1193">
        <v>60</v>
      </c>
      <c r="U1193">
        <v>0</v>
      </c>
      <c r="V1193">
        <v>60</v>
      </c>
      <c r="W1193">
        <v>40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</row>
    <row r="1194" spans="1:31">
      <c r="A1194">
        <v>1183</v>
      </c>
      <c r="B1194">
        <f t="shared" si="18"/>
        <v>300</v>
      </c>
      <c r="E1194">
        <v>0</v>
      </c>
      <c r="F1194">
        <v>0</v>
      </c>
      <c r="G1194">
        <v>0</v>
      </c>
      <c r="H1194">
        <v>0</v>
      </c>
      <c r="I1194">
        <v>40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100</v>
      </c>
      <c r="S1194">
        <v>0</v>
      </c>
      <c r="T1194">
        <v>60</v>
      </c>
      <c r="U1194">
        <v>0</v>
      </c>
      <c r="V1194">
        <v>60</v>
      </c>
      <c r="W1194">
        <v>40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</row>
    <row r="1195" spans="1:31">
      <c r="A1195">
        <v>1184</v>
      </c>
      <c r="B1195">
        <f t="shared" si="18"/>
        <v>300</v>
      </c>
      <c r="E1195">
        <v>0</v>
      </c>
      <c r="F1195">
        <v>0</v>
      </c>
      <c r="G1195">
        <v>0</v>
      </c>
      <c r="H1195">
        <v>0</v>
      </c>
      <c r="I1195">
        <v>40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100</v>
      </c>
      <c r="S1195">
        <v>0</v>
      </c>
      <c r="T1195">
        <v>60</v>
      </c>
      <c r="U1195">
        <v>0</v>
      </c>
      <c r="V1195">
        <v>60</v>
      </c>
      <c r="W1195">
        <v>40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</row>
    <row r="1196" spans="1:31">
      <c r="A1196">
        <v>1185</v>
      </c>
      <c r="B1196">
        <f t="shared" si="18"/>
        <v>300</v>
      </c>
      <c r="E1196">
        <v>0</v>
      </c>
      <c r="F1196">
        <v>0</v>
      </c>
      <c r="G1196">
        <v>0</v>
      </c>
      <c r="H1196">
        <v>0</v>
      </c>
      <c r="I1196">
        <v>40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100</v>
      </c>
      <c r="S1196">
        <v>0</v>
      </c>
      <c r="T1196">
        <v>60</v>
      </c>
      <c r="U1196">
        <v>0</v>
      </c>
      <c r="V1196">
        <v>60</v>
      </c>
      <c r="W1196">
        <v>40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</row>
    <row r="1197" spans="1:31">
      <c r="A1197">
        <v>1186</v>
      </c>
      <c r="B1197">
        <f t="shared" si="18"/>
        <v>300</v>
      </c>
      <c r="E1197">
        <v>0</v>
      </c>
      <c r="F1197">
        <v>0</v>
      </c>
      <c r="G1197">
        <v>0</v>
      </c>
      <c r="H1197">
        <v>0</v>
      </c>
      <c r="I1197">
        <v>40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100</v>
      </c>
      <c r="S1197">
        <v>0</v>
      </c>
      <c r="T1197">
        <v>60</v>
      </c>
      <c r="U1197">
        <v>0</v>
      </c>
      <c r="V1197">
        <v>60</v>
      </c>
      <c r="W1197">
        <v>40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</row>
    <row r="1198" spans="1:31">
      <c r="A1198">
        <v>1187</v>
      </c>
      <c r="B1198">
        <f t="shared" si="18"/>
        <v>300</v>
      </c>
      <c r="E1198">
        <v>0</v>
      </c>
      <c r="F1198">
        <v>0</v>
      </c>
      <c r="G1198">
        <v>0</v>
      </c>
      <c r="H1198">
        <v>0</v>
      </c>
      <c r="I1198">
        <v>40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100</v>
      </c>
      <c r="S1198">
        <v>0</v>
      </c>
      <c r="T1198">
        <v>60</v>
      </c>
      <c r="U1198">
        <v>0</v>
      </c>
      <c r="V1198">
        <v>60</v>
      </c>
      <c r="W1198">
        <v>40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</row>
    <row r="1199" spans="1:31">
      <c r="A1199">
        <v>1188</v>
      </c>
      <c r="B1199">
        <f t="shared" si="18"/>
        <v>300</v>
      </c>
      <c r="E1199">
        <v>0</v>
      </c>
      <c r="F1199">
        <v>0</v>
      </c>
      <c r="G1199">
        <v>0</v>
      </c>
      <c r="H1199">
        <v>0</v>
      </c>
      <c r="I1199">
        <v>40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100</v>
      </c>
      <c r="S1199">
        <v>0</v>
      </c>
      <c r="T1199">
        <v>60</v>
      </c>
      <c r="U1199">
        <v>0</v>
      </c>
      <c r="V1199">
        <v>60</v>
      </c>
      <c r="W1199">
        <v>40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</row>
    <row r="1200" spans="1:31">
      <c r="A1200">
        <v>1189</v>
      </c>
      <c r="B1200">
        <f t="shared" si="18"/>
        <v>260</v>
      </c>
      <c r="E1200">
        <v>0</v>
      </c>
      <c r="F1200">
        <v>0</v>
      </c>
      <c r="G1200">
        <v>0</v>
      </c>
      <c r="H1200">
        <v>0</v>
      </c>
      <c r="I1200">
        <v>40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100</v>
      </c>
      <c r="S1200">
        <v>0</v>
      </c>
      <c r="T1200">
        <v>60</v>
      </c>
      <c r="U1200">
        <v>0</v>
      </c>
      <c r="V1200">
        <v>60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</row>
    <row r="1201" spans="1:31">
      <c r="A1201">
        <v>1190</v>
      </c>
      <c r="B1201">
        <f t="shared" si="18"/>
        <v>260</v>
      </c>
      <c r="E1201">
        <v>0</v>
      </c>
      <c r="F1201">
        <v>0</v>
      </c>
      <c r="G1201">
        <v>0</v>
      </c>
      <c r="H1201">
        <v>0</v>
      </c>
      <c r="I1201">
        <v>40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100</v>
      </c>
      <c r="S1201">
        <v>0</v>
      </c>
      <c r="T1201">
        <v>60</v>
      </c>
      <c r="U1201">
        <v>0</v>
      </c>
      <c r="V1201">
        <v>60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</row>
    <row r="1202" spans="1:31">
      <c r="A1202">
        <v>1191</v>
      </c>
      <c r="B1202">
        <f t="shared" si="18"/>
        <v>260</v>
      </c>
      <c r="E1202">
        <v>0</v>
      </c>
      <c r="F1202">
        <v>0</v>
      </c>
      <c r="G1202">
        <v>0</v>
      </c>
      <c r="H1202">
        <v>0</v>
      </c>
      <c r="I1202">
        <v>40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100</v>
      </c>
      <c r="S1202">
        <v>0</v>
      </c>
      <c r="T1202">
        <v>60</v>
      </c>
      <c r="U1202">
        <v>0</v>
      </c>
      <c r="V1202">
        <v>60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</row>
    <row r="1203" spans="1:31">
      <c r="A1203">
        <v>1192</v>
      </c>
      <c r="B1203">
        <f t="shared" si="18"/>
        <v>260</v>
      </c>
      <c r="E1203">
        <v>0</v>
      </c>
      <c r="F1203">
        <v>0</v>
      </c>
      <c r="G1203">
        <v>0</v>
      </c>
      <c r="H1203">
        <v>0</v>
      </c>
      <c r="I1203">
        <v>40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100</v>
      </c>
      <c r="S1203">
        <v>0</v>
      </c>
      <c r="T1203">
        <v>60</v>
      </c>
      <c r="U1203">
        <v>0</v>
      </c>
      <c r="V1203">
        <v>60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</row>
    <row r="1204" spans="1:31">
      <c r="A1204">
        <v>1193</v>
      </c>
      <c r="B1204">
        <f t="shared" si="18"/>
        <v>260</v>
      </c>
      <c r="E1204">
        <v>0</v>
      </c>
      <c r="F1204">
        <v>0</v>
      </c>
      <c r="G1204">
        <v>0</v>
      </c>
      <c r="H1204">
        <v>0</v>
      </c>
      <c r="I1204">
        <v>40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100</v>
      </c>
      <c r="S1204">
        <v>0</v>
      </c>
      <c r="T1204">
        <v>60</v>
      </c>
      <c r="U1204">
        <v>0</v>
      </c>
      <c r="V1204">
        <v>60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</row>
    <row r="1205" spans="1:31">
      <c r="A1205">
        <v>1194</v>
      </c>
      <c r="B1205">
        <f t="shared" si="18"/>
        <v>260</v>
      </c>
      <c r="E1205">
        <v>0</v>
      </c>
      <c r="F1205">
        <v>0</v>
      </c>
      <c r="G1205">
        <v>0</v>
      </c>
      <c r="H1205">
        <v>0</v>
      </c>
      <c r="I1205">
        <v>40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100</v>
      </c>
      <c r="S1205">
        <v>0</v>
      </c>
      <c r="T1205">
        <v>60</v>
      </c>
      <c r="U1205">
        <v>0</v>
      </c>
      <c r="V1205">
        <v>60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</row>
    <row r="1206" spans="1:31">
      <c r="A1206">
        <v>1195</v>
      </c>
      <c r="B1206">
        <f t="shared" si="18"/>
        <v>260</v>
      </c>
      <c r="E1206">
        <v>0</v>
      </c>
      <c r="F1206">
        <v>0</v>
      </c>
      <c r="G1206">
        <v>0</v>
      </c>
      <c r="H1206">
        <v>0</v>
      </c>
      <c r="I1206">
        <v>40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100</v>
      </c>
      <c r="S1206">
        <v>0</v>
      </c>
      <c r="T1206">
        <v>60</v>
      </c>
      <c r="U1206">
        <v>0</v>
      </c>
      <c r="V1206">
        <v>60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>
      <c r="A1207">
        <v>1196</v>
      </c>
      <c r="B1207">
        <f t="shared" si="18"/>
        <v>260</v>
      </c>
      <c r="E1207">
        <v>0</v>
      </c>
      <c r="F1207">
        <v>0</v>
      </c>
      <c r="G1207">
        <v>0</v>
      </c>
      <c r="H1207">
        <v>0</v>
      </c>
      <c r="I1207">
        <v>40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100</v>
      </c>
      <c r="S1207">
        <v>0</v>
      </c>
      <c r="T1207">
        <v>60</v>
      </c>
      <c r="U1207">
        <v>0</v>
      </c>
      <c r="V1207">
        <v>60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</row>
    <row r="1208" spans="1:31">
      <c r="A1208">
        <v>1197</v>
      </c>
      <c r="B1208">
        <f t="shared" si="18"/>
        <v>260</v>
      </c>
      <c r="E1208">
        <v>0</v>
      </c>
      <c r="F1208">
        <v>0</v>
      </c>
      <c r="G1208">
        <v>0</v>
      </c>
      <c r="H1208">
        <v>0</v>
      </c>
      <c r="I1208">
        <v>40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100</v>
      </c>
      <c r="S1208">
        <v>0</v>
      </c>
      <c r="T1208">
        <v>60</v>
      </c>
      <c r="U1208">
        <v>0</v>
      </c>
      <c r="V1208">
        <v>60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</row>
    <row r="1209" spans="1:31">
      <c r="A1209">
        <v>1198</v>
      </c>
      <c r="B1209">
        <f t="shared" si="18"/>
        <v>200</v>
      </c>
      <c r="E1209">
        <v>0</v>
      </c>
      <c r="F1209">
        <v>0</v>
      </c>
      <c r="G1209">
        <v>0</v>
      </c>
      <c r="H1209">
        <v>0</v>
      </c>
      <c r="I1209">
        <v>40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100</v>
      </c>
      <c r="S1209">
        <v>0</v>
      </c>
      <c r="T1209">
        <v>0</v>
      </c>
      <c r="U1209">
        <v>0</v>
      </c>
      <c r="V1209">
        <v>60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</row>
    <row r="1210" spans="1:31">
      <c r="A1210">
        <v>1199</v>
      </c>
      <c r="B1210">
        <f t="shared" si="18"/>
        <v>200</v>
      </c>
      <c r="E1210">
        <v>0</v>
      </c>
      <c r="F1210">
        <v>0</v>
      </c>
      <c r="G1210">
        <v>0</v>
      </c>
      <c r="H1210">
        <v>0</v>
      </c>
      <c r="I1210">
        <v>40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100</v>
      </c>
      <c r="S1210">
        <v>0</v>
      </c>
      <c r="T1210">
        <v>0</v>
      </c>
      <c r="U1210">
        <v>0</v>
      </c>
      <c r="V1210">
        <v>60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</row>
    <row r="1211" spans="1:31">
      <c r="A1211">
        <v>1200</v>
      </c>
      <c r="B1211">
        <f t="shared" si="18"/>
        <v>200</v>
      </c>
      <c r="E1211">
        <v>0</v>
      </c>
      <c r="F1211">
        <v>0</v>
      </c>
      <c r="G1211">
        <v>0</v>
      </c>
      <c r="H1211">
        <v>0</v>
      </c>
      <c r="I1211">
        <v>40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100</v>
      </c>
      <c r="S1211">
        <v>0</v>
      </c>
      <c r="T1211">
        <v>0</v>
      </c>
      <c r="U1211">
        <v>0</v>
      </c>
      <c r="V1211">
        <v>60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</row>
    <row r="1212" spans="1:31">
      <c r="A1212">
        <v>1201</v>
      </c>
      <c r="B1212">
        <f t="shared" si="18"/>
        <v>200</v>
      </c>
      <c r="E1212">
        <v>0</v>
      </c>
      <c r="F1212">
        <v>0</v>
      </c>
      <c r="G1212">
        <v>0</v>
      </c>
      <c r="H1212">
        <v>0</v>
      </c>
      <c r="I1212">
        <v>40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100</v>
      </c>
      <c r="S1212">
        <v>0</v>
      </c>
      <c r="T1212">
        <v>0</v>
      </c>
      <c r="U1212">
        <v>0</v>
      </c>
      <c r="V1212">
        <v>60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</row>
    <row r="1213" spans="1:31">
      <c r="A1213">
        <v>1202</v>
      </c>
      <c r="B1213">
        <f t="shared" si="18"/>
        <v>200</v>
      </c>
      <c r="E1213">
        <v>0</v>
      </c>
      <c r="F1213">
        <v>0</v>
      </c>
      <c r="G1213">
        <v>0</v>
      </c>
      <c r="H1213">
        <v>0</v>
      </c>
      <c r="I1213">
        <v>40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100</v>
      </c>
      <c r="S1213">
        <v>0</v>
      </c>
      <c r="T1213">
        <v>0</v>
      </c>
      <c r="U1213">
        <v>0</v>
      </c>
      <c r="V1213">
        <v>60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</row>
    <row r="1214" spans="1:31">
      <c r="A1214">
        <v>1203</v>
      </c>
      <c r="B1214">
        <f t="shared" si="18"/>
        <v>200</v>
      </c>
      <c r="E1214">
        <v>0</v>
      </c>
      <c r="F1214">
        <v>0</v>
      </c>
      <c r="G1214">
        <v>0</v>
      </c>
      <c r="H1214">
        <v>0</v>
      </c>
      <c r="I1214">
        <v>40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100</v>
      </c>
      <c r="S1214">
        <v>0</v>
      </c>
      <c r="T1214">
        <v>0</v>
      </c>
      <c r="U1214">
        <v>0</v>
      </c>
      <c r="V1214">
        <v>60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</row>
    <row r="1215" spans="1:31">
      <c r="A1215">
        <v>1204</v>
      </c>
      <c r="B1215">
        <f t="shared" si="18"/>
        <v>200</v>
      </c>
      <c r="E1215">
        <v>0</v>
      </c>
      <c r="F1215">
        <v>0</v>
      </c>
      <c r="G1215">
        <v>0</v>
      </c>
      <c r="H1215">
        <v>0</v>
      </c>
      <c r="I1215">
        <v>40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100</v>
      </c>
      <c r="S1215">
        <v>0</v>
      </c>
      <c r="T1215">
        <v>0</v>
      </c>
      <c r="U1215">
        <v>0</v>
      </c>
      <c r="V1215">
        <v>60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</row>
    <row r="1216" spans="1:31">
      <c r="A1216">
        <v>1205</v>
      </c>
      <c r="B1216">
        <f t="shared" si="18"/>
        <v>200</v>
      </c>
      <c r="E1216">
        <v>0</v>
      </c>
      <c r="F1216">
        <v>0</v>
      </c>
      <c r="G1216">
        <v>0</v>
      </c>
      <c r="H1216">
        <v>0</v>
      </c>
      <c r="I1216">
        <v>40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100</v>
      </c>
      <c r="S1216">
        <v>0</v>
      </c>
      <c r="T1216">
        <v>0</v>
      </c>
      <c r="U1216">
        <v>0</v>
      </c>
      <c r="V1216">
        <v>60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</row>
    <row r="1217" spans="1:31">
      <c r="A1217">
        <v>1206</v>
      </c>
      <c r="B1217">
        <f t="shared" si="18"/>
        <v>200</v>
      </c>
      <c r="E1217">
        <v>0</v>
      </c>
      <c r="F1217">
        <v>0</v>
      </c>
      <c r="G1217">
        <v>0</v>
      </c>
      <c r="H1217">
        <v>0</v>
      </c>
      <c r="I1217">
        <v>40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100</v>
      </c>
      <c r="S1217">
        <v>0</v>
      </c>
      <c r="T1217">
        <v>0</v>
      </c>
      <c r="U1217">
        <v>0</v>
      </c>
      <c r="V1217">
        <v>60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</row>
    <row r="1218" spans="1:31">
      <c r="A1218">
        <v>1207</v>
      </c>
      <c r="B1218">
        <f t="shared" si="18"/>
        <v>200</v>
      </c>
      <c r="E1218">
        <v>0</v>
      </c>
      <c r="F1218">
        <v>0</v>
      </c>
      <c r="G1218">
        <v>0</v>
      </c>
      <c r="H1218">
        <v>0</v>
      </c>
      <c r="I1218">
        <v>40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100</v>
      </c>
      <c r="S1218">
        <v>0</v>
      </c>
      <c r="T1218">
        <v>0</v>
      </c>
      <c r="U1218">
        <v>0</v>
      </c>
      <c r="V1218">
        <v>60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</row>
    <row r="1219" spans="1:31">
      <c r="A1219">
        <v>1208</v>
      </c>
      <c r="B1219">
        <f t="shared" si="18"/>
        <v>200</v>
      </c>
      <c r="E1219">
        <v>0</v>
      </c>
      <c r="F1219">
        <v>0</v>
      </c>
      <c r="G1219">
        <v>0</v>
      </c>
      <c r="H1219">
        <v>0</v>
      </c>
      <c r="I1219">
        <v>40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100</v>
      </c>
      <c r="S1219">
        <v>0</v>
      </c>
      <c r="T1219">
        <v>0</v>
      </c>
      <c r="U1219">
        <v>0</v>
      </c>
      <c r="V1219">
        <v>60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</row>
    <row r="1220" spans="1:31">
      <c r="A1220">
        <v>1209</v>
      </c>
      <c r="B1220">
        <f t="shared" si="18"/>
        <v>200</v>
      </c>
      <c r="E1220">
        <v>0</v>
      </c>
      <c r="F1220">
        <v>0</v>
      </c>
      <c r="G1220">
        <v>0</v>
      </c>
      <c r="H1220">
        <v>0</v>
      </c>
      <c r="I1220">
        <v>40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100</v>
      </c>
      <c r="S1220">
        <v>0</v>
      </c>
      <c r="T1220">
        <v>0</v>
      </c>
      <c r="U1220">
        <v>0</v>
      </c>
      <c r="V1220">
        <v>60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</row>
    <row r="1221" spans="1:31">
      <c r="A1221">
        <v>1210</v>
      </c>
      <c r="B1221">
        <f t="shared" si="18"/>
        <v>200</v>
      </c>
      <c r="E1221">
        <v>0</v>
      </c>
      <c r="F1221">
        <v>0</v>
      </c>
      <c r="G1221">
        <v>0</v>
      </c>
      <c r="H1221">
        <v>0</v>
      </c>
      <c r="I1221">
        <v>40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100</v>
      </c>
      <c r="S1221">
        <v>0</v>
      </c>
      <c r="T1221">
        <v>0</v>
      </c>
      <c r="U1221">
        <v>0</v>
      </c>
      <c r="V1221">
        <v>60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</row>
    <row r="1222" spans="1:31">
      <c r="A1222">
        <v>1211</v>
      </c>
      <c r="B1222">
        <f t="shared" si="18"/>
        <v>260</v>
      </c>
      <c r="E1222">
        <v>0</v>
      </c>
      <c r="F1222">
        <v>0</v>
      </c>
      <c r="G1222">
        <v>0</v>
      </c>
      <c r="H1222">
        <v>0</v>
      </c>
      <c r="I1222">
        <v>40</v>
      </c>
      <c r="J1222">
        <v>0</v>
      </c>
      <c r="K1222">
        <v>60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100</v>
      </c>
      <c r="S1222">
        <v>0</v>
      </c>
      <c r="T1222">
        <v>0</v>
      </c>
      <c r="U1222">
        <v>0</v>
      </c>
      <c r="V1222">
        <v>60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</row>
    <row r="1223" spans="1:31">
      <c r="A1223">
        <v>1212</v>
      </c>
      <c r="B1223">
        <f t="shared" si="18"/>
        <v>260</v>
      </c>
      <c r="E1223">
        <v>0</v>
      </c>
      <c r="F1223">
        <v>0</v>
      </c>
      <c r="G1223">
        <v>0</v>
      </c>
      <c r="H1223">
        <v>0</v>
      </c>
      <c r="I1223">
        <v>40</v>
      </c>
      <c r="J1223">
        <v>0</v>
      </c>
      <c r="K1223">
        <v>60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100</v>
      </c>
      <c r="S1223">
        <v>0</v>
      </c>
      <c r="T1223">
        <v>0</v>
      </c>
      <c r="U1223">
        <v>0</v>
      </c>
      <c r="V1223">
        <v>60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</row>
    <row r="1224" spans="1:31">
      <c r="A1224">
        <v>1213</v>
      </c>
      <c r="B1224">
        <f t="shared" si="18"/>
        <v>260</v>
      </c>
      <c r="E1224">
        <v>0</v>
      </c>
      <c r="F1224">
        <v>0</v>
      </c>
      <c r="G1224">
        <v>0</v>
      </c>
      <c r="H1224">
        <v>0</v>
      </c>
      <c r="I1224">
        <v>40</v>
      </c>
      <c r="J1224">
        <v>0</v>
      </c>
      <c r="K1224">
        <v>60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100</v>
      </c>
      <c r="S1224">
        <v>0</v>
      </c>
      <c r="T1224">
        <v>0</v>
      </c>
      <c r="U1224">
        <v>0</v>
      </c>
      <c r="V1224">
        <v>60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</row>
    <row r="1225" spans="1:31">
      <c r="A1225">
        <v>1214</v>
      </c>
      <c r="B1225">
        <f t="shared" si="18"/>
        <v>260</v>
      </c>
      <c r="E1225">
        <v>0</v>
      </c>
      <c r="F1225">
        <v>0</v>
      </c>
      <c r="G1225">
        <v>0</v>
      </c>
      <c r="H1225">
        <v>0</v>
      </c>
      <c r="I1225">
        <v>40</v>
      </c>
      <c r="J1225">
        <v>0</v>
      </c>
      <c r="K1225">
        <v>60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100</v>
      </c>
      <c r="S1225">
        <v>0</v>
      </c>
      <c r="T1225">
        <v>0</v>
      </c>
      <c r="U1225">
        <v>0</v>
      </c>
      <c r="V1225">
        <v>60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</row>
    <row r="1226" spans="1:31">
      <c r="A1226">
        <v>1215</v>
      </c>
      <c r="B1226">
        <f t="shared" si="18"/>
        <v>200</v>
      </c>
      <c r="E1226">
        <v>0</v>
      </c>
      <c r="F1226">
        <v>0</v>
      </c>
      <c r="G1226">
        <v>0</v>
      </c>
      <c r="H1226">
        <v>0</v>
      </c>
      <c r="I1226">
        <v>40</v>
      </c>
      <c r="J1226">
        <v>0</v>
      </c>
      <c r="K1226">
        <v>60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100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</row>
    <row r="1227" spans="1:31">
      <c r="A1227">
        <v>1216</v>
      </c>
      <c r="B1227">
        <f t="shared" si="18"/>
        <v>200</v>
      </c>
      <c r="E1227">
        <v>0</v>
      </c>
      <c r="F1227">
        <v>0</v>
      </c>
      <c r="G1227">
        <v>0</v>
      </c>
      <c r="H1227">
        <v>0</v>
      </c>
      <c r="I1227">
        <v>40</v>
      </c>
      <c r="J1227">
        <v>0</v>
      </c>
      <c r="K1227">
        <v>60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100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</row>
    <row r="1228" spans="1:31">
      <c r="A1228">
        <v>1217</v>
      </c>
      <c r="B1228">
        <f t="shared" si="18"/>
        <v>200</v>
      </c>
      <c r="E1228">
        <v>0</v>
      </c>
      <c r="F1228">
        <v>0</v>
      </c>
      <c r="G1228">
        <v>0</v>
      </c>
      <c r="H1228">
        <v>0</v>
      </c>
      <c r="I1228">
        <v>40</v>
      </c>
      <c r="J1228">
        <v>0</v>
      </c>
      <c r="K1228">
        <v>60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100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</row>
    <row r="1229" spans="1:31">
      <c r="A1229">
        <v>1218</v>
      </c>
      <c r="B1229">
        <f t="shared" ref="B1229:B1292" si="19">SUM(E1229:CA1229)</f>
        <v>200</v>
      </c>
      <c r="E1229">
        <v>0</v>
      </c>
      <c r="F1229">
        <v>0</v>
      </c>
      <c r="G1229">
        <v>0</v>
      </c>
      <c r="H1229">
        <v>0</v>
      </c>
      <c r="I1229">
        <v>40</v>
      </c>
      <c r="J1229">
        <v>0</v>
      </c>
      <c r="K1229">
        <v>60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100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</row>
    <row r="1230" spans="1:31">
      <c r="A1230">
        <v>1219</v>
      </c>
      <c r="B1230">
        <f t="shared" si="19"/>
        <v>260</v>
      </c>
      <c r="E1230">
        <v>0</v>
      </c>
      <c r="F1230">
        <v>0</v>
      </c>
      <c r="G1230">
        <v>0</v>
      </c>
      <c r="H1230">
        <v>60</v>
      </c>
      <c r="I1230">
        <v>40</v>
      </c>
      <c r="J1230">
        <v>0</v>
      </c>
      <c r="K1230">
        <v>60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100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</row>
    <row r="1231" spans="1:31">
      <c r="A1231">
        <v>1220</v>
      </c>
      <c r="B1231">
        <f t="shared" si="19"/>
        <v>260</v>
      </c>
      <c r="E1231">
        <v>0</v>
      </c>
      <c r="F1231">
        <v>0</v>
      </c>
      <c r="G1231">
        <v>0</v>
      </c>
      <c r="H1231">
        <v>60</v>
      </c>
      <c r="I1231">
        <v>40</v>
      </c>
      <c r="J1231">
        <v>0</v>
      </c>
      <c r="K1231">
        <v>60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100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</row>
    <row r="1232" spans="1:31">
      <c r="A1232">
        <v>1221</v>
      </c>
      <c r="B1232">
        <f t="shared" si="19"/>
        <v>260</v>
      </c>
      <c r="E1232">
        <v>0</v>
      </c>
      <c r="F1232">
        <v>0</v>
      </c>
      <c r="G1232">
        <v>0</v>
      </c>
      <c r="H1232">
        <v>60</v>
      </c>
      <c r="I1232">
        <v>40</v>
      </c>
      <c r="J1232">
        <v>0</v>
      </c>
      <c r="K1232">
        <v>60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100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</row>
    <row r="1233" spans="1:31">
      <c r="A1233">
        <v>1222</v>
      </c>
      <c r="B1233">
        <f t="shared" si="19"/>
        <v>260</v>
      </c>
      <c r="E1233">
        <v>0</v>
      </c>
      <c r="F1233">
        <v>0</v>
      </c>
      <c r="G1233">
        <v>0</v>
      </c>
      <c r="H1233">
        <v>60</v>
      </c>
      <c r="I1233">
        <v>40</v>
      </c>
      <c r="J1233">
        <v>0</v>
      </c>
      <c r="K1233">
        <v>60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100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</row>
    <row r="1234" spans="1:31">
      <c r="A1234">
        <v>1223</v>
      </c>
      <c r="B1234">
        <f t="shared" si="19"/>
        <v>260</v>
      </c>
      <c r="E1234">
        <v>0</v>
      </c>
      <c r="F1234">
        <v>0</v>
      </c>
      <c r="G1234">
        <v>0</v>
      </c>
      <c r="H1234">
        <v>60</v>
      </c>
      <c r="I1234">
        <v>40</v>
      </c>
      <c r="J1234">
        <v>0</v>
      </c>
      <c r="K1234">
        <v>60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100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</row>
    <row r="1235" spans="1:31">
      <c r="A1235">
        <v>1224</v>
      </c>
      <c r="B1235">
        <f t="shared" si="19"/>
        <v>260</v>
      </c>
      <c r="E1235">
        <v>0</v>
      </c>
      <c r="F1235">
        <v>0</v>
      </c>
      <c r="G1235">
        <v>0</v>
      </c>
      <c r="H1235">
        <v>60</v>
      </c>
      <c r="I1235">
        <v>40</v>
      </c>
      <c r="J1235">
        <v>0</v>
      </c>
      <c r="K1235">
        <v>60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100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</row>
    <row r="1236" spans="1:31">
      <c r="A1236">
        <v>1225</v>
      </c>
      <c r="B1236">
        <f t="shared" si="19"/>
        <v>260</v>
      </c>
      <c r="E1236">
        <v>0</v>
      </c>
      <c r="F1236">
        <v>0</v>
      </c>
      <c r="G1236">
        <v>0</v>
      </c>
      <c r="H1236">
        <v>60</v>
      </c>
      <c r="I1236">
        <v>40</v>
      </c>
      <c r="J1236">
        <v>0</v>
      </c>
      <c r="K1236">
        <v>60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100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</row>
    <row r="1237" spans="1:31">
      <c r="A1237">
        <v>1226</v>
      </c>
      <c r="B1237">
        <f t="shared" si="19"/>
        <v>260</v>
      </c>
      <c r="E1237">
        <v>0</v>
      </c>
      <c r="F1237">
        <v>0</v>
      </c>
      <c r="G1237">
        <v>0</v>
      </c>
      <c r="H1237">
        <v>60</v>
      </c>
      <c r="I1237">
        <v>40</v>
      </c>
      <c r="J1237">
        <v>0</v>
      </c>
      <c r="K1237">
        <v>60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100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</row>
    <row r="1238" spans="1:31">
      <c r="A1238">
        <v>1227</v>
      </c>
      <c r="B1238">
        <f t="shared" si="19"/>
        <v>260</v>
      </c>
      <c r="E1238">
        <v>0</v>
      </c>
      <c r="F1238">
        <v>0</v>
      </c>
      <c r="G1238">
        <v>0</v>
      </c>
      <c r="H1238">
        <v>60</v>
      </c>
      <c r="I1238">
        <v>40</v>
      </c>
      <c r="J1238">
        <v>0</v>
      </c>
      <c r="K1238">
        <v>60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100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</row>
    <row r="1239" spans="1:31">
      <c r="A1239">
        <v>1228</v>
      </c>
      <c r="B1239">
        <f t="shared" si="19"/>
        <v>260</v>
      </c>
      <c r="E1239">
        <v>0</v>
      </c>
      <c r="F1239">
        <v>0</v>
      </c>
      <c r="G1239">
        <v>0</v>
      </c>
      <c r="H1239">
        <v>60</v>
      </c>
      <c r="I1239">
        <v>40</v>
      </c>
      <c r="J1239">
        <v>0</v>
      </c>
      <c r="K1239">
        <v>60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100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</row>
    <row r="1240" spans="1:31">
      <c r="A1240">
        <v>1229</v>
      </c>
      <c r="B1240">
        <f t="shared" si="19"/>
        <v>260</v>
      </c>
      <c r="E1240">
        <v>0</v>
      </c>
      <c r="F1240">
        <v>0</v>
      </c>
      <c r="G1240">
        <v>0</v>
      </c>
      <c r="H1240">
        <v>60</v>
      </c>
      <c r="I1240">
        <v>40</v>
      </c>
      <c r="J1240">
        <v>0</v>
      </c>
      <c r="K1240">
        <v>60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100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</row>
    <row r="1241" spans="1:31">
      <c r="A1241">
        <v>1230</v>
      </c>
      <c r="B1241">
        <f t="shared" si="19"/>
        <v>260</v>
      </c>
      <c r="E1241">
        <v>0</v>
      </c>
      <c r="F1241">
        <v>0</v>
      </c>
      <c r="G1241">
        <v>0</v>
      </c>
      <c r="H1241">
        <v>60</v>
      </c>
      <c r="I1241">
        <v>40</v>
      </c>
      <c r="J1241">
        <v>0</v>
      </c>
      <c r="K1241">
        <v>60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100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</row>
    <row r="1242" spans="1:31">
      <c r="A1242">
        <v>1231</v>
      </c>
      <c r="B1242">
        <f t="shared" si="19"/>
        <v>260</v>
      </c>
      <c r="E1242">
        <v>0</v>
      </c>
      <c r="F1242">
        <v>0</v>
      </c>
      <c r="G1242">
        <v>0</v>
      </c>
      <c r="H1242">
        <v>60</v>
      </c>
      <c r="I1242">
        <v>40</v>
      </c>
      <c r="J1242">
        <v>0</v>
      </c>
      <c r="K1242">
        <v>60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100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</row>
    <row r="1243" spans="1:31">
      <c r="A1243">
        <v>1232</v>
      </c>
      <c r="B1243">
        <f t="shared" si="19"/>
        <v>260</v>
      </c>
      <c r="E1243">
        <v>0</v>
      </c>
      <c r="F1243">
        <v>0</v>
      </c>
      <c r="G1243">
        <v>0</v>
      </c>
      <c r="H1243">
        <v>60</v>
      </c>
      <c r="I1243">
        <v>40</v>
      </c>
      <c r="J1243">
        <v>0</v>
      </c>
      <c r="K1243">
        <v>60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100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</row>
    <row r="1244" spans="1:31">
      <c r="A1244">
        <v>1233</v>
      </c>
      <c r="B1244">
        <f t="shared" si="19"/>
        <v>260</v>
      </c>
      <c r="E1244">
        <v>0</v>
      </c>
      <c r="F1244">
        <v>0</v>
      </c>
      <c r="G1244">
        <v>0</v>
      </c>
      <c r="H1244">
        <v>60</v>
      </c>
      <c r="I1244">
        <v>40</v>
      </c>
      <c r="J1244">
        <v>0</v>
      </c>
      <c r="K1244">
        <v>60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100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</row>
    <row r="1245" spans="1:31">
      <c r="A1245">
        <v>1234</v>
      </c>
      <c r="B1245">
        <f t="shared" si="19"/>
        <v>260</v>
      </c>
      <c r="E1245">
        <v>0</v>
      </c>
      <c r="F1245">
        <v>0</v>
      </c>
      <c r="G1245">
        <v>0</v>
      </c>
      <c r="H1245">
        <v>60</v>
      </c>
      <c r="I1245">
        <v>40</v>
      </c>
      <c r="J1245">
        <v>0</v>
      </c>
      <c r="K1245">
        <v>60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100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</row>
    <row r="1246" spans="1:31">
      <c r="A1246">
        <v>1235</v>
      </c>
      <c r="B1246">
        <f t="shared" si="19"/>
        <v>260</v>
      </c>
      <c r="E1246">
        <v>0</v>
      </c>
      <c r="F1246">
        <v>0</v>
      </c>
      <c r="G1246">
        <v>0</v>
      </c>
      <c r="H1246">
        <v>60</v>
      </c>
      <c r="I1246">
        <v>40</v>
      </c>
      <c r="J1246">
        <v>0</v>
      </c>
      <c r="K1246">
        <v>60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100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</row>
    <row r="1247" spans="1:31">
      <c r="A1247">
        <v>1236</v>
      </c>
      <c r="B1247">
        <f t="shared" si="19"/>
        <v>260</v>
      </c>
      <c r="E1247">
        <v>0</v>
      </c>
      <c r="F1247">
        <v>0</v>
      </c>
      <c r="G1247">
        <v>0</v>
      </c>
      <c r="H1247">
        <v>60</v>
      </c>
      <c r="I1247">
        <v>40</v>
      </c>
      <c r="J1247">
        <v>0</v>
      </c>
      <c r="K1247">
        <v>60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100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</row>
    <row r="1248" spans="1:31">
      <c r="A1248">
        <v>1237</v>
      </c>
      <c r="B1248">
        <f t="shared" si="19"/>
        <v>260</v>
      </c>
      <c r="E1248">
        <v>0</v>
      </c>
      <c r="F1248">
        <v>0</v>
      </c>
      <c r="G1248">
        <v>0</v>
      </c>
      <c r="H1248">
        <v>60</v>
      </c>
      <c r="I1248">
        <v>40</v>
      </c>
      <c r="J1248">
        <v>0</v>
      </c>
      <c r="K1248">
        <v>60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100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</row>
    <row r="1249" spans="1:31">
      <c r="A1249">
        <v>1238</v>
      </c>
      <c r="B1249">
        <f t="shared" si="19"/>
        <v>320</v>
      </c>
      <c r="E1249">
        <v>0</v>
      </c>
      <c r="F1249">
        <v>60</v>
      </c>
      <c r="G1249">
        <v>0</v>
      </c>
      <c r="H1249">
        <v>60</v>
      </c>
      <c r="I1249">
        <v>40</v>
      </c>
      <c r="J1249">
        <v>0</v>
      </c>
      <c r="K1249">
        <v>60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100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</row>
    <row r="1250" spans="1:31">
      <c r="A1250">
        <v>1239</v>
      </c>
      <c r="B1250">
        <f t="shared" si="19"/>
        <v>320</v>
      </c>
      <c r="E1250">
        <v>0</v>
      </c>
      <c r="F1250">
        <v>0</v>
      </c>
      <c r="G1250">
        <v>0</v>
      </c>
      <c r="H1250">
        <v>60</v>
      </c>
      <c r="I1250">
        <v>40</v>
      </c>
      <c r="J1250">
        <v>0</v>
      </c>
      <c r="K1250">
        <v>60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60</v>
      </c>
      <c r="R1250">
        <v>100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</row>
    <row r="1251" spans="1:31">
      <c r="A1251">
        <v>1240</v>
      </c>
      <c r="B1251">
        <f t="shared" si="19"/>
        <v>320</v>
      </c>
      <c r="E1251">
        <v>0</v>
      </c>
      <c r="F1251">
        <v>0</v>
      </c>
      <c r="G1251">
        <v>0</v>
      </c>
      <c r="H1251">
        <v>60</v>
      </c>
      <c r="I1251">
        <v>40</v>
      </c>
      <c r="J1251">
        <v>0</v>
      </c>
      <c r="K1251">
        <v>60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60</v>
      </c>
      <c r="R1251">
        <v>100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</row>
    <row r="1252" spans="1:31">
      <c r="A1252">
        <v>1241</v>
      </c>
      <c r="B1252">
        <f t="shared" si="19"/>
        <v>320</v>
      </c>
      <c r="E1252">
        <v>0</v>
      </c>
      <c r="F1252">
        <v>0</v>
      </c>
      <c r="G1252">
        <v>0</v>
      </c>
      <c r="H1252">
        <v>60</v>
      </c>
      <c r="I1252">
        <v>40</v>
      </c>
      <c r="J1252">
        <v>0</v>
      </c>
      <c r="K1252">
        <v>60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60</v>
      </c>
      <c r="R1252">
        <v>100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</row>
    <row r="1253" spans="1:31">
      <c r="A1253">
        <v>1242</v>
      </c>
      <c r="B1253">
        <f t="shared" si="19"/>
        <v>320</v>
      </c>
      <c r="E1253">
        <v>0</v>
      </c>
      <c r="F1253">
        <v>0</v>
      </c>
      <c r="G1253">
        <v>0</v>
      </c>
      <c r="H1253">
        <v>60</v>
      </c>
      <c r="I1253">
        <v>40</v>
      </c>
      <c r="J1253">
        <v>0</v>
      </c>
      <c r="K1253">
        <v>60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60</v>
      </c>
      <c r="R1253">
        <v>100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</row>
    <row r="1254" spans="1:31">
      <c r="A1254">
        <v>1243</v>
      </c>
      <c r="B1254">
        <f t="shared" si="19"/>
        <v>260</v>
      </c>
      <c r="E1254">
        <v>0</v>
      </c>
      <c r="F1254">
        <v>0</v>
      </c>
      <c r="G1254">
        <v>0</v>
      </c>
      <c r="H1254">
        <v>60</v>
      </c>
      <c r="I1254">
        <v>40</v>
      </c>
      <c r="J1254">
        <v>0</v>
      </c>
      <c r="K1254">
        <v>60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100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</row>
    <row r="1255" spans="1:31">
      <c r="A1255">
        <v>1244</v>
      </c>
      <c r="B1255">
        <f t="shared" si="19"/>
        <v>260</v>
      </c>
      <c r="E1255">
        <v>0</v>
      </c>
      <c r="F1255">
        <v>0</v>
      </c>
      <c r="G1255">
        <v>0</v>
      </c>
      <c r="H1255">
        <v>60</v>
      </c>
      <c r="I1255">
        <v>40</v>
      </c>
      <c r="J1255">
        <v>0</v>
      </c>
      <c r="K1255">
        <v>60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100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</row>
    <row r="1256" spans="1:31">
      <c r="A1256">
        <v>1245</v>
      </c>
      <c r="B1256">
        <f t="shared" si="19"/>
        <v>360</v>
      </c>
      <c r="E1256">
        <v>0</v>
      </c>
      <c r="F1256">
        <v>0</v>
      </c>
      <c r="G1256">
        <v>60</v>
      </c>
      <c r="H1256">
        <v>60</v>
      </c>
      <c r="I1256">
        <v>40</v>
      </c>
      <c r="J1256">
        <v>0</v>
      </c>
      <c r="K1256">
        <v>60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100</v>
      </c>
      <c r="S1256">
        <v>0</v>
      </c>
      <c r="T1256">
        <v>0</v>
      </c>
      <c r="U1256">
        <v>0</v>
      </c>
      <c r="V1256">
        <v>0</v>
      </c>
      <c r="W1256">
        <v>40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</row>
    <row r="1257" spans="1:31">
      <c r="A1257">
        <v>1246</v>
      </c>
      <c r="B1257">
        <f t="shared" si="19"/>
        <v>320</v>
      </c>
      <c r="E1257">
        <v>0</v>
      </c>
      <c r="F1257">
        <v>0</v>
      </c>
      <c r="G1257">
        <v>60</v>
      </c>
      <c r="H1257">
        <v>60</v>
      </c>
      <c r="I1257">
        <v>40</v>
      </c>
      <c r="J1257">
        <v>0</v>
      </c>
      <c r="K1257">
        <v>60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100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</row>
    <row r="1258" spans="1:31">
      <c r="A1258">
        <v>1247</v>
      </c>
      <c r="B1258">
        <f t="shared" si="19"/>
        <v>320</v>
      </c>
      <c r="E1258">
        <v>0</v>
      </c>
      <c r="F1258">
        <v>0</v>
      </c>
      <c r="G1258">
        <v>60</v>
      </c>
      <c r="H1258">
        <v>60</v>
      </c>
      <c r="I1258">
        <v>40</v>
      </c>
      <c r="J1258">
        <v>0</v>
      </c>
      <c r="K1258">
        <v>60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100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</row>
    <row r="1259" spans="1:31">
      <c r="A1259">
        <v>1248</v>
      </c>
      <c r="B1259">
        <f t="shared" si="19"/>
        <v>320</v>
      </c>
      <c r="E1259">
        <v>0</v>
      </c>
      <c r="F1259">
        <v>0</v>
      </c>
      <c r="G1259">
        <v>60</v>
      </c>
      <c r="H1259">
        <v>60</v>
      </c>
      <c r="I1259">
        <v>40</v>
      </c>
      <c r="J1259">
        <v>0</v>
      </c>
      <c r="K1259">
        <v>60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100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</row>
    <row r="1260" spans="1:31">
      <c r="A1260">
        <v>1249</v>
      </c>
      <c r="B1260">
        <f t="shared" si="19"/>
        <v>260</v>
      </c>
      <c r="E1260">
        <v>0</v>
      </c>
      <c r="F1260">
        <v>0</v>
      </c>
      <c r="G1260">
        <v>0</v>
      </c>
      <c r="H1260">
        <v>60</v>
      </c>
      <c r="I1260">
        <v>40</v>
      </c>
      <c r="J1260">
        <v>0</v>
      </c>
      <c r="K1260">
        <v>60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100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</row>
    <row r="1261" spans="1:31">
      <c r="A1261">
        <v>1250</v>
      </c>
      <c r="B1261">
        <f t="shared" si="19"/>
        <v>260</v>
      </c>
      <c r="E1261">
        <v>0</v>
      </c>
      <c r="F1261">
        <v>0</v>
      </c>
      <c r="G1261">
        <v>0</v>
      </c>
      <c r="H1261">
        <v>60</v>
      </c>
      <c r="I1261">
        <v>40</v>
      </c>
      <c r="J1261">
        <v>0</v>
      </c>
      <c r="K1261">
        <v>60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100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</row>
    <row r="1262" spans="1:31">
      <c r="A1262">
        <v>1251</v>
      </c>
      <c r="B1262">
        <f t="shared" si="19"/>
        <v>260</v>
      </c>
      <c r="E1262">
        <v>0</v>
      </c>
      <c r="F1262">
        <v>0</v>
      </c>
      <c r="G1262">
        <v>0</v>
      </c>
      <c r="H1262">
        <v>60</v>
      </c>
      <c r="I1262">
        <v>40</v>
      </c>
      <c r="J1262">
        <v>0</v>
      </c>
      <c r="K1262">
        <v>60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100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</row>
    <row r="1263" spans="1:31">
      <c r="A1263">
        <v>1252</v>
      </c>
      <c r="B1263">
        <f t="shared" si="19"/>
        <v>320</v>
      </c>
      <c r="E1263">
        <v>0</v>
      </c>
      <c r="F1263">
        <v>0</v>
      </c>
      <c r="G1263">
        <v>0</v>
      </c>
      <c r="H1263">
        <v>60</v>
      </c>
      <c r="I1263">
        <v>40</v>
      </c>
      <c r="J1263">
        <v>0</v>
      </c>
      <c r="K1263">
        <v>60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100</v>
      </c>
      <c r="S1263">
        <v>0</v>
      </c>
      <c r="T1263">
        <v>0</v>
      </c>
      <c r="U1263">
        <v>60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</row>
    <row r="1264" spans="1:31">
      <c r="A1264">
        <v>1253</v>
      </c>
      <c r="B1264">
        <f t="shared" si="19"/>
        <v>320</v>
      </c>
      <c r="E1264">
        <v>0</v>
      </c>
      <c r="F1264">
        <v>0</v>
      </c>
      <c r="G1264">
        <v>0</v>
      </c>
      <c r="H1264">
        <v>60</v>
      </c>
      <c r="I1264">
        <v>40</v>
      </c>
      <c r="J1264">
        <v>0</v>
      </c>
      <c r="K1264">
        <v>60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100</v>
      </c>
      <c r="S1264">
        <v>0</v>
      </c>
      <c r="T1264">
        <v>0</v>
      </c>
      <c r="U1264">
        <v>60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</row>
    <row r="1265" spans="1:31">
      <c r="A1265">
        <v>1254</v>
      </c>
      <c r="B1265">
        <f t="shared" si="19"/>
        <v>320</v>
      </c>
      <c r="E1265">
        <v>0</v>
      </c>
      <c r="F1265">
        <v>0</v>
      </c>
      <c r="G1265">
        <v>0</v>
      </c>
      <c r="H1265">
        <v>60</v>
      </c>
      <c r="I1265">
        <v>40</v>
      </c>
      <c r="J1265">
        <v>0</v>
      </c>
      <c r="K1265">
        <v>60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100</v>
      </c>
      <c r="S1265">
        <v>0</v>
      </c>
      <c r="T1265">
        <v>0</v>
      </c>
      <c r="U1265">
        <v>60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</row>
    <row r="1266" spans="1:31">
      <c r="A1266">
        <v>1255</v>
      </c>
      <c r="B1266">
        <f t="shared" si="19"/>
        <v>380</v>
      </c>
      <c r="E1266">
        <v>0</v>
      </c>
      <c r="F1266">
        <v>0</v>
      </c>
      <c r="G1266">
        <v>0</v>
      </c>
      <c r="H1266">
        <v>60</v>
      </c>
      <c r="I1266">
        <v>40</v>
      </c>
      <c r="J1266">
        <v>0</v>
      </c>
      <c r="K1266">
        <v>60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100</v>
      </c>
      <c r="S1266">
        <v>0</v>
      </c>
      <c r="T1266">
        <v>0</v>
      </c>
      <c r="U1266">
        <v>60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60</v>
      </c>
      <c r="AC1266">
        <v>0</v>
      </c>
      <c r="AD1266">
        <v>0</v>
      </c>
      <c r="AE1266">
        <v>0</v>
      </c>
    </row>
    <row r="1267" spans="1:31">
      <c r="A1267">
        <v>1256</v>
      </c>
      <c r="B1267">
        <f t="shared" si="19"/>
        <v>380</v>
      </c>
      <c r="E1267">
        <v>0</v>
      </c>
      <c r="F1267">
        <v>0</v>
      </c>
      <c r="G1267">
        <v>0</v>
      </c>
      <c r="H1267">
        <v>60</v>
      </c>
      <c r="I1267">
        <v>40</v>
      </c>
      <c r="J1267">
        <v>0</v>
      </c>
      <c r="K1267">
        <v>60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100</v>
      </c>
      <c r="S1267">
        <v>0</v>
      </c>
      <c r="T1267">
        <v>0</v>
      </c>
      <c r="U1267">
        <v>60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60</v>
      </c>
      <c r="AC1267">
        <v>0</v>
      </c>
      <c r="AD1267">
        <v>0</v>
      </c>
      <c r="AE1267">
        <v>0</v>
      </c>
    </row>
    <row r="1268" spans="1:31">
      <c r="A1268">
        <v>1257</v>
      </c>
      <c r="B1268">
        <f t="shared" si="19"/>
        <v>380</v>
      </c>
      <c r="E1268">
        <v>0</v>
      </c>
      <c r="F1268">
        <v>0</v>
      </c>
      <c r="G1268">
        <v>0</v>
      </c>
      <c r="H1268">
        <v>60</v>
      </c>
      <c r="I1268">
        <v>40</v>
      </c>
      <c r="J1268">
        <v>0</v>
      </c>
      <c r="K1268">
        <v>60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100</v>
      </c>
      <c r="S1268">
        <v>0</v>
      </c>
      <c r="T1268">
        <v>0</v>
      </c>
      <c r="U1268">
        <v>60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60</v>
      </c>
      <c r="AC1268">
        <v>0</v>
      </c>
      <c r="AD1268">
        <v>0</v>
      </c>
      <c r="AE1268">
        <v>0</v>
      </c>
    </row>
    <row r="1269" spans="1:31">
      <c r="A1269">
        <v>1258</v>
      </c>
      <c r="B1269">
        <f t="shared" si="19"/>
        <v>380</v>
      </c>
      <c r="E1269">
        <v>0</v>
      </c>
      <c r="F1269">
        <v>0</v>
      </c>
      <c r="G1269">
        <v>0</v>
      </c>
      <c r="H1269">
        <v>60</v>
      </c>
      <c r="I1269">
        <v>40</v>
      </c>
      <c r="J1269">
        <v>0</v>
      </c>
      <c r="K1269">
        <v>60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100</v>
      </c>
      <c r="S1269">
        <v>0</v>
      </c>
      <c r="T1269">
        <v>0</v>
      </c>
      <c r="U1269">
        <v>60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60</v>
      </c>
      <c r="AC1269">
        <v>0</v>
      </c>
      <c r="AD1269">
        <v>0</v>
      </c>
      <c r="AE1269">
        <v>0</v>
      </c>
    </row>
    <row r="1270" spans="1:31">
      <c r="A1270">
        <v>1259</v>
      </c>
      <c r="B1270">
        <f t="shared" si="19"/>
        <v>380</v>
      </c>
      <c r="E1270">
        <v>0</v>
      </c>
      <c r="F1270">
        <v>0</v>
      </c>
      <c r="G1270">
        <v>0</v>
      </c>
      <c r="H1270">
        <v>60</v>
      </c>
      <c r="I1270">
        <v>40</v>
      </c>
      <c r="J1270">
        <v>0</v>
      </c>
      <c r="K1270">
        <v>60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100</v>
      </c>
      <c r="S1270">
        <v>0</v>
      </c>
      <c r="T1270">
        <v>0</v>
      </c>
      <c r="U1270">
        <v>60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60</v>
      </c>
      <c r="AC1270">
        <v>0</v>
      </c>
      <c r="AD1270">
        <v>0</v>
      </c>
      <c r="AE1270">
        <v>0</v>
      </c>
    </row>
    <row r="1271" spans="1:31">
      <c r="A1271">
        <v>1260</v>
      </c>
      <c r="B1271">
        <f t="shared" si="19"/>
        <v>380</v>
      </c>
      <c r="E1271">
        <v>0</v>
      </c>
      <c r="F1271">
        <v>0</v>
      </c>
      <c r="G1271">
        <v>0</v>
      </c>
      <c r="H1271">
        <v>60</v>
      </c>
      <c r="I1271">
        <v>40</v>
      </c>
      <c r="J1271">
        <v>0</v>
      </c>
      <c r="K1271">
        <v>60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100</v>
      </c>
      <c r="S1271">
        <v>0</v>
      </c>
      <c r="T1271">
        <v>0</v>
      </c>
      <c r="U1271">
        <v>60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60</v>
      </c>
      <c r="AC1271">
        <v>0</v>
      </c>
      <c r="AD1271">
        <v>0</v>
      </c>
      <c r="AE1271">
        <v>0</v>
      </c>
    </row>
    <row r="1272" spans="1:31">
      <c r="A1272">
        <v>1261</v>
      </c>
      <c r="B1272">
        <f t="shared" si="19"/>
        <v>380</v>
      </c>
      <c r="E1272">
        <v>0</v>
      </c>
      <c r="F1272">
        <v>0</v>
      </c>
      <c r="G1272">
        <v>0</v>
      </c>
      <c r="H1272">
        <v>60</v>
      </c>
      <c r="I1272">
        <v>40</v>
      </c>
      <c r="J1272">
        <v>0</v>
      </c>
      <c r="K1272">
        <v>60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100</v>
      </c>
      <c r="S1272">
        <v>0</v>
      </c>
      <c r="T1272">
        <v>0</v>
      </c>
      <c r="U1272">
        <v>60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60</v>
      </c>
      <c r="AC1272">
        <v>0</v>
      </c>
      <c r="AD1272">
        <v>0</v>
      </c>
      <c r="AE1272">
        <v>0</v>
      </c>
    </row>
    <row r="1273" spans="1:31">
      <c r="A1273">
        <v>1262</v>
      </c>
      <c r="B1273">
        <f t="shared" si="19"/>
        <v>380</v>
      </c>
      <c r="E1273">
        <v>0</v>
      </c>
      <c r="F1273">
        <v>0</v>
      </c>
      <c r="G1273">
        <v>0</v>
      </c>
      <c r="H1273">
        <v>60</v>
      </c>
      <c r="I1273">
        <v>40</v>
      </c>
      <c r="J1273">
        <v>0</v>
      </c>
      <c r="K1273">
        <v>60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100</v>
      </c>
      <c r="S1273">
        <v>0</v>
      </c>
      <c r="T1273">
        <v>0</v>
      </c>
      <c r="U1273">
        <v>60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60</v>
      </c>
      <c r="AC1273">
        <v>0</v>
      </c>
      <c r="AD1273">
        <v>0</v>
      </c>
      <c r="AE1273">
        <v>0</v>
      </c>
    </row>
    <row r="1274" spans="1:31">
      <c r="A1274">
        <v>1263</v>
      </c>
      <c r="B1274">
        <f t="shared" si="19"/>
        <v>380</v>
      </c>
      <c r="E1274">
        <v>0</v>
      </c>
      <c r="F1274">
        <v>0</v>
      </c>
      <c r="G1274">
        <v>0</v>
      </c>
      <c r="H1274">
        <v>60</v>
      </c>
      <c r="I1274">
        <v>40</v>
      </c>
      <c r="J1274">
        <v>0</v>
      </c>
      <c r="K1274">
        <v>60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100</v>
      </c>
      <c r="S1274">
        <v>0</v>
      </c>
      <c r="T1274">
        <v>0</v>
      </c>
      <c r="U1274">
        <v>60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60</v>
      </c>
      <c r="AC1274">
        <v>0</v>
      </c>
      <c r="AD1274">
        <v>0</v>
      </c>
      <c r="AE1274">
        <v>0</v>
      </c>
    </row>
    <row r="1275" spans="1:31">
      <c r="A1275">
        <v>1264</v>
      </c>
      <c r="B1275">
        <f t="shared" si="19"/>
        <v>380</v>
      </c>
      <c r="E1275">
        <v>0</v>
      </c>
      <c r="F1275">
        <v>0</v>
      </c>
      <c r="G1275">
        <v>0</v>
      </c>
      <c r="H1275">
        <v>60</v>
      </c>
      <c r="I1275">
        <v>40</v>
      </c>
      <c r="J1275">
        <v>0</v>
      </c>
      <c r="K1275">
        <v>60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100</v>
      </c>
      <c r="S1275">
        <v>0</v>
      </c>
      <c r="T1275">
        <v>0</v>
      </c>
      <c r="U1275">
        <v>60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60</v>
      </c>
      <c r="AC1275">
        <v>0</v>
      </c>
      <c r="AD1275">
        <v>0</v>
      </c>
      <c r="AE1275">
        <v>0</v>
      </c>
    </row>
    <row r="1276" spans="1:31">
      <c r="A1276">
        <v>1265</v>
      </c>
      <c r="B1276">
        <f t="shared" si="19"/>
        <v>440</v>
      </c>
      <c r="E1276">
        <v>0</v>
      </c>
      <c r="F1276">
        <v>0</v>
      </c>
      <c r="G1276">
        <v>60</v>
      </c>
      <c r="H1276">
        <v>60</v>
      </c>
      <c r="I1276">
        <v>40</v>
      </c>
      <c r="J1276">
        <v>0</v>
      </c>
      <c r="K1276">
        <v>60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100</v>
      </c>
      <c r="S1276">
        <v>0</v>
      </c>
      <c r="T1276">
        <v>0</v>
      </c>
      <c r="U1276">
        <v>60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60</v>
      </c>
      <c r="AC1276">
        <v>0</v>
      </c>
      <c r="AD1276">
        <v>0</v>
      </c>
      <c r="AE1276">
        <v>0</v>
      </c>
    </row>
    <row r="1277" spans="1:31">
      <c r="A1277">
        <v>1266</v>
      </c>
      <c r="B1277">
        <f t="shared" si="19"/>
        <v>380</v>
      </c>
      <c r="E1277">
        <v>0</v>
      </c>
      <c r="F1277">
        <v>0</v>
      </c>
      <c r="G1277">
        <v>0</v>
      </c>
      <c r="H1277">
        <v>60</v>
      </c>
      <c r="I1277">
        <v>40</v>
      </c>
      <c r="J1277">
        <v>0</v>
      </c>
      <c r="K1277">
        <v>60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100</v>
      </c>
      <c r="S1277">
        <v>0</v>
      </c>
      <c r="T1277">
        <v>0</v>
      </c>
      <c r="U1277">
        <v>60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60</v>
      </c>
      <c r="AC1277">
        <v>0</v>
      </c>
      <c r="AD1277">
        <v>0</v>
      </c>
      <c r="AE1277">
        <v>0</v>
      </c>
    </row>
    <row r="1278" spans="1:31">
      <c r="A1278">
        <v>1267</v>
      </c>
      <c r="B1278">
        <f t="shared" si="19"/>
        <v>380</v>
      </c>
      <c r="E1278">
        <v>0</v>
      </c>
      <c r="F1278">
        <v>0</v>
      </c>
      <c r="G1278">
        <v>0</v>
      </c>
      <c r="H1278">
        <v>60</v>
      </c>
      <c r="I1278">
        <v>40</v>
      </c>
      <c r="J1278">
        <v>0</v>
      </c>
      <c r="K1278">
        <v>60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100</v>
      </c>
      <c r="S1278">
        <v>0</v>
      </c>
      <c r="T1278">
        <v>0</v>
      </c>
      <c r="U1278">
        <v>60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60</v>
      </c>
      <c r="AC1278">
        <v>0</v>
      </c>
      <c r="AD1278">
        <v>0</v>
      </c>
      <c r="AE1278">
        <v>0</v>
      </c>
    </row>
    <row r="1279" spans="1:31">
      <c r="A1279">
        <v>1268</v>
      </c>
      <c r="B1279">
        <f t="shared" si="19"/>
        <v>440</v>
      </c>
      <c r="E1279">
        <v>0</v>
      </c>
      <c r="F1279">
        <v>0</v>
      </c>
      <c r="G1279">
        <v>0</v>
      </c>
      <c r="H1279">
        <v>60</v>
      </c>
      <c r="I1279">
        <v>40</v>
      </c>
      <c r="J1279">
        <v>0</v>
      </c>
      <c r="K1279">
        <v>60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100</v>
      </c>
      <c r="S1279">
        <v>0</v>
      </c>
      <c r="T1279">
        <v>60</v>
      </c>
      <c r="U1279">
        <v>60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60</v>
      </c>
      <c r="AC1279">
        <v>0</v>
      </c>
      <c r="AD1279">
        <v>0</v>
      </c>
      <c r="AE1279">
        <v>0</v>
      </c>
    </row>
    <row r="1280" spans="1:31">
      <c r="A1280">
        <v>1269</v>
      </c>
      <c r="B1280">
        <f t="shared" si="19"/>
        <v>440</v>
      </c>
      <c r="E1280">
        <v>0</v>
      </c>
      <c r="F1280">
        <v>0</v>
      </c>
      <c r="G1280">
        <v>0</v>
      </c>
      <c r="H1280">
        <v>60</v>
      </c>
      <c r="I1280">
        <v>40</v>
      </c>
      <c r="J1280">
        <v>0</v>
      </c>
      <c r="K1280">
        <v>60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100</v>
      </c>
      <c r="S1280">
        <v>0</v>
      </c>
      <c r="T1280">
        <v>60</v>
      </c>
      <c r="U1280">
        <v>60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60</v>
      </c>
      <c r="AC1280">
        <v>0</v>
      </c>
      <c r="AD1280">
        <v>0</v>
      </c>
      <c r="AE1280">
        <v>0</v>
      </c>
    </row>
    <row r="1281" spans="1:31">
      <c r="A1281">
        <v>1270</v>
      </c>
      <c r="B1281">
        <f t="shared" si="19"/>
        <v>500</v>
      </c>
      <c r="E1281">
        <v>0</v>
      </c>
      <c r="F1281">
        <v>0</v>
      </c>
      <c r="G1281">
        <v>0</v>
      </c>
      <c r="H1281">
        <v>60</v>
      </c>
      <c r="I1281">
        <v>40</v>
      </c>
      <c r="J1281">
        <v>0</v>
      </c>
      <c r="K1281">
        <v>60</v>
      </c>
      <c r="L1281">
        <v>60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100</v>
      </c>
      <c r="S1281">
        <v>0</v>
      </c>
      <c r="T1281">
        <v>60</v>
      </c>
      <c r="U1281">
        <v>60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60</v>
      </c>
      <c r="AC1281">
        <v>0</v>
      </c>
      <c r="AD1281">
        <v>0</v>
      </c>
      <c r="AE1281">
        <v>0</v>
      </c>
    </row>
    <row r="1282" spans="1:31">
      <c r="A1282">
        <v>1271</v>
      </c>
      <c r="B1282">
        <f t="shared" si="19"/>
        <v>500</v>
      </c>
      <c r="E1282">
        <v>0</v>
      </c>
      <c r="F1282">
        <v>0</v>
      </c>
      <c r="G1282">
        <v>0</v>
      </c>
      <c r="H1282">
        <v>60</v>
      </c>
      <c r="I1282">
        <v>40</v>
      </c>
      <c r="J1282">
        <v>0</v>
      </c>
      <c r="K1282">
        <v>60</v>
      </c>
      <c r="L1282">
        <v>60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100</v>
      </c>
      <c r="S1282">
        <v>0</v>
      </c>
      <c r="T1282">
        <v>60</v>
      </c>
      <c r="U1282">
        <v>60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60</v>
      </c>
      <c r="AC1282">
        <v>0</v>
      </c>
      <c r="AD1282">
        <v>0</v>
      </c>
      <c r="AE1282">
        <v>0</v>
      </c>
    </row>
    <row r="1283" spans="1:31">
      <c r="A1283">
        <v>1272</v>
      </c>
      <c r="B1283">
        <f t="shared" si="19"/>
        <v>500</v>
      </c>
      <c r="E1283">
        <v>0</v>
      </c>
      <c r="F1283">
        <v>0</v>
      </c>
      <c r="G1283">
        <v>0</v>
      </c>
      <c r="H1283">
        <v>60</v>
      </c>
      <c r="I1283">
        <v>40</v>
      </c>
      <c r="J1283">
        <v>0</v>
      </c>
      <c r="K1283">
        <v>60</v>
      </c>
      <c r="L1283">
        <v>60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100</v>
      </c>
      <c r="S1283">
        <v>0</v>
      </c>
      <c r="T1283">
        <v>60</v>
      </c>
      <c r="U1283">
        <v>60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60</v>
      </c>
      <c r="AC1283">
        <v>0</v>
      </c>
      <c r="AD1283">
        <v>0</v>
      </c>
      <c r="AE1283">
        <v>0</v>
      </c>
    </row>
    <row r="1284" spans="1:31">
      <c r="A1284">
        <v>1273</v>
      </c>
      <c r="B1284">
        <f t="shared" si="19"/>
        <v>440</v>
      </c>
      <c r="E1284">
        <v>0</v>
      </c>
      <c r="F1284">
        <v>0</v>
      </c>
      <c r="G1284">
        <v>0</v>
      </c>
      <c r="H1284">
        <v>60</v>
      </c>
      <c r="I1284">
        <v>40</v>
      </c>
      <c r="J1284">
        <v>0</v>
      </c>
      <c r="K1284">
        <v>60</v>
      </c>
      <c r="L1284">
        <v>60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100</v>
      </c>
      <c r="S1284">
        <v>0</v>
      </c>
      <c r="T1284">
        <v>60</v>
      </c>
      <c r="U1284">
        <v>60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</row>
    <row r="1285" spans="1:31">
      <c r="A1285">
        <v>1274</v>
      </c>
      <c r="B1285">
        <f t="shared" si="19"/>
        <v>440</v>
      </c>
      <c r="E1285">
        <v>0</v>
      </c>
      <c r="F1285">
        <v>0</v>
      </c>
      <c r="G1285">
        <v>0</v>
      </c>
      <c r="H1285">
        <v>60</v>
      </c>
      <c r="I1285">
        <v>40</v>
      </c>
      <c r="J1285">
        <v>0</v>
      </c>
      <c r="K1285">
        <v>60</v>
      </c>
      <c r="L1285">
        <v>60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100</v>
      </c>
      <c r="S1285">
        <v>0</v>
      </c>
      <c r="T1285">
        <v>60</v>
      </c>
      <c r="U1285">
        <v>60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</row>
    <row r="1286" spans="1:31">
      <c r="A1286">
        <v>1275</v>
      </c>
      <c r="B1286">
        <f t="shared" si="19"/>
        <v>380</v>
      </c>
      <c r="E1286">
        <v>0</v>
      </c>
      <c r="F1286">
        <v>0</v>
      </c>
      <c r="G1286">
        <v>0</v>
      </c>
      <c r="H1286">
        <v>60</v>
      </c>
      <c r="I1286">
        <v>40</v>
      </c>
      <c r="J1286">
        <v>0</v>
      </c>
      <c r="K1286">
        <v>60</v>
      </c>
      <c r="L1286">
        <v>60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100</v>
      </c>
      <c r="S1286">
        <v>0</v>
      </c>
      <c r="T1286">
        <v>60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</row>
    <row r="1287" spans="1:31">
      <c r="A1287">
        <v>1276</v>
      </c>
      <c r="B1287">
        <f t="shared" si="19"/>
        <v>380</v>
      </c>
      <c r="E1287">
        <v>0</v>
      </c>
      <c r="F1287">
        <v>0</v>
      </c>
      <c r="G1287">
        <v>0</v>
      </c>
      <c r="H1287">
        <v>60</v>
      </c>
      <c r="I1287">
        <v>40</v>
      </c>
      <c r="J1287">
        <v>0</v>
      </c>
      <c r="K1287">
        <v>60</v>
      </c>
      <c r="L1287">
        <v>60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100</v>
      </c>
      <c r="S1287">
        <v>0</v>
      </c>
      <c r="T1287">
        <v>60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</row>
    <row r="1288" spans="1:31">
      <c r="A1288">
        <v>1277</v>
      </c>
      <c r="B1288">
        <f t="shared" si="19"/>
        <v>380</v>
      </c>
      <c r="E1288">
        <v>0</v>
      </c>
      <c r="F1288">
        <v>0</v>
      </c>
      <c r="G1288">
        <v>0</v>
      </c>
      <c r="H1288">
        <v>60</v>
      </c>
      <c r="I1288">
        <v>40</v>
      </c>
      <c r="J1288">
        <v>0</v>
      </c>
      <c r="K1288">
        <v>60</v>
      </c>
      <c r="L1288">
        <v>60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100</v>
      </c>
      <c r="S1288">
        <v>0</v>
      </c>
      <c r="T1288">
        <v>60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</row>
    <row r="1289" spans="1:31">
      <c r="A1289">
        <v>1278</v>
      </c>
      <c r="B1289">
        <f t="shared" si="19"/>
        <v>380</v>
      </c>
      <c r="E1289">
        <v>0</v>
      </c>
      <c r="F1289">
        <v>0</v>
      </c>
      <c r="G1289">
        <v>0</v>
      </c>
      <c r="H1289">
        <v>60</v>
      </c>
      <c r="I1289">
        <v>40</v>
      </c>
      <c r="J1289">
        <v>0</v>
      </c>
      <c r="K1289">
        <v>60</v>
      </c>
      <c r="L1289">
        <v>60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100</v>
      </c>
      <c r="S1289">
        <v>0</v>
      </c>
      <c r="T1289">
        <v>60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</row>
    <row r="1290" spans="1:31">
      <c r="A1290">
        <v>1279</v>
      </c>
      <c r="B1290">
        <f t="shared" si="19"/>
        <v>380</v>
      </c>
      <c r="E1290">
        <v>0</v>
      </c>
      <c r="F1290">
        <v>0</v>
      </c>
      <c r="G1290">
        <v>0</v>
      </c>
      <c r="H1290">
        <v>60</v>
      </c>
      <c r="I1290">
        <v>40</v>
      </c>
      <c r="J1290">
        <v>0</v>
      </c>
      <c r="K1290">
        <v>60</v>
      </c>
      <c r="L1290">
        <v>60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100</v>
      </c>
      <c r="S1290">
        <v>0</v>
      </c>
      <c r="T1290">
        <v>60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</row>
    <row r="1291" spans="1:31">
      <c r="A1291">
        <v>1280</v>
      </c>
      <c r="B1291">
        <f t="shared" si="19"/>
        <v>380</v>
      </c>
      <c r="E1291">
        <v>0</v>
      </c>
      <c r="F1291">
        <v>0</v>
      </c>
      <c r="G1291">
        <v>0</v>
      </c>
      <c r="H1291">
        <v>60</v>
      </c>
      <c r="I1291">
        <v>40</v>
      </c>
      <c r="J1291">
        <v>0</v>
      </c>
      <c r="K1291">
        <v>60</v>
      </c>
      <c r="L1291">
        <v>60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100</v>
      </c>
      <c r="S1291">
        <v>0</v>
      </c>
      <c r="T1291">
        <v>60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</row>
    <row r="1292" spans="1:31">
      <c r="A1292">
        <v>1281</v>
      </c>
      <c r="B1292">
        <f t="shared" si="19"/>
        <v>380</v>
      </c>
      <c r="E1292">
        <v>0</v>
      </c>
      <c r="F1292">
        <v>0</v>
      </c>
      <c r="G1292">
        <v>0</v>
      </c>
      <c r="H1292">
        <v>60</v>
      </c>
      <c r="I1292">
        <v>40</v>
      </c>
      <c r="J1292">
        <v>0</v>
      </c>
      <c r="K1292">
        <v>60</v>
      </c>
      <c r="L1292">
        <v>60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100</v>
      </c>
      <c r="S1292">
        <v>0</v>
      </c>
      <c r="T1292">
        <v>60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</row>
    <row r="1293" spans="1:31">
      <c r="A1293">
        <v>1282</v>
      </c>
      <c r="B1293">
        <f t="shared" ref="B1293:B1356" si="20">SUM(E1293:CA1293)</f>
        <v>380</v>
      </c>
      <c r="E1293">
        <v>0</v>
      </c>
      <c r="F1293">
        <v>0</v>
      </c>
      <c r="G1293">
        <v>0</v>
      </c>
      <c r="H1293">
        <v>60</v>
      </c>
      <c r="I1293">
        <v>40</v>
      </c>
      <c r="J1293">
        <v>0</v>
      </c>
      <c r="K1293">
        <v>60</v>
      </c>
      <c r="L1293">
        <v>60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100</v>
      </c>
      <c r="S1293">
        <v>0</v>
      </c>
      <c r="T1293">
        <v>60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>
      <c r="A1294">
        <v>1283</v>
      </c>
      <c r="B1294">
        <f t="shared" si="20"/>
        <v>440</v>
      </c>
      <c r="E1294">
        <v>0</v>
      </c>
      <c r="F1294">
        <v>60</v>
      </c>
      <c r="G1294">
        <v>0</v>
      </c>
      <c r="H1294">
        <v>60</v>
      </c>
      <c r="I1294">
        <v>40</v>
      </c>
      <c r="J1294">
        <v>0</v>
      </c>
      <c r="K1294">
        <v>60</v>
      </c>
      <c r="L1294">
        <v>60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100</v>
      </c>
      <c r="S1294">
        <v>0</v>
      </c>
      <c r="T1294">
        <v>60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</row>
    <row r="1295" spans="1:31">
      <c r="A1295">
        <v>1284</v>
      </c>
      <c r="B1295">
        <f t="shared" si="20"/>
        <v>440</v>
      </c>
      <c r="E1295">
        <v>0</v>
      </c>
      <c r="F1295">
        <v>60</v>
      </c>
      <c r="G1295">
        <v>0</v>
      </c>
      <c r="H1295">
        <v>60</v>
      </c>
      <c r="I1295">
        <v>40</v>
      </c>
      <c r="J1295">
        <v>0</v>
      </c>
      <c r="K1295">
        <v>60</v>
      </c>
      <c r="L1295">
        <v>60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100</v>
      </c>
      <c r="S1295">
        <v>0</v>
      </c>
      <c r="T1295">
        <v>60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</row>
    <row r="1296" spans="1:31">
      <c r="A1296">
        <v>1285</v>
      </c>
      <c r="B1296">
        <f t="shared" si="20"/>
        <v>452</v>
      </c>
      <c r="E1296">
        <v>0</v>
      </c>
      <c r="F1296">
        <v>60</v>
      </c>
      <c r="G1296">
        <v>0</v>
      </c>
      <c r="H1296">
        <v>60</v>
      </c>
      <c r="I1296">
        <v>40</v>
      </c>
      <c r="J1296">
        <v>0</v>
      </c>
      <c r="K1296">
        <v>60</v>
      </c>
      <c r="L1296">
        <v>60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100</v>
      </c>
      <c r="S1296">
        <v>0</v>
      </c>
      <c r="T1296">
        <v>60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12</v>
      </c>
      <c r="AB1296">
        <v>0</v>
      </c>
      <c r="AC1296">
        <v>0</v>
      </c>
      <c r="AD1296">
        <v>0</v>
      </c>
      <c r="AE1296">
        <v>0</v>
      </c>
    </row>
    <row r="1297" spans="1:31">
      <c r="A1297">
        <v>1286</v>
      </c>
      <c r="B1297">
        <f t="shared" si="20"/>
        <v>512</v>
      </c>
      <c r="E1297">
        <v>0</v>
      </c>
      <c r="F1297">
        <v>60</v>
      </c>
      <c r="G1297">
        <v>0</v>
      </c>
      <c r="H1297">
        <v>60</v>
      </c>
      <c r="I1297">
        <v>40</v>
      </c>
      <c r="J1297">
        <v>0</v>
      </c>
      <c r="K1297">
        <v>60</v>
      </c>
      <c r="L1297">
        <v>60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100</v>
      </c>
      <c r="S1297">
        <v>0</v>
      </c>
      <c r="T1297">
        <v>60</v>
      </c>
      <c r="U1297">
        <v>60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12</v>
      </c>
      <c r="AB1297">
        <v>0</v>
      </c>
      <c r="AC1297">
        <v>0</v>
      </c>
      <c r="AD1297">
        <v>0</v>
      </c>
      <c r="AE1297">
        <v>0</v>
      </c>
    </row>
    <row r="1298" spans="1:31">
      <c r="A1298">
        <v>1287</v>
      </c>
      <c r="B1298">
        <f t="shared" si="20"/>
        <v>512</v>
      </c>
      <c r="E1298">
        <v>0</v>
      </c>
      <c r="F1298">
        <v>60</v>
      </c>
      <c r="G1298">
        <v>0</v>
      </c>
      <c r="H1298">
        <v>60</v>
      </c>
      <c r="I1298">
        <v>40</v>
      </c>
      <c r="J1298">
        <v>0</v>
      </c>
      <c r="K1298">
        <v>60</v>
      </c>
      <c r="L1298">
        <v>60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100</v>
      </c>
      <c r="S1298">
        <v>0</v>
      </c>
      <c r="T1298">
        <v>60</v>
      </c>
      <c r="U1298">
        <v>60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12</v>
      </c>
      <c r="AB1298">
        <v>0</v>
      </c>
      <c r="AC1298">
        <v>0</v>
      </c>
      <c r="AD1298">
        <v>0</v>
      </c>
      <c r="AE1298">
        <v>0</v>
      </c>
    </row>
    <row r="1299" spans="1:31">
      <c r="A1299">
        <v>1288</v>
      </c>
      <c r="B1299">
        <f t="shared" si="20"/>
        <v>572</v>
      </c>
      <c r="E1299">
        <v>0</v>
      </c>
      <c r="F1299">
        <v>60</v>
      </c>
      <c r="G1299">
        <v>0</v>
      </c>
      <c r="H1299">
        <v>60</v>
      </c>
      <c r="I1299">
        <v>40</v>
      </c>
      <c r="J1299">
        <v>0</v>
      </c>
      <c r="K1299">
        <v>60</v>
      </c>
      <c r="L1299">
        <v>60</v>
      </c>
      <c r="M1299">
        <v>0</v>
      </c>
      <c r="N1299">
        <v>0</v>
      </c>
      <c r="O1299">
        <v>0</v>
      </c>
      <c r="P1299">
        <v>0</v>
      </c>
      <c r="Q1299">
        <v>60</v>
      </c>
      <c r="R1299">
        <v>100</v>
      </c>
      <c r="S1299">
        <v>0</v>
      </c>
      <c r="T1299">
        <v>60</v>
      </c>
      <c r="U1299">
        <v>60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12</v>
      </c>
      <c r="AB1299">
        <v>0</v>
      </c>
      <c r="AC1299">
        <v>0</v>
      </c>
      <c r="AD1299">
        <v>0</v>
      </c>
      <c r="AE1299">
        <v>0</v>
      </c>
    </row>
    <row r="1300" spans="1:31">
      <c r="A1300">
        <v>1289</v>
      </c>
      <c r="B1300">
        <f t="shared" si="20"/>
        <v>512</v>
      </c>
      <c r="E1300">
        <v>0</v>
      </c>
      <c r="F1300">
        <v>60</v>
      </c>
      <c r="G1300">
        <v>0</v>
      </c>
      <c r="H1300">
        <v>60</v>
      </c>
      <c r="I1300">
        <v>40</v>
      </c>
      <c r="J1300">
        <v>0</v>
      </c>
      <c r="K1300">
        <v>60</v>
      </c>
      <c r="L1300">
        <v>60</v>
      </c>
      <c r="M1300">
        <v>0</v>
      </c>
      <c r="N1300">
        <v>0</v>
      </c>
      <c r="O1300">
        <v>0</v>
      </c>
      <c r="P1300">
        <v>0</v>
      </c>
      <c r="Q1300">
        <v>60</v>
      </c>
      <c r="R1300">
        <v>100</v>
      </c>
      <c r="S1300">
        <v>0</v>
      </c>
      <c r="T1300">
        <v>60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12</v>
      </c>
      <c r="AB1300">
        <v>0</v>
      </c>
      <c r="AC1300">
        <v>0</v>
      </c>
      <c r="AD1300">
        <v>0</v>
      </c>
      <c r="AE1300">
        <v>0</v>
      </c>
    </row>
    <row r="1301" spans="1:31">
      <c r="A1301">
        <v>1290</v>
      </c>
      <c r="B1301">
        <f t="shared" si="20"/>
        <v>512</v>
      </c>
      <c r="E1301">
        <v>0</v>
      </c>
      <c r="F1301">
        <v>60</v>
      </c>
      <c r="G1301">
        <v>0</v>
      </c>
      <c r="H1301">
        <v>60</v>
      </c>
      <c r="I1301">
        <v>40</v>
      </c>
      <c r="J1301">
        <v>0</v>
      </c>
      <c r="K1301">
        <v>60</v>
      </c>
      <c r="L1301">
        <v>60</v>
      </c>
      <c r="M1301">
        <v>0</v>
      </c>
      <c r="N1301">
        <v>0</v>
      </c>
      <c r="O1301">
        <v>0</v>
      </c>
      <c r="P1301">
        <v>0</v>
      </c>
      <c r="Q1301">
        <v>60</v>
      </c>
      <c r="R1301">
        <v>100</v>
      </c>
      <c r="S1301">
        <v>0</v>
      </c>
      <c r="T1301">
        <v>60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12</v>
      </c>
      <c r="AB1301">
        <v>0</v>
      </c>
      <c r="AC1301">
        <v>0</v>
      </c>
      <c r="AD1301">
        <v>0</v>
      </c>
      <c r="AE1301">
        <v>0</v>
      </c>
    </row>
    <row r="1302" spans="1:31">
      <c r="A1302">
        <v>1291</v>
      </c>
      <c r="B1302">
        <f t="shared" si="20"/>
        <v>512</v>
      </c>
      <c r="E1302">
        <v>0</v>
      </c>
      <c r="F1302">
        <v>60</v>
      </c>
      <c r="G1302">
        <v>0</v>
      </c>
      <c r="H1302">
        <v>60</v>
      </c>
      <c r="I1302">
        <v>40</v>
      </c>
      <c r="J1302">
        <v>0</v>
      </c>
      <c r="K1302">
        <v>60</v>
      </c>
      <c r="L1302">
        <v>60</v>
      </c>
      <c r="M1302">
        <v>0</v>
      </c>
      <c r="N1302">
        <v>0</v>
      </c>
      <c r="O1302">
        <v>0</v>
      </c>
      <c r="P1302">
        <v>0</v>
      </c>
      <c r="Q1302">
        <v>60</v>
      </c>
      <c r="R1302">
        <v>100</v>
      </c>
      <c r="S1302">
        <v>0</v>
      </c>
      <c r="T1302">
        <v>60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12</v>
      </c>
      <c r="AB1302">
        <v>0</v>
      </c>
      <c r="AC1302">
        <v>0</v>
      </c>
      <c r="AD1302">
        <v>0</v>
      </c>
      <c r="AE1302">
        <v>0</v>
      </c>
    </row>
    <row r="1303" spans="1:31">
      <c r="A1303">
        <v>1292</v>
      </c>
      <c r="B1303">
        <f t="shared" si="20"/>
        <v>512</v>
      </c>
      <c r="E1303">
        <v>0</v>
      </c>
      <c r="F1303">
        <v>60</v>
      </c>
      <c r="G1303">
        <v>0</v>
      </c>
      <c r="H1303">
        <v>60</v>
      </c>
      <c r="I1303">
        <v>40</v>
      </c>
      <c r="J1303">
        <v>0</v>
      </c>
      <c r="K1303">
        <v>60</v>
      </c>
      <c r="L1303">
        <v>60</v>
      </c>
      <c r="M1303">
        <v>0</v>
      </c>
      <c r="N1303">
        <v>0</v>
      </c>
      <c r="O1303">
        <v>0</v>
      </c>
      <c r="P1303">
        <v>0</v>
      </c>
      <c r="Q1303">
        <v>60</v>
      </c>
      <c r="R1303">
        <v>100</v>
      </c>
      <c r="S1303">
        <v>0</v>
      </c>
      <c r="T1303">
        <v>60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12</v>
      </c>
      <c r="AB1303">
        <v>0</v>
      </c>
      <c r="AC1303">
        <v>0</v>
      </c>
      <c r="AD1303">
        <v>0</v>
      </c>
      <c r="AE1303">
        <v>0</v>
      </c>
    </row>
    <row r="1304" spans="1:31">
      <c r="A1304">
        <v>1293</v>
      </c>
      <c r="B1304">
        <f t="shared" si="20"/>
        <v>512</v>
      </c>
      <c r="E1304">
        <v>0</v>
      </c>
      <c r="F1304">
        <v>60</v>
      </c>
      <c r="G1304">
        <v>0</v>
      </c>
      <c r="H1304">
        <v>60</v>
      </c>
      <c r="I1304">
        <v>40</v>
      </c>
      <c r="J1304">
        <v>0</v>
      </c>
      <c r="K1304">
        <v>60</v>
      </c>
      <c r="L1304">
        <v>60</v>
      </c>
      <c r="M1304">
        <v>0</v>
      </c>
      <c r="N1304">
        <v>0</v>
      </c>
      <c r="O1304">
        <v>0</v>
      </c>
      <c r="P1304">
        <v>0</v>
      </c>
      <c r="Q1304">
        <v>60</v>
      </c>
      <c r="R1304">
        <v>100</v>
      </c>
      <c r="S1304">
        <v>0</v>
      </c>
      <c r="T1304">
        <v>60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12</v>
      </c>
      <c r="AB1304">
        <v>0</v>
      </c>
      <c r="AC1304">
        <v>0</v>
      </c>
      <c r="AD1304">
        <v>0</v>
      </c>
      <c r="AE1304">
        <v>0</v>
      </c>
    </row>
    <row r="1305" spans="1:31">
      <c r="A1305">
        <v>1294</v>
      </c>
      <c r="B1305">
        <f t="shared" si="20"/>
        <v>512</v>
      </c>
      <c r="E1305">
        <v>0</v>
      </c>
      <c r="F1305">
        <v>60</v>
      </c>
      <c r="G1305">
        <v>0</v>
      </c>
      <c r="H1305">
        <v>60</v>
      </c>
      <c r="I1305">
        <v>40</v>
      </c>
      <c r="J1305">
        <v>0</v>
      </c>
      <c r="K1305">
        <v>60</v>
      </c>
      <c r="L1305">
        <v>60</v>
      </c>
      <c r="M1305">
        <v>0</v>
      </c>
      <c r="N1305">
        <v>0</v>
      </c>
      <c r="O1305">
        <v>0</v>
      </c>
      <c r="P1305">
        <v>0</v>
      </c>
      <c r="Q1305">
        <v>60</v>
      </c>
      <c r="R1305">
        <v>100</v>
      </c>
      <c r="S1305">
        <v>0</v>
      </c>
      <c r="T1305">
        <v>60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12</v>
      </c>
      <c r="AB1305">
        <v>0</v>
      </c>
      <c r="AC1305">
        <v>0</v>
      </c>
      <c r="AD1305">
        <v>0</v>
      </c>
      <c r="AE1305">
        <v>0</v>
      </c>
    </row>
    <row r="1306" spans="1:31">
      <c r="A1306">
        <v>1295</v>
      </c>
      <c r="B1306">
        <f t="shared" si="20"/>
        <v>452</v>
      </c>
      <c r="E1306">
        <v>0</v>
      </c>
      <c r="F1306">
        <v>60</v>
      </c>
      <c r="G1306">
        <v>0</v>
      </c>
      <c r="H1306">
        <v>0</v>
      </c>
      <c r="I1306">
        <v>40</v>
      </c>
      <c r="J1306">
        <v>0</v>
      </c>
      <c r="K1306">
        <v>60</v>
      </c>
      <c r="L1306">
        <v>60</v>
      </c>
      <c r="M1306">
        <v>0</v>
      </c>
      <c r="N1306">
        <v>0</v>
      </c>
      <c r="O1306">
        <v>0</v>
      </c>
      <c r="P1306">
        <v>0</v>
      </c>
      <c r="Q1306">
        <v>60</v>
      </c>
      <c r="R1306">
        <v>100</v>
      </c>
      <c r="S1306">
        <v>0</v>
      </c>
      <c r="T1306">
        <v>60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12</v>
      </c>
      <c r="AB1306">
        <v>0</v>
      </c>
      <c r="AC1306">
        <v>0</v>
      </c>
      <c r="AD1306">
        <v>0</v>
      </c>
      <c r="AE1306">
        <v>0</v>
      </c>
    </row>
    <row r="1307" spans="1:31">
      <c r="A1307">
        <v>1296</v>
      </c>
      <c r="B1307">
        <f t="shared" si="20"/>
        <v>452</v>
      </c>
      <c r="E1307">
        <v>0</v>
      </c>
      <c r="F1307">
        <v>60</v>
      </c>
      <c r="G1307">
        <v>0</v>
      </c>
      <c r="H1307">
        <v>0</v>
      </c>
      <c r="I1307">
        <v>40</v>
      </c>
      <c r="J1307">
        <v>0</v>
      </c>
      <c r="K1307">
        <v>60</v>
      </c>
      <c r="L1307">
        <v>60</v>
      </c>
      <c r="M1307">
        <v>0</v>
      </c>
      <c r="N1307">
        <v>0</v>
      </c>
      <c r="O1307">
        <v>0</v>
      </c>
      <c r="P1307">
        <v>0</v>
      </c>
      <c r="Q1307">
        <v>60</v>
      </c>
      <c r="R1307">
        <v>100</v>
      </c>
      <c r="S1307">
        <v>0</v>
      </c>
      <c r="T1307">
        <v>60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12</v>
      </c>
      <c r="AB1307">
        <v>0</v>
      </c>
      <c r="AC1307">
        <v>0</v>
      </c>
      <c r="AD1307">
        <v>0</v>
      </c>
      <c r="AE1307">
        <v>0</v>
      </c>
    </row>
    <row r="1308" spans="1:31">
      <c r="A1308">
        <v>1297</v>
      </c>
      <c r="B1308">
        <f t="shared" si="20"/>
        <v>452</v>
      </c>
      <c r="E1308">
        <v>0</v>
      </c>
      <c r="F1308">
        <v>60</v>
      </c>
      <c r="G1308">
        <v>0</v>
      </c>
      <c r="H1308">
        <v>0</v>
      </c>
      <c r="I1308">
        <v>40</v>
      </c>
      <c r="J1308">
        <v>0</v>
      </c>
      <c r="K1308">
        <v>60</v>
      </c>
      <c r="L1308">
        <v>60</v>
      </c>
      <c r="M1308">
        <v>0</v>
      </c>
      <c r="N1308">
        <v>0</v>
      </c>
      <c r="O1308">
        <v>0</v>
      </c>
      <c r="P1308">
        <v>0</v>
      </c>
      <c r="Q1308">
        <v>60</v>
      </c>
      <c r="R1308">
        <v>100</v>
      </c>
      <c r="S1308">
        <v>0</v>
      </c>
      <c r="T1308">
        <v>60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12</v>
      </c>
      <c r="AB1308">
        <v>0</v>
      </c>
      <c r="AC1308">
        <v>0</v>
      </c>
      <c r="AD1308">
        <v>0</v>
      </c>
      <c r="AE1308">
        <v>0</v>
      </c>
    </row>
    <row r="1309" spans="1:31">
      <c r="A1309">
        <v>1298</v>
      </c>
      <c r="B1309">
        <f t="shared" si="20"/>
        <v>392</v>
      </c>
      <c r="E1309">
        <v>0</v>
      </c>
      <c r="F1309">
        <v>60</v>
      </c>
      <c r="G1309">
        <v>0</v>
      </c>
      <c r="H1309">
        <v>0</v>
      </c>
      <c r="I1309">
        <v>40</v>
      </c>
      <c r="J1309">
        <v>0</v>
      </c>
      <c r="K1309">
        <v>60</v>
      </c>
      <c r="L1309">
        <v>60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100</v>
      </c>
      <c r="S1309">
        <v>0</v>
      </c>
      <c r="T1309">
        <v>60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12</v>
      </c>
      <c r="AB1309">
        <v>0</v>
      </c>
      <c r="AC1309">
        <v>0</v>
      </c>
      <c r="AD1309">
        <v>0</v>
      </c>
      <c r="AE1309">
        <v>0</v>
      </c>
    </row>
    <row r="1310" spans="1:31">
      <c r="A1310">
        <v>1299</v>
      </c>
      <c r="B1310">
        <f t="shared" si="20"/>
        <v>452</v>
      </c>
      <c r="E1310">
        <v>0</v>
      </c>
      <c r="F1310">
        <v>60</v>
      </c>
      <c r="G1310">
        <v>0</v>
      </c>
      <c r="H1310">
        <v>0</v>
      </c>
      <c r="I1310">
        <v>40</v>
      </c>
      <c r="J1310">
        <v>0</v>
      </c>
      <c r="K1310">
        <v>60</v>
      </c>
      <c r="L1310">
        <v>60</v>
      </c>
      <c r="M1310">
        <v>0</v>
      </c>
      <c r="N1310">
        <v>0</v>
      </c>
      <c r="O1310">
        <v>0</v>
      </c>
      <c r="P1310">
        <v>0</v>
      </c>
      <c r="Q1310">
        <v>60</v>
      </c>
      <c r="R1310">
        <v>100</v>
      </c>
      <c r="S1310">
        <v>0</v>
      </c>
      <c r="T1310">
        <v>60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12</v>
      </c>
      <c r="AB1310">
        <v>0</v>
      </c>
      <c r="AC1310">
        <v>0</v>
      </c>
      <c r="AD1310">
        <v>0</v>
      </c>
      <c r="AE1310">
        <v>0</v>
      </c>
    </row>
    <row r="1311" spans="1:31">
      <c r="A1311">
        <v>1300</v>
      </c>
      <c r="B1311">
        <f t="shared" si="20"/>
        <v>452</v>
      </c>
      <c r="E1311">
        <v>0</v>
      </c>
      <c r="F1311">
        <v>60</v>
      </c>
      <c r="G1311">
        <v>0</v>
      </c>
      <c r="H1311">
        <v>0</v>
      </c>
      <c r="I1311">
        <v>40</v>
      </c>
      <c r="J1311">
        <v>0</v>
      </c>
      <c r="K1311">
        <v>60</v>
      </c>
      <c r="L1311">
        <v>60</v>
      </c>
      <c r="M1311">
        <v>0</v>
      </c>
      <c r="N1311">
        <v>0</v>
      </c>
      <c r="O1311">
        <v>0</v>
      </c>
      <c r="P1311">
        <v>0</v>
      </c>
      <c r="Q1311">
        <v>60</v>
      </c>
      <c r="R1311">
        <v>100</v>
      </c>
      <c r="S1311">
        <v>0</v>
      </c>
      <c r="T1311">
        <v>60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12</v>
      </c>
      <c r="AB1311">
        <v>0</v>
      </c>
      <c r="AC1311">
        <v>0</v>
      </c>
      <c r="AD1311">
        <v>0</v>
      </c>
      <c r="AE1311">
        <v>0</v>
      </c>
    </row>
    <row r="1312" spans="1:31">
      <c r="A1312">
        <v>1301</v>
      </c>
      <c r="B1312">
        <f t="shared" si="20"/>
        <v>392</v>
      </c>
      <c r="E1312">
        <v>0</v>
      </c>
      <c r="F1312">
        <v>60</v>
      </c>
      <c r="G1312">
        <v>0</v>
      </c>
      <c r="H1312">
        <v>0</v>
      </c>
      <c r="I1312">
        <v>40</v>
      </c>
      <c r="J1312">
        <v>0</v>
      </c>
      <c r="K1312">
        <v>60</v>
      </c>
      <c r="L1312">
        <v>60</v>
      </c>
      <c r="M1312">
        <v>0</v>
      </c>
      <c r="N1312">
        <v>0</v>
      </c>
      <c r="O1312">
        <v>0</v>
      </c>
      <c r="P1312">
        <v>0</v>
      </c>
      <c r="Q1312">
        <v>60</v>
      </c>
      <c r="R1312">
        <v>100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12</v>
      </c>
      <c r="AB1312">
        <v>0</v>
      </c>
      <c r="AC1312">
        <v>0</v>
      </c>
      <c r="AD1312">
        <v>0</v>
      </c>
      <c r="AE1312">
        <v>0</v>
      </c>
    </row>
    <row r="1313" spans="1:31">
      <c r="A1313">
        <v>1302</v>
      </c>
      <c r="B1313">
        <f t="shared" si="20"/>
        <v>392</v>
      </c>
      <c r="E1313">
        <v>0</v>
      </c>
      <c r="F1313">
        <v>60</v>
      </c>
      <c r="G1313">
        <v>0</v>
      </c>
      <c r="H1313">
        <v>0</v>
      </c>
      <c r="I1313">
        <v>40</v>
      </c>
      <c r="J1313">
        <v>0</v>
      </c>
      <c r="K1313">
        <v>60</v>
      </c>
      <c r="L1313">
        <v>60</v>
      </c>
      <c r="M1313">
        <v>0</v>
      </c>
      <c r="N1313">
        <v>0</v>
      </c>
      <c r="O1313">
        <v>0</v>
      </c>
      <c r="P1313">
        <v>0</v>
      </c>
      <c r="Q1313">
        <v>60</v>
      </c>
      <c r="R1313">
        <v>100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12</v>
      </c>
      <c r="AB1313">
        <v>0</v>
      </c>
      <c r="AC1313">
        <v>0</v>
      </c>
      <c r="AD1313">
        <v>0</v>
      </c>
      <c r="AE1313">
        <v>0</v>
      </c>
    </row>
    <row r="1314" spans="1:31">
      <c r="A1314">
        <v>1303</v>
      </c>
      <c r="B1314">
        <f t="shared" si="20"/>
        <v>452</v>
      </c>
      <c r="E1314">
        <v>0</v>
      </c>
      <c r="F1314">
        <v>60</v>
      </c>
      <c r="G1314">
        <v>0</v>
      </c>
      <c r="H1314">
        <v>0</v>
      </c>
      <c r="I1314">
        <v>40</v>
      </c>
      <c r="J1314">
        <v>0</v>
      </c>
      <c r="K1314">
        <v>60</v>
      </c>
      <c r="L1314">
        <v>60</v>
      </c>
      <c r="M1314">
        <v>0</v>
      </c>
      <c r="N1314">
        <v>0</v>
      </c>
      <c r="O1314">
        <v>0</v>
      </c>
      <c r="P1314">
        <v>0</v>
      </c>
      <c r="Q1314">
        <v>60</v>
      </c>
      <c r="R1314">
        <v>100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12</v>
      </c>
      <c r="AB1314">
        <v>60</v>
      </c>
      <c r="AC1314">
        <v>0</v>
      </c>
      <c r="AD1314">
        <v>0</v>
      </c>
      <c r="AE1314">
        <v>0</v>
      </c>
    </row>
    <row r="1315" spans="1:31">
      <c r="A1315">
        <v>1304</v>
      </c>
      <c r="B1315">
        <f t="shared" si="20"/>
        <v>452</v>
      </c>
      <c r="E1315">
        <v>0</v>
      </c>
      <c r="F1315">
        <v>60</v>
      </c>
      <c r="G1315">
        <v>0</v>
      </c>
      <c r="H1315">
        <v>0</v>
      </c>
      <c r="I1315">
        <v>40</v>
      </c>
      <c r="J1315">
        <v>0</v>
      </c>
      <c r="K1315">
        <v>60</v>
      </c>
      <c r="L1315">
        <v>60</v>
      </c>
      <c r="M1315">
        <v>0</v>
      </c>
      <c r="N1315">
        <v>0</v>
      </c>
      <c r="O1315">
        <v>0</v>
      </c>
      <c r="P1315">
        <v>0</v>
      </c>
      <c r="Q1315">
        <v>60</v>
      </c>
      <c r="R1315">
        <v>100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12</v>
      </c>
      <c r="AB1315">
        <v>60</v>
      </c>
      <c r="AC1315">
        <v>0</v>
      </c>
      <c r="AD1315">
        <v>0</v>
      </c>
      <c r="AE1315">
        <v>0</v>
      </c>
    </row>
    <row r="1316" spans="1:31">
      <c r="A1316">
        <v>1305</v>
      </c>
      <c r="B1316">
        <f t="shared" si="20"/>
        <v>392</v>
      </c>
      <c r="E1316">
        <v>0</v>
      </c>
      <c r="F1316">
        <v>60</v>
      </c>
      <c r="G1316">
        <v>0</v>
      </c>
      <c r="H1316">
        <v>0</v>
      </c>
      <c r="I1316">
        <v>40</v>
      </c>
      <c r="J1316">
        <v>0</v>
      </c>
      <c r="K1316">
        <v>60</v>
      </c>
      <c r="L1316">
        <v>60</v>
      </c>
      <c r="M1316">
        <v>0</v>
      </c>
      <c r="N1316">
        <v>0</v>
      </c>
      <c r="O1316">
        <v>0</v>
      </c>
      <c r="P1316">
        <v>0</v>
      </c>
      <c r="Q1316">
        <v>60</v>
      </c>
      <c r="R1316">
        <v>100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12</v>
      </c>
      <c r="AB1316">
        <v>0</v>
      </c>
      <c r="AC1316">
        <v>0</v>
      </c>
      <c r="AD1316">
        <v>0</v>
      </c>
      <c r="AE1316">
        <v>0</v>
      </c>
    </row>
    <row r="1317" spans="1:31">
      <c r="A1317">
        <v>1306</v>
      </c>
      <c r="B1317">
        <f t="shared" si="20"/>
        <v>392</v>
      </c>
      <c r="E1317">
        <v>0</v>
      </c>
      <c r="F1317">
        <v>60</v>
      </c>
      <c r="G1317">
        <v>0</v>
      </c>
      <c r="H1317">
        <v>0</v>
      </c>
      <c r="I1317">
        <v>40</v>
      </c>
      <c r="J1317">
        <v>0</v>
      </c>
      <c r="K1317">
        <v>60</v>
      </c>
      <c r="L1317">
        <v>60</v>
      </c>
      <c r="M1317">
        <v>0</v>
      </c>
      <c r="N1317">
        <v>0</v>
      </c>
      <c r="O1317">
        <v>0</v>
      </c>
      <c r="P1317">
        <v>0</v>
      </c>
      <c r="Q1317">
        <v>60</v>
      </c>
      <c r="R1317">
        <v>100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12</v>
      </c>
      <c r="AB1317">
        <v>0</v>
      </c>
      <c r="AC1317">
        <v>0</v>
      </c>
      <c r="AD1317">
        <v>0</v>
      </c>
      <c r="AE1317">
        <v>0</v>
      </c>
    </row>
    <row r="1318" spans="1:31">
      <c r="A1318">
        <v>1307</v>
      </c>
      <c r="B1318">
        <f t="shared" si="20"/>
        <v>392</v>
      </c>
      <c r="E1318">
        <v>0</v>
      </c>
      <c r="F1318">
        <v>60</v>
      </c>
      <c r="G1318">
        <v>0</v>
      </c>
      <c r="H1318">
        <v>0</v>
      </c>
      <c r="I1318">
        <v>40</v>
      </c>
      <c r="J1318">
        <v>0</v>
      </c>
      <c r="K1318">
        <v>60</v>
      </c>
      <c r="L1318">
        <v>60</v>
      </c>
      <c r="M1318">
        <v>0</v>
      </c>
      <c r="N1318">
        <v>0</v>
      </c>
      <c r="O1318">
        <v>0</v>
      </c>
      <c r="P1318">
        <v>0</v>
      </c>
      <c r="Q1318">
        <v>60</v>
      </c>
      <c r="R1318">
        <v>100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12</v>
      </c>
      <c r="AB1318">
        <v>0</v>
      </c>
      <c r="AC1318">
        <v>0</v>
      </c>
      <c r="AD1318">
        <v>0</v>
      </c>
      <c r="AE1318">
        <v>0</v>
      </c>
    </row>
    <row r="1319" spans="1:31">
      <c r="A1319">
        <v>1308</v>
      </c>
      <c r="B1319">
        <f t="shared" si="20"/>
        <v>392</v>
      </c>
      <c r="E1319">
        <v>0</v>
      </c>
      <c r="F1319">
        <v>60</v>
      </c>
      <c r="G1319">
        <v>0</v>
      </c>
      <c r="H1319">
        <v>0</v>
      </c>
      <c r="I1319">
        <v>40</v>
      </c>
      <c r="J1319">
        <v>0</v>
      </c>
      <c r="K1319">
        <v>60</v>
      </c>
      <c r="L1319">
        <v>60</v>
      </c>
      <c r="M1319">
        <v>0</v>
      </c>
      <c r="N1319">
        <v>0</v>
      </c>
      <c r="O1319">
        <v>0</v>
      </c>
      <c r="P1319">
        <v>0</v>
      </c>
      <c r="Q1319">
        <v>60</v>
      </c>
      <c r="R1319">
        <v>100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12</v>
      </c>
      <c r="AB1319">
        <v>0</v>
      </c>
      <c r="AC1319">
        <v>0</v>
      </c>
      <c r="AD1319">
        <v>0</v>
      </c>
      <c r="AE1319">
        <v>0</v>
      </c>
    </row>
    <row r="1320" spans="1:31">
      <c r="A1320">
        <v>1309</v>
      </c>
      <c r="B1320">
        <f t="shared" si="20"/>
        <v>392</v>
      </c>
      <c r="E1320">
        <v>0</v>
      </c>
      <c r="F1320">
        <v>60</v>
      </c>
      <c r="G1320">
        <v>0</v>
      </c>
      <c r="H1320">
        <v>0</v>
      </c>
      <c r="I1320">
        <v>40</v>
      </c>
      <c r="J1320">
        <v>0</v>
      </c>
      <c r="K1320">
        <v>60</v>
      </c>
      <c r="L1320">
        <v>60</v>
      </c>
      <c r="M1320">
        <v>0</v>
      </c>
      <c r="N1320">
        <v>0</v>
      </c>
      <c r="O1320">
        <v>0</v>
      </c>
      <c r="P1320">
        <v>0</v>
      </c>
      <c r="Q1320">
        <v>60</v>
      </c>
      <c r="R1320">
        <v>100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12</v>
      </c>
      <c r="AB1320">
        <v>0</v>
      </c>
      <c r="AC1320">
        <v>0</v>
      </c>
      <c r="AD1320">
        <v>0</v>
      </c>
      <c r="AE1320">
        <v>0</v>
      </c>
    </row>
    <row r="1321" spans="1:31">
      <c r="A1321">
        <v>1310</v>
      </c>
      <c r="B1321">
        <f t="shared" si="20"/>
        <v>392</v>
      </c>
      <c r="E1321">
        <v>0</v>
      </c>
      <c r="F1321">
        <v>60</v>
      </c>
      <c r="G1321">
        <v>0</v>
      </c>
      <c r="H1321">
        <v>0</v>
      </c>
      <c r="I1321">
        <v>40</v>
      </c>
      <c r="J1321">
        <v>0</v>
      </c>
      <c r="K1321">
        <v>60</v>
      </c>
      <c r="L1321">
        <v>60</v>
      </c>
      <c r="M1321">
        <v>0</v>
      </c>
      <c r="N1321">
        <v>0</v>
      </c>
      <c r="O1321">
        <v>0</v>
      </c>
      <c r="P1321">
        <v>0</v>
      </c>
      <c r="Q1321">
        <v>60</v>
      </c>
      <c r="R1321">
        <v>100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12</v>
      </c>
      <c r="AB1321">
        <v>0</v>
      </c>
      <c r="AC1321">
        <v>0</v>
      </c>
      <c r="AD1321">
        <v>0</v>
      </c>
      <c r="AE1321">
        <v>0</v>
      </c>
    </row>
    <row r="1322" spans="1:31">
      <c r="A1322">
        <v>1311</v>
      </c>
      <c r="B1322">
        <f t="shared" si="20"/>
        <v>392</v>
      </c>
      <c r="E1322">
        <v>0</v>
      </c>
      <c r="F1322">
        <v>60</v>
      </c>
      <c r="G1322">
        <v>0</v>
      </c>
      <c r="H1322">
        <v>0</v>
      </c>
      <c r="I1322">
        <v>40</v>
      </c>
      <c r="J1322">
        <v>0</v>
      </c>
      <c r="K1322">
        <v>60</v>
      </c>
      <c r="L1322">
        <v>60</v>
      </c>
      <c r="M1322">
        <v>0</v>
      </c>
      <c r="N1322">
        <v>0</v>
      </c>
      <c r="O1322">
        <v>0</v>
      </c>
      <c r="P1322">
        <v>0</v>
      </c>
      <c r="Q1322">
        <v>60</v>
      </c>
      <c r="R1322">
        <v>100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12</v>
      </c>
      <c r="AB1322">
        <v>0</v>
      </c>
      <c r="AC1322">
        <v>0</v>
      </c>
      <c r="AD1322">
        <v>0</v>
      </c>
      <c r="AE1322">
        <v>0</v>
      </c>
    </row>
    <row r="1323" spans="1:31">
      <c r="A1323">
        <v>1312</v>
      </c>
      <c r="B1323">
        <f t="shared" si="20"/>
        <v>432</v>
      </c>
      <c r="E1323">
        <v>0</v>
      </c>
      <c r="F1323">
        <v>60</v>
      </c>
      <c r="G1323">
        <v>0</v>
      </c>
      <c r="H1323">
        <v>0</v>
      </c>
      <c r="I1323">
        <v>40</v>
      </c>
      <c r="J1323">
        <v>0</v>
      </c>
      <c r="K1323">
        <v>60</v>
      </c>
      <c r="L1323">
        <v>60</v>
      </c>
      <c r="M1323">
        <v>0</v>
      </c>
      <c r="N1323">
        <v>0</v>
      </c>
      <c r="O1323">
        <v>0</v>
      </c>
      <c r="P1323">
        <v>0</v>
      </c>
      <c r="Q1323">
        <v>60</v>
      </c>
      <c r="R1323">
        <v>100</v>
      </c>
      <c r="S1323">
        <v>0</v>
      </c>
      <c r="T1323">
        <v>0</v>
      </c>
      <c r="U1323">
        <v>0</v>
      </c>
      <c r="V1323">
        <v>0</v>
      </c>
      <c r="W1323">
        <v>40</v>
      </c>
      <c r="X1323">
        <v>0</v>
      </c>
      <c r="Y1323">
        <v>0</v>
      </c>
      <c r="Z1323">
        <v>0</v>
      </c>
      <c r="AA1323">
        <v>12</v>
      </c>
      <c r="AB1323">
        <v>0</v>
      </c>
      <c r="AC1323">
        <v>0</v>
      </c>
      <c r="AD1323">
        <v>0</v>
      </c>
      <c r="AE1323">
        <v>0</v>
      </c>
    </row>
    <row r="1324" spans="1:31">
      <c r="A1324">
        <v>1313</v>
      </c>
      <c r="B1324">
        <f t="shared" si="20"/>
        <v>432</v>
      </c>
      <c r="E1324">
        <v>0</v>
      </c>
      <c r="F1324">
        <v>60</v>
      </c>
      <c r="G1324">
        <v>0</v>
      </c>
      <c r="H1324">
        <v>0</v>
      </c>
      <c r="I1324">
        <v>40</v>
      </c>
      <c r="J1324">
        <v>0</v>
      </c>
      <c r="K1324">
        <v>60</v>
      </c>
      <c r="L1324">
        <v>60</v>
      </c>
      <c r="M1324">
        <v>0</v>
      </c>
      <c r="N1324">
        <v>0</v>
      </c>
      <c r="O1324">
        <v>0</v>
      </c>
      <c r="P1324">
        <v>0</v>
      </c>
      <c r="Q1324">
        <v>60</v>
      </c>
      <c r="R1324">
        <v>100</v>
      </c>
      <c r="S1324">
        <v>0</v>
      </c>
      <c r="T1324">
        <v>0</v>
      </c>
      <c r="U1324">
        <v>0</v>
      </c>
      <c r="V1324">
        <v>0</v>
      </c>
      <c r="W1324">
        <v>40</v>
      </c>
      <c r="X1324">
        <v>0</v>
      </c>
      <c r="Y1324">
        <v>0</v>
      </c>
      <c r="Z1324">
        <v>0</v>
      </c>
      <c r="AA1324">
        <v>12</v>
      </c>
      <c r="AB1324">
        <v>0</v>
      </c>
      <c r="AC1324">
        <v>0</v>
      </c>
      <c r="AD1324">
        <v>0</v>
      </c>
      <c r="AE1324">
        <v>0</v>
      </c>
    </row>
    <row r="1325" spans="1:31">
      <c r="A1325">
        <v>1314</v>
      </c>
      <c r="B1325">
        <f t="shared" si="20"/>
        <v>352</v>
      </c>
      <c r="E1325">
        <v>0</v>
      </c>
      <c r="F1325">
        <v>60</v>
      </c>
      <c r="G1325">
        <v>0</v>
      </c>
      <c r="H1325">
        <v>0</v>
      </c>
      <c r="I1325">
        <v>40</v>
      </c>
      <c r="J1325">
        <v>0</v>
      </c>
      <c r="K1325">
        <v>60</v>
      </c>
      <c r="L1325">
        <v>60</v>
      </c>
      <c r="M1325">
        <v>0</v>
      </c>
      <c r="N1325">
        <v>0</v>
      </c>
      <c r="O1325">
        <v>0</v>
      </c>
      <c r="P1325">
        <v>0</v>
      </c>
      <c r="Q1325">
        <v>60</v>
      </c>
      <c r="R1325">
        <v>0</v>
      </c>
      <c r="S1325">
        <v>0</v>
      </c>
      <c r="T1325">
        <v>0</v>
      </c>
      <c r="U1325">
        <v>0</v>
      </c>
      <c r="V1325">
        <v>60</v>
      </c>
      <c r="W1325">
        <v>0</v>
      </c>
      <c r="X1325">
        <v>0</v>
      </c>
      <c r="Y1325">
        <v>0</v>
      </c>
      <c r="Z1325">
        <v>0</v>
      </c>
      <c r="AA1325">
        <v>12</v>
      </c>
      <c r="AB1325">
        <v>0</v>
      </c>
      <c r="AC1325">
        <v>0</v>
      </c>
      <c r="AD1325">
        <v>0</v>
      </c>
      <c r="AE1325">
        <v>0</v>
      </c>
    </row>
    <row r="1326" spans="1:31">
      <c r="A1326">
        <v>1315</v>
      </c>
      <c r="B1326">
        <f t="shared" si="20"/>
        <v>352</v>
      </c>
      <c r="E1326">
        <v>0</v>
      </c>
      <c r="F1326">
        <v>60</v>
      </c>
      <c r="G1326">
        <v>0</v>
      </c>
      <c r="H1326">
        <v>0</v>
      </c>
      <c r="I1326">
        <v>40</v>
      </c>
      <c r="J1326">
        <v>0</v>
      </c>
      <c r="K1326">
        <v>60</v>
      </c>
      <c r="L1326">
        <v>60</v>
      </c>
      <c r="M1326">
        <v>0</v>
      </c>
      <c r="N1326">
        <v>0</v>
      </c>
      <c r="O1326">
        <v>0</v>
      </c>
      <c r="P1326">
        <v>0</v>
      </c>
      <c r="Q1326">
        <v>60</v>
      </c>
      <c r="R1326">
        <v>0</v>
      </c>
      <c r="S1326">
        <v>0</v>
      </c>
      <c r="T1326">
        <v>0</v>
      </c>
      <c r="U1326">
        <v>0</v>
      </c>
      <c r="V1326">
        <v>60</v>
      </c>
      <c r="W1326">
        <v>0</v>
      </c>
      <c r="X1326">
        <v>0</v>
      </c>
      <c r="Y1326">
        <v>0</v>
      </c>
      <c r="Z1326">
        <v>0</v>
      </c>
      <c r="AA1326">
        <v>12</v>
      </c>
      <c r="AB1326">
        <v>0</v>
      </c>
      <c r="AC1326">
        <v>0</v>
      </c>
      <c r="AD1326">
        <v>0</v>
      </c>
      <c r="AE1326">
        <v>0</v>
      </c>
    </row>
    <row r="1327" spans="1:31">
      <c r="A1327">
        <v>1316</v>
      </c>
      <c r="B1327">
        <f t="shared" si="20"/>
        <v>352</v>
      </c>
      <c r="E1327">
        <v>0</v>
      </c>
      <c r="F1327">
        <v>60</v>
      </c>
      <c r="G1327">
        <v>0</v>
      </c>
      <c r="H1327">
        <v>0</v>
      </c>
      <c r="I1327">
        <v>40</v>
      </c>
      <c r="J1327">
        <v>0</v>
      </c>
      <c r="K1327">
        <v>60</v>
      </c>
      <c r="L1327">
        <v>60</v>
      </c>
      <c r="M1327">
        <v>0</v>
      </c>
      <c r="N1327">
        <v>0</v>
      </c>
      <c r="O1327">
        <v>0</v>
      </c>
      <c r="P1327">
        <v>0</v>
      </c>
      <c r="Q1327">
        <v>60</v>
      </c>
      <c r="R1327">
        <v>0</v>
      </c>
      <c r="S1327">
        <v>0</v>
      </c>
      <c r="T1327">
        <v>0</v>
      </c>
      <c r="U1327">
        <v>0</v>
      </c>
      <c r="V1327">
        <v>60</v>
      </c>
      <c r="W1327">
        <v>0</v>
      </c>
      <c r="X1327">
        <v>0</v>
      </c>
      <c r="Y1327">
        <v>0</v>
      </c>
      <c r="Z1327">
        <v>0</v>
      </c>
      <c r="AA1327">
        <v>12</v>
      </c>
      <c r="AB1327">
        <v>0</v>
      </c>
      <c r="AC1327">
        <v>0</v>
      </c>
      <c r="AD1327">
        <v>0</v>
      </c>
      <c r="AE1327">
        <v>0</v>
      </c>
    </row>
    <row r="1328" spans="1:31">
      <c r="A1328">
        <v>1317</v>
      </c>
      <c r="B1328">
        <f t="shared" si="20"/>
        <v>292</v>
      </c>
      <c r="E1328">
        <v>0</v>
      </c>
      <c r="F1328">
        <v>60</v>
      </c>
      <c r="G1328">
        <v>0</v>
      </c>
      <c r="H1328">
        <v>0</v>
      </c>
      <c r="I1328">
        <v>40</v>
      </c>
      <c r="J1328">
        <v>0</v>
      </c>
      <c r="K1328">
        <v>60</v>
      </c>
      <c r="L1328">
        <v>60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60</v>
      </c>
      <c r="W1328">
        <v>0</v>
      </c>
      <c r="X1328">
        <v>0</v>
      </c>
      <c r="Y1328">
        <v>0</v>
      </c>
      <c r="Z1328">
        <v>0</v>
      </c>
      <c r="AA1328">
        <v>12</v>
      </c>
      <c r="AB1328">
        <v>0</v>
      </c>
      <c r="AC1328">
        <v>0</v>
      </c>
      <c r="AD1328">
        <v>0</v>
      </c>
      <c r="AE1328">
        <v>0</v>
      </c>
    </row>
    <row r="1329" spans="1:31">
      <c r="A1329">
        <v>1318</v>
      </c>
      <c r="B1329">
        <f t="shared" si="20"/>
        <v>232</v>
      </c>
      <c r="E1329">
        <v>0</v>
      </c>
      <c r="F1329">
        <v>60</v>
      </c>
      <c r="G1329">
        <v>0</v>
      </c>
      <c r="H1329">
        <v>0</v>
      </c>
      <c r="I1329">
        <v>40</v>
      </c>
      <c r="J1329">
        <v>0</v>
      </c>
      <c r="K1329">
        <v>60</v>
      </c>
      <c r="L1329">
        <v>60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12</v>
      </c>
      <c r="AB1329">
        <v>0</v>
      </c>
      <c r="AC1329">
        <v>0</v>
      </c>
      <c r="AD1329">
        <v>0</v>
      </c>
      <c r="AE1329">
        <v>0</v>
      </c>
    </row>
    <row r="1330" spans="1:31">
      <c r="A1330">
        <v>1319</v>
      </c>
      <c r="B1330">
        <f t="shared" si="20"/>
        <v>220</v>
      </c>
      <c r="E1330">
        <v>0</v>
      </c>
      <c r="F1330">
        <v>60</v>
      </c>
      <c r="G1330">
        <v>0</v>
      </c>
      <c r="H1330">
        <v>0</v>
      </c>
      <c r="I1330">
        <v>40</v>
      </c>
      <c r="J1330">
        <v>0</v>
      </c>
      <c r="K1330">
        <v>60</v>
      </c>
      <c r="L1330">
        <v>60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</row>
    <row r="1331" spans="1:31">
      <c r="A1331">
        <v>1320</v>
      </c>
      <c r="B1331">
        <f t="shared" si="20"/>
        <v>220</v>
      </c>
      <c r="E1331">
        <v>0</v>
      </c>
      <c r="F1331">
        <v>60</v>
      </c>
      <c r="G1331">
        <v>0</v>
      </c>
      <c r="H1331">
        <v>0</v>
      </c>
      <c r="I1331">
        <v>40</v>
      </c>
      <c r="J1331">
        <v>0</v>
      </c>
      <c r="K1331">
        <v>60</v>
      </c>
      <c r="L1331">
        <v>60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</row>
    <row r="1332" spans="1:31">
      <c r="A1332">
        <v>1321</v>
      </c>
      <c r="B1332">
        <f t="shared" si="20"/>
        <v>260</v>
      </c>
      <c r="E1332">
        <v>0</v>
      </c>
      <c r="F1332">
        <v>60</v>
      </c>
      <c r="G1332">
        <v>0</v>
      </c>
      <c r="H1332">
        <v>0</v>
      </c>
      <c r="I1332">
        <v>40</v>
      </c>
      <c r="J1332">
        <v>0</v>
      </c>
      <c r="K1332">
        <v>60</v>
      </c>
      <c r="L1332">
        <v>60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40</v>
      </c>
      <c r="AD1332">
        <v>0</v>
      </c>
      <c r="AE1332">
        <v>0</v>
      </c>
    </row>
    <row r="1333" spans="1:31">
      <c r="A1333">
        <v>1322</v>
      </c>
      <c r="B1333">
        <f t="shared" si="20"/>
        <v>269</v>
      </c>
      <c r="E1333">
        <v>0</v>
      </c>
      <c r="F1333">
        <v>60</v>
      </c>
      <c r="G1333">
        <v>0</v>
      </c>
      <c r="H1333">
        <v>0</v>
      </c>
      <c r="I1333">
        <v>40</v>
      </c>
      <c r="J1333">
        <v>0</v>
      </c>
      <c r="K1333">
        <v>60</v>
      </c>
      <c r="L1333">
        <v>60</v>
      </c>
      <c r="M1333">
        <v>0</v>
      </c>
      <c r="N1333">
        <v>9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40</v>
      </c>
      <c r="AD1333">
        <v>0</v>
      </c>
      <c r="AE1333">
        <v>0</v>
      </c>
    </row>
    <row r="1334" spans="1:31">
      <c r="A1334">
        <v>1323</v>
      </c>
      <c r="B1334">
        <f t="shared" si="20"/>
        <v>269</v>
      </c>
      <c r="E1334">
        <v>0</v>
      </c>
      <c r="F1334">
        <v>60</v>
      </c>
      <c r="G1334">
        <v>0</v>
      </c>
      <c r="H1334">
        <v>0</v>
      </c>
      <c r="I1334">
        <v>40</v>
      </c>
      <c r="J1334">
        <v>0</v>
      </c>
      <c r="K1334">
        <v>60</v>
      </c>
      <c r="L1334">
        <v>60</v>
      </c>
      <c r="M1334">
        <v>0</v>
      </c>
      <c r="N1334">
        <v>9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40</v>
      </c>
      <c r="AD1334">
        <v>0</v>
      </c>
      <c r="AE1334">
        <v>0</v>
      </c>
    </row>
    <row r="1335" spans="1:31">
      <c r="A1335">
        <v>1324</v>
      </c>
      <c r="B1335">
        <f t="shared" si="20"/>
        <v>269</v>
      </c>
      <c r="E1335">
        <v>0</v>
      </c>
      <c r="F1335">
        <v>60</v>
      </c>
      <c r="G1335">
        <v>0</v>
      </c>
      <c r="H1335">
        <v>0</v>
      </c>
      <c r="I1335">
        <v>40</v>
      </c>
      <c r="J1335">
        <v>0</v>
      </c>
      <c r="K1335">
        <v>60</v>
      </c>
      <c r="L1335">
        <v>60</v>
      </c>
      <c r="M1335">
        <v>0</v>
      </c>
      <c r="N1335">
        <v>9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40</v>
      </c>
      <c r="AD1335">
        <v>0</v>
      </c>
      <c r="AE1335">
        <v>0</v>
      </c>
    </row>
    <row r="1336" spans="1:31">
      <c r="A1336">
        <v>1325</v>
      </c>
      <c r="B1336">
        <f t="shared" si="20"/>
        <v>269</v>
      </c>
      <c r="E1336">
        <v>0</v>
      </c>
      <c r="F1336">
        <v>60</v>
      </c>
      <c r="G1336">
        <v>0</v>
      </c>
      <c r="H1336">
        <v>0</v>
      </c>
      <c r="I1336">
        <v>40</v>
      </c>
      <c r="J1336">
        <v>0</v>
      </c>
      <c r="K1336">
        <v>60</v>
      </c>
      <c r="L1336">
        <v>60</v>
      </c>
      <c r="M1336">
        <v>0</v>
      </c>
      <c r="N1336">
        <v>9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40</v>
      </c>
      <c r="AD1336">
        <v>0</v>
      </c>
      <c r="AE1336">
        <v>0</v>
      </c>
    </row>
    <row r="1337" spans="1:31">
      <c r="A1337">
        <v>1326</v>
      </c>
      <c r="B1337">
        <f t="shared" si="20"/>
        <v>269</v>
      </c>
      <c r="E1337">
        <v>0</v>
      </c>
      <c r="F1337">
        <v>60</v>
      </c>
      <c r="G1337">
        <v>0</v>
      </c>
      <c r="H1337">
        <v>0</v>
      </c>
      <c r="I1337">
        <v>40</v>
      </c>
      <c r="J1337">
        <v>0</v>
      </c>
      <c r="K1337">
        <v>60</v>
      </c>
      <c r="L1337">
        <v>60</v>
      </c>
      <c r="M1337">
        <v>0</v>
      </c>
      <c r="N1337">
        <v>9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40</v>
      </c>
      <c r="AD1337">
        <v>0</v>
      </c>
      <c r="AE1337">
        <v>0</v>
      </c>
    </row>
    <row r="1338" spans="1:31">
      <c r="A1338">
        <v>1327</v>
      </c>
      <c r="B1338">
        <f t="shared" si="20"/>
        <v>260</v>
      </c>
      <c r="E1338">
        <v>0</v>
      </c>
      <c r="F1338">
        <v>60</v>
      </c>
      <c r="G1338">
        <v>0</v>
      </c>
      <c r="H1338">
        <v>0</v>
      </c>
      <c r="I1338">
        <v>40</v>
      </c>
      <c r="J1338">
        <v>0</v>
      </c>
      <c r="K1338">
        <v>60</v>
      </c>
      <c r="L1338">
        <v>60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40</v>
      </c>
      <c r="AD1338">
        <v>0</v>
      </c>
      <c r="AE1338">
        <v>0</v>
      </c>
    </row>
    <row r="1339" spans="1:31">
      <c r="A1339">
        <v>1328</v>
      </c>
      <c r="B1339">
        <f t="shared" si="20"/>
        <v>260</v>
      </c>
      <c r="E1339">
        <v>0</v>
      </c>
      <c r="F1339">
        <v>60</v>
      </c>
      <c r="G1339">
        <v>0</v>
      </c>
      <c r="H1339">
        <v>0</v>
      </c>
      <c r="I1339">
        <v>40</v>
      </c>
      <c r="J1339">
        <v>0</v>
      </c>
      <c r="K1339">
        <v>60</v>
      </c>
      <c r="L1339">
        <v>60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40</v>
      </c>
      <c r="AD1339">
        <v>0</v>
      </c>
      <c r="AE1339">
        <v>0</v>
      </c>
    </row>
    <row r="1340" spans="1:31">
      <c r="A1340">
        <v>1329</v>
      </c>
      <c r="B1340">
        <f t="shared" si="20"/>
        <v>220</v>
      </c>
      <c r="E1340">
        <v>0</v>
      </c>
      <c r="F1340">
        <v>60</v>
      </c>
      <c r="G1340">
        <v>0</v>
      </c>
      <c r="H1340">
        <v>0</v>
      </c>
      <c r="I1340">
        <v>0</v>
      </c>
      <c r="J1340">
        <v>0</v>
      </c>
      <c r="K1340">
        <v>60</v>
      </c>
      <c r="L1340">
        <v>60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40</v>
      </c>
      <c r="AD1340">
        <v>0</v>
      </c>
      <c r="AE1340">
        <v>0</v>
      </c>
    </row>
    <row r="1341" spans="1:31">
      <c r="A1341">
        <v>1330</v>
      </c>
      <c r="B1341">
        <f t="shared" si="20"/>
        <v>220</v>
      </c>
      <c r="E1341">
        <v>0</v>
      </c>
      <c r="F1341">
        <v>60</v>
      </c>
      <c r="G1341">
        <v>0</v>
      </c>
      <c r="H1341">
        <v>0</v>
      </c>
      <c r="I1341">
        <v>0</v>
      </c>
      <c r="J1341">
        <v>0</v>
      </c>
      <c r="K1341">
        <v>60</v>
      </c>
      <c r="L1341">
        <v>60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40</v>
      </c>
      <c r="AD1341">
        <v>0</v>
      </c>
      <c r="AE1341">
        <v>0</v>
      </c>
    </row>
    <row r="1342" spans="1:31">
      <c r="A1342">
        <v>1331</v>
      </c>
      <c r="B1342">
        <f t="shared" si="20"/>
        <v>160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60</v>
      </c>
      <c r="L1342">
        <v>60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40</v>
      </c>
      <c r="AD1342">
        <v>0</v>
      </c>
      <c r="AE1342">
        <v>0</v>
      </c>
    </row>
    <row r="1343" spans="1:31">
      <c r="A1343">
        <v>1332</v>
      </c>
      <c r="B1343">
        <f t="shared" si="20"/>
        <v>160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60</v>
      </c>
      <c r="L1343">
        <v>60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40</v>
      </c>
      <c r="AD1343">
        <v>0</v>
      </c>
      <c r="AE1343">
        <v>0</v>
      </c>
    </row>
    <row r="1344" spans="1:31">
      <c r="A1344">
        <v>1333</v>
      </c>
      <c r="B1344">
        <f t="shared" si="20"/>
        <v>160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60</v>
      </c>
      <c r="L1344">
        <v>60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40</v>
      </c>
      <c r="AD1344">
        <v>0</v>
      </c>
      <c r="AE1344">
        <v>0</v>
      </c>
    </row>
    <row r="1345" spans="1:31">
      <c r="A1345">
        <v>1334</v>
      </c>
      <c r="B1345">
        <f t="shared" si="20"/>
        <v>260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60</v>
      </c>
      <c r="L1345">
        <v>60</v>
      </c>
      <c r="M1345">
        <v>0</v>
      </c>
      <c r="N1345">
        <v>0</v>
      </c>
      <c r="O1345">
        <v>0</v>
      </c>
      <c r="P1345">
        <v>0</v>
      </c>
      <c r="Q1345">
        <v>60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40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40</v>
      </c>
      <c r="AD1345">
        <v>0</v>
      </c>
      <c r="AE1345">
        <v>0</v>
      </c>
    </row>
    <row r="1346" spans="1:31">
      <c r="A1346">
        <v>1335</v>
      </c>
      <c r="B1346">
        <f t="shared" si="20"/>
        <v>260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60</v>
      </c>
      <c r="L1346">
        <v>60</v>
      </c>
      <c r="M1346">
        <v>0</v>
      </c>
      <c r="N1346">
        <v>0</v>
      </c>
      <c r="O1346">
        <v>0</v>
      </c>
      <c r="P1346">
        <v>0</v>
      </c>
      <c r="Q1346">
        <v>60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40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40</v>
      </c>
      <c r="AD1346">
        <v>0</v>
      </c>
      <c r="AE1346">
        <v>0</v>
      </c>
    </row>
    <row r="1347" spans="1:31">
      <c r="A1347">
        <v>1336</v>
      </c>
      <c r="B1347">
        <f t="shared" si="20"/>
        <v>260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60</v>
      </c>
      <c r="L1347">
        <v>60</v>
      </c>
      <c r="M1347">
        <v>0</v>
      </c>
      <c r="N1347">
        <v>0</v>
      </c>
      <c r="O1347">
        <v>0</v>
      </c>
      <c r="P1347">
        <v>0</v>
      </c>
      <c r="Q1347">
        <v>60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40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40</v>
      </c>
      <c r="AD1347">
        <v>0</v>
      </c>
      <c r="AE1347">
        <v>0</v>
      </c>
    </row>
    <row r="1348" spans="1:31">
      <c r="A1348">
        <v>1337</v>
      </c>
      <c r="B1348">
        <f t="shared" si="20"/>
        <v>260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60</v>
      </c>
      <c r="L1348">
        <v>60</v>
      </c>
      <c r="M1348">
        <v>0</v>
      </c>
      <c r="N1348">
        <v>0</v>
      </c>
      <c r="O1348">
        <v>0</v>
      </c>
      <c r="P1348">
        <v>0</v>
      </c>
      <c r="Q1348">
        <v>60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40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40</v>
      </c>
      <c r="AD1348">
        <v>0</v>
      </c>
      <c r="AE1348">
        <v>0</v>
      </c>
    </row>
    <row r="1349" spans="1:31">
      <c r="A1349">
        <v>1338</v>
      </c>
      <c r="B1349">
        <f t="shared" si="20"/>
        <v>360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60</v>
      </c>
      <c r="L1349">
        <v>60</v>
      </c>
      <c r="M1349">
        <v>0</v>
      </c>
      <c r="N1349">
        <v>0</v>
      </c>
      <c r="O1349">
        <v>0</v>
      </c>
      <c r="P1349">
        <v>0</v>
      </c>
      <c r="Q1349">
        <v>60</v>
      </c>
      <c r="R1349">
        <v>100</v>
      </c>
      <c r="S1349">
        <v>0</v>
      </c>
      <c r="T1349">
        <v>0</v>
      </c>
      <c r="U1349">
        <v>0</v>
      </c>
      <c r="V1349">
        <v>0</v>
      </c>
      <c r="W1349">
        <v>40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40</v>
      </c>
      <c r="AD1349">
        <v>0</v>
      </c>
      <c r="AE1349">
        <v>0</v>
      </c>
    </row>
    <row r="1350" spans="1:31">
      <c r="A1350">
        <v>1339</v>
      </c>
      <c r="B1350">
        <f t="shared" si="20"/>
        <v>360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60</v>
      </c>
      <c r="L1350">
        <v>60</v>
      </c>
      <c r="M1350">
        <v>0</v>
      </c>
      <c r="N1350">
        <v>0</v>
      </c>
      <c r="O1350">
        <v>0</v>
      </c>
      <c r="P1350">
        <v>0</v>
      </c>
      <c r="Q1350">
        <v>60</v>
      </c>
      <c r="R1350">
        <v>100</v>
      </c>
      <c r="S1350">
        <v>0</v>
      </c>
      <c r="T1350">
        <v>0</v>
      </c>
      <c r="U1350">
        <v>0</v>
      </c>
      <c r="V1350">
        <v>0</v>
      </c>
      <c r="W1350">
        <v>40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40</v>
      </c>
      <c r="AD1350">
        <v>0</v>
      </c>
      <c r="AE1350">
        <v>0</v>
      </c>
    </row>
    <row r="1351" spans="1:31">
      <c r="A1351">
        <v>1340</v>
      </c>
      <c r="B1351">
        <f t="shared" si="20"/>
        <v>360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60</v>
      </c>
      <c r="L1351">
        <v>60</v>
      </c>
      <c r="M1351">
        <v>0</v>
      </c>
      <c r="N1351">
        <v>0</v>
      </c>
      <c r="O1351">
        <v>0</v>
      </c>
      <c r="P1351">
        <v>0</v>
      </c>
      <c r="Q1351">
        <v>60</v>
      </c>
      <c r="R1351">
        <v>100</v>
      </c>
      <c r="S1351">
        <v>0</v>
      </c>
      <c r="T1351">
        <v>0</v>
      </c>
      <c r="U1351">
        <v>0</v>
      </c>
      <c r="V1351">
        <v>0</v>
      </c>
      <c r="W1351">
        <v>40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40</v>
      </c>
      <c r="AD1351">
        <v>0</v>
      </c>
      <c r="AE1351">
        <v>0</v>
      </c>
    </row>
    <row r="1352" spans="1:31">
      <c r="A1352">
        <v>1341</v>
      </c>
      <c r="B1352">
        <f t="shared" si="20"/>
        <v>360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60</v>
      </c>
      <c r="L1352">
        <v>60</v>
      </c>
      <c r="M1352">
        <v>0</v>
      </c>
      <c r="N1352">
        <v>0</v>
      </c>
      <c r="O1352">
        <v>0</v>
      </c>
      <c r="P1352">
        <v>0</v>
      </c>
      <c r="Q1352">
        <v>60</v>
      </c>
      <c r="R1352">
        <v>100</v>
      </c>
      <c r="S1352">
        <v>0</v>
      </c>
      <c r="T1352">
        <v>0</v>
      </c>
      <c r="U1352">
        <v>0</v>
      </c>
      <c r="V1352">
        <v>0</v>
      </c>
      <c r="W1352">
        <v>40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40</v>
      </c>
      <c r="AD1352">
        <v>0</v>
      </c>
      <c r="AE1352">
        <v>0</v>
      </c>
    </row>
    <row r="1353" spans="1:31">
      <c r="A1353">
        <v>1342</v>
      </c>
      <c r="B1353">
        <f t="shared" si="20"/>
        <v>420</v>
      </c>
      <c r="E1353">
        <v>0</v>
      </c>
      <c r="F1353">
        <v>60</v>
      </c>
      <c r="G1353">
        <v>0</v>
      </c>
      <c r="H1353">
        <v>0</v>
      </c>
      <c r="I1353">
        <v>0</v>
      </c>
      <c r="J1353">
        <v>0</v>
      </c>
      <c r="K1353">
        <v>60</v>
      </c>
      <c r="L1353">
        <v>60</v>
      </c>
      <c r="M1353">
        <v>0</v>
      </c>
      <c r="N1353">
        <v>0</v>
      </c>
      <c r="O1353">
        <v>0</v>
      </c>
      <c r="P1353">
        <v>0</v>
      </c>
      <c r="Q1353">
        <v>60</v>
      </c>
      <c r="R1353">
        <v>100</v>
      </c>
      <c r="S1353">
        <v>0</v>
      </c>
      <c r="T1353">
        <v>0</v>
      </c>
      <c r="U1353">
        <v>0</v>
      </c>
      <c r="V1353">
        <v>0</v>
      </c>
      <c r="W1353">
        <v>40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40</v>
      </c>
      <c r="AD1353">
        <v>0</v>
      </c>
      <c r="AE1353">
        <v>0</v>
      </c>
    </row>
    <row r="1354" spans="1:31">
      <c r="A1354">
        <v>1343</v>
      </c>
      <c r="B1354">
        <f t="shared" si="20"/>
        <v>420</v>
      </c>
      <c r="E1354">
        <v>0</v>
      </c>
      <c r="F1354">
        <v>60</v>
      </c>
      <c r="G1354">
        <v>0</v>
      </c>
      <c r="H1354">
        <v>0</v>
      </c>
      <c r="I1354">
        <v>0</v>
      </c>
      <c r="J1354">
        <v>0</v>
      </c>
      <c r="K1354">
        <v>60</v>
      </c>
      <c r="L1354">
        <v>60</v>
      </c>
      <c r="M1354">
        <v>0</v>
      </c>
      <c r="N1354">
        <v>0</v>
      </c>
      <c r="O1354">
        <v>0</v>
      </c>
      <c r="P1354">
        <v>0</v>
      </c>
      <c r="Q1354">
        <v>60</v>
      </c>
      <c r="R1354">
        <v>100</v>
      </c>
      <c r="S1354">
        <v>0</v>
      </c>
      <c r="T1354">
        <v>0</v>
      </c>
      <c r="U1354">
        <v>0</v>
      </c>
      <c r="V1354">
        <v>0</v>
      </c>
      <c r="W1354">
        <v>40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40</v>
      </c>
      <c r="AD1354">
        <v>0</v>
      </c>
      <c r="AE1354">
        <v>0</v>
      </c>
    </row>
    <row r="1355" spans="1:31">
      <c r="A1355">
        <v>1344</v>
      </c>
      <c r="B1355">
        <f t="shared" si="20"/>
        <v>420</v>
      </c>
      <c r="E1355">
        <v>0</v>
      </c>
      <c r="F1355">
        <v>60</v>
      </c>
      <c r="G1355">
        <v>0</v>
      </c>
      <c r="H1355">
        <v>0</v>
      </c>
      <c r="I1355">
        <v>0</v>
      </c>
      <c r="J1355">
        <v>0</v>
      </c>
      <c r="K1355">
        <v>60</v>
      </c>
      <c r="L1355">
        <v>60</v>
      </c>
      <c r="M1355">
        <v>0</v>
      </c>
      <c r="N1355">
        <v>0</v>
      </c>
      <c r="O1355">
        <v>0</v>
      </c>
      <c r="P1355">
        <v>0</v>
      </c>
      <c r="Q1355">
        <v>60</v>
      </c>
      <c r="R1355">
        <v>100</v>
      </c>
      <c r="S1355">
        <v>0</v>
      </c>
      <c r="T1355">
        <v>0</v>
      </c>
      <c r="U1355">
        <v>0</v>
      </c>
      <c r="V1355">
        <v>0</v>
      </c>
      <c r="W1355">
        <v>40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40</v>
      </c>
      <c r="AD1355">
        <v>0</v>
      </c>
      <c r="AE1355">
        <v>0</v>
      </c>
    </row>
    <row r="1356" spans="1:31">
      <c r="A1356">
        <v>1345</v>
      </c>
      <c r="B1356">
        <f t="shared" si="20"/>
        <v>420</v>
      </c>
      <c r="E1356">
        <v>0</v>
      </c>
      <c r="F1356">
        <v>60</v>
      </c>
      <c r="G1356">
        <v>0</v>
      </c>
      <c r="H1356">
        <v>0</v>
      </c>
      <c r="I1356">
        <v>0</v>
      </c>
      <c r="J1356">
        <v>0</v>
      </c>
      <c r="K1356">
        <v>60</v>
      </c>
      <c r="L1356">
        <v>60</v>
      </c>
      <c r="M1356">
        <v>0</v>
      </c>
      <c r="N1356">
        <v>0</v>
      </c>
      <c r="O1356">
        <v>0</v>
      </c>
      <c r="P1356">
        <v>0</v>
      </c>
      <c r="Q1356">
        <v>60</v>
      </c>
      <c r="R1356">
        <v>100</v>
      </c>
      <c r="S1356">
        <v>0</v>
      </c>
      <c r="T1356">
        <v>0</v>
      </c>
      <c r="U1356">
        <v>0</v>
      </c>
      <c r="V1356">
        <v>0</v>
      </c>
      <c r="W1356">
        <v>40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40</v>
      </c>
      <c r="AD1356">
        <v>0</v>
      </c>
      <c r="AE1356">
        <v>0</v>
      </c>
    </row>
    <row r="1357" spans="1:31">
      <c r="A1357">
        <v>1346</v>
      </c>
      <c r="B1357">
        <f t="shared" ref="B1357:B1420" si="21">SUM(E1357:CA1357)</f>
        <v>420</v>
      </c>
      <c r="E1357">
        <v>0</v>
      </c>
      <c r="F1357">
        <v>60</v>
      </c>
      <c r="G1357">
        <v>0</v>
      </c>
      <c r="H1357">
        <v>0</v>
      </c>
      <c r="I1357">
        <v>0</v>
      </c>
      <c r="J1357">
        <v>0</v>
      </c>
      <c r="K1357">
        <v>60</v>
      </c>
      <c r="L1357">
        <v>60</v>
      </c>
      <c r="M1357">
        <v>0</v>
      </c>
      <c r="N1357">
        <v>0</v>
      </c>
      <c r="O1357">
        <v>0</v>
      </c>
      <c r="P1357">
        <v>0</v>
      </c>
      <c r="Q1357">
        <v>60</v>
      </c>
      <c r="R1357">
        <v>100</v>
      </c>
      <c r="S1357">
        <v>0</v>
      </c>
      <c r="T1357">
        <v>0</v>
      </c>
      <c r="U1357">
        <v>0</v>
      </c>
      <c r="V1357">
        <v>0</v>
      </c>
      <c r="W1357">
        <v>40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40</v>
      </c>
      <c r="AD1357">
        <v>0</v>
      </c>
      <c r="AE1357">
        <v>0</v>
      </c>
    </row>
    <row r="1358" spans="1:31">
      <c r="A1358">
        <v>1347</v>
      </c>
      <c r="B1358">
        <f t="shared" si="21"/>
        <v>420</v>
      </c>
      <c r="E1358">
        <v>0</v>
      </c>
      <c r="F1358">
        <v>60</v>
      </c>
      <c r="G1358">
        <v>0</v>
      </c>
      <c r="H1358">
        <v>0</v>
      </c>
      <c r="I1358">
        <v>0</v>
      </c>
      <c r="J1358">
        <v>0</v>
      </c>
      <c r="K1358">
        <v>60</v>
      </c>
      <c r="L1358">
        <v>60</v>
      </c>
      <c r="M1358">
        <v>0</v>
      </c>
      <c r="N1358">
        <v>0</v>
      </c>
      <c r="O1358">
        <v>0</v>
      </c>
      <c r="P1358">
        <v>0</v>
      </c>
      <c r="Q1358">
        <v>60</v>
      </c>
      <c r="R1358">
        <v>100</v>
      </c>
      <c r="S1358">
        <v>0</v>
      </c>
      <c r="T1358">
        <v>0</v>
      </c>
      <c r="U1358">
        <v>0</v>
      </c>
      <c r="V1358">
        <v>0</v>
      </c>
      <c r="W1358">
        <v>40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40</v>
      </c>
      <c r="AD1358">
        <v>0</v>
      </c>
      <c r="AE1358">
        <v>0</v>
      </c>
    </row>
    <row r="1359" spans="1:31">
      <c r="A1359">
        <v>1348</v>
      </c>
      <c r="B1359">
        <f t="shared" si="21"/>
        <v>420</v>
      </c>
      <c r="E1359">
        <v>0</v>
      </c>
      <c r="F1359">
        <v>60</v>
      </c>
      <c r="G1359">
        <v>0</v>
      </c>
      <c r="H1359">
        <v>0</v>
      </c>
      <c r="I1359">
        <v>0</v>
      </c>
      <c r="J1359">
        <v>0</v>
      </c>
      <c r="K1359">
        <v>60</v>
      </c>
      <c r="L1359">
        <v>60</v>
      </c>
      <c r="M1359">
        <v>0</v>
      </c>
      <c r="N1359">
        <v>0</v>
      </c>
      <c r="O1359">
        <v>0</v>
      </c>
      <c r="P1359">
        <v>0</v>
      </c>
      <c r="Q1359">
        <v>60</v>
      </c>
      <c r="R1359">
        <v>100</v>
      </c>
      <c r="S1359">
        <v>0</v>
      </c>
      <c r="T1359">
        <v>0</v>
      </c>
      <c r="U1359">
        <v>0</v>
      </c>
      <c r="V1359">
        <v>0</v>
      </c>
      <c r="W1359">
        <v>40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40</v>
      </c>
      <c r="AD1359">
        <v>0</v>
      </c>
      <c r="AE1359">
        <v>0</v>
      </c>
    </row>
    <row r="1360" spans="1:31">
      <c r="A1360">
        <v>1349</v>
      </c>
      <c r="B1360">
        <f t="shared" si="21"/>
        <v>380</v>
      </c>
      <c r="E1360">
        <v>0</v>
      </c>
      <c r="F1360">
        <v>60</v>
      </c>
      <c r="G1360">
        <v>0</v>
      </c>
      <c r="H1360">
        <v>0</v>
      </c>
      <c r="I1360">
        <v>0</v>
      </c>
      <c r="J1360">
        <v>0</v>
      </c>
      <c r="K1360">
        <v>60</v>
      </c>
      <c r="L1360">
        <v>60</v>
      </c>
      <c r="M1360">
        <v>0</v>
      </c>
      <c r="N1360">
        <v>0</v>
      </c>
      <c r="O1360">
        <v>0</v>
      </c>
      <c r="P1360">
        <v>0</v>
      </c>
      <c r="Q1360">
        <v>60</v>
      </c>
      <c r="R1360">
        <v>100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40</v>
      </c>
      <c r="AD1360">
        <v>0</v>
      </c>
      <c r="AE1360">
        <v>0</v>
      </c>
    </row>
    <row r="1361" spans="1:31">
      <c r="A1361">
        <v>1350</v>
      </c>
      <c r="B1361">
        <f t="shared" si="21"/>
        <v>380</v>
      </c>
      <c r="E1361">
        <v>0</v>
      </c>
      <c r="F1361">
        <v>60</v>
      </c>
      <c r="G1361">
        <v>0</v>
      </c>
      <c r="H1361">
        <v>0</v>
      </c>
      <c r="I1361">
        <v>0</v>
      </c>
      <c r="J1361">
        <v>0</v>
      </c>
      <c r="K1361">
        <v>60</v>
      </c>
      <c r="L1361">
        <v>60</v>
      </c>
      <c r="M1361">
        <v>0</v>
      </c>
      <c r="N1361">
        <v>0</v>
      </c>
      <c r="O1361">
        <v>0</v>
      </c>
      <c r="P1361">
        <v>0</v>
      </c>
      <c r="Q1361">
        <v>60</v>
      </c>
      <c r="R1361">
        <v>100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40</v>
      </c>
      <c r="AD1361">
        <v>0</v>
      </c>
      <c r="AE1361">
        <v>0</v>
      </c>
    </row>
    <row r="1362" spans="1:31">
      <c r="A1362">
        <v>1351</v>
      </c>
      <c r="B1362">
        <f t="shared" si="21"/>
        <v>380</v>
      </c>
      <c r="E1362">
        <v>0</v>
      </c>
      <c r="F1362">
        <v>60</v>
      </c>
      <c r="G1362">
        <v>0</v>
      </c>
      <c r="H1362">
        <v>0</v>
      </c>
      <c r="I1362">
        <v>0</v>
      </c>
      <c r="J1362">
        <v>0</v>
      </c>
      <c r="K1362">
        <v>60</v>
      </c>
      <c r="L1362">
        <v>60</v>
      </c>
      <c r="M1362">
        <v>0</v>
      </c>
      <c r="N1362">
        <v>0</v>
      </c>
      <c r="O1362">
        <v>0</v>
      </c>
      <c r="P1362">
        <v>0</v>
      </c>
      <c r="Q1362">
        <v>60</v>
      </c>
      <c r="R1362">
        <v>100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40</v>
      </c>
      <c r="AD1362">
        <v>0</v>
      </c>
      <c r="AE1362">
        <v>0</v>
      </c>
    </row>
    <row r="1363" spans="1:31">
      <c r="A1363">
        <v>1352</v>
      </c>
      <c r="B1363">
        <f t="shared" si="21"/>
        <v>380</v>
      </c>
      <c r="E1363">
        <v>0</v>
      </c>
      <c r="F1363">
        <v>60</v>
      </c>
      <c r="G1363">
        <v>0</v>
      </c>
      <c r="H1363">
        <v>0</v>
      </c>
      <c r="I1363">
        <v>0</v>
      </c>
      <c r="J1363">
        <v>0</v>
      </c>
      <c r="K1363">
        <v>60</v>
      </c>
      <c r="L1363">
        <v>60</v>
      </c>
      <c r="M1363">
        <v>0</v>
      </c>
      <c r="N1363">
        <v>0</v>
      </c>
      <c r="O1363">
        <v>0</v>
      </c>
      <c r="P1363">
        <v>0</v>
      </c>
      <c r="Q1363">
        <v>60</v>
      </c>
      <c r="R1363">
        <v>100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40</v>
      </c>
      <c r="AD1363">
        <v>0</v>
      </c>
      <c r="AE1363">
        <v>0</v>
      </c>
    </row>
    <row r="1364" spans="1:31">
      <c r="A1364">
        <v>1353</v>
      </c>
      <c r="B1364">
        <f t="shared" si="21"/>
        <v>320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60</v>
      </c>
      <c r="L1364">
        <v>60</v>
      </c>
      <c r="M1364">
        <v>0</v>
      </c>
      <c r="N1364">
        <v>0</v>
      </c>
      <c r="O1364">
        <v>0</v>
      </c>
      <c r="P1364">
        <v>0</v>
      </c>
      <c r="Q1364">
        <v>60</v>
      </c>
      <c r="R1364">
        <v>100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40</v>
      </c>
      <c r="AD1364">
        <v>0</v>
      </c>
      <c r="AE1364">
        <v>0</v>
      </c>
    </row>
    <row r="1365" spans="1:31">
      <c r="A1365">
        <v>1354</v>
      </c>
      <c r="B1365">
        <f t="shared" si="21"/>
        <v>320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60</v>
      </c>
      <c r="L1365">
        <v>60</v>
      </c>
      <c r="M1365">
        <v>0</v>
      </c>
      <c r="N1365">
        <v>0</v>
      </c>
      <c r="O1365">
        <v>0</v>
      </c>
      <c r="P1365">
        <v>0</v>
      </c>
      <c r="Q1365">
        <v>60</v>
      </c>
      <c r="R1365">
        <v>100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40</v>
      </c>
      <c r="AD1365">
        <v>0</v>
      </c>
      <c r="AE1365">
        <v>0</v>
      </c>
    </row>
    <row r="1366" spans="1:31">
      <c r="A1366">
        <v>1355</v>
      </c>
      <c r="B1366">
        <f t="shared" si="21"/>
        <v>320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60</v>
      </c>
      <c r="L1366">
        <v>60</v>
      </c>
      <c r="M1366">
        <v>0</v>
      </c>
      <c r="N1366">
        <v>0</v>
      </c>
      <c r="O1366">
        <v>0</v>
      </c>
      <c r="P1366">
        <v>0</v>
      </c>
      <c r="Q1366">
        <v>60</v>
      </c>
      <c r="R1366">
        <v>100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40</v>
      </c>
      <c r="AD1366">
        <v>0</v>
      </c>
      <c r="AE1366">
        <v>0</v>
      </c>
    </row>
    <row r="1367" spans="1:31">
      <c r="A1367">
        <v>1356</v>
      </c>
      <c r="B1367">
        <f t="shared" si="21"/>
        <v>320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60</v>
      </c>
      <c r="L1367">
        <v>60</v>
      </c>
      <c r="M1367">
        <v>0</v>
      </c>
      <c r="N1367">
        <v>0</v>
      </c>
      <c r="O1367">
        <v>0</v>
      </c>
      <c r="P1367">
        <v>0</v>
      </c>
      <c r="Q1367">
        <v>60</v>
      </c>
      <c r="R1367">
        <v>100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40</v>
      </c>
      <c r="AD1367">
        <v>0</v>
      </c>
      <c r="AE1367">
        <v>0</v>
      </c>
    </row>
    <row r="1368" spans="1:31">
      <c r="A1368">
        <v>1357</v>
      </c>
      <c r="B1368">
        <f t="shared" si="21"/>
        <v>320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60</v>
      </c>
      <c r="L1368">
        <v>60</v>
      </c>
      <c r="M1368">
        <v>0</v>
      </c>
      <c r="N1368">
        <v>0</v>
      </c>
      <c r="O1368">
        <v>0</v>
      </c>
      <c r="P1368">
        <v>0</v>
      </c>
      <c r="Q1368">
        <v>60</v>
      </c>
      <c r="R1368">
        <v>100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40</v>
      </c>
      <c r="AD1368">
        <v>0</v>
      </c>
      <c r="AE1368">
        <v>0</v>
      </c>
    </row>
    <row r="1369" spans="1:31">
      <c r="A1369">
        <v>1358</v>
      </c>
      <c r="B1369">
        <f t="shared" si="21"/>
        <v>320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60</v>
      </c>
      <c r="L1369">
        <v>60</v>
      </c>
      <c r="M1369">
        <v>0</v>
      </c>
      <c r="N1369">
        <v>0</v>
      </c>
      <c r="O1369">
        <v>0</v>
      </c>
      <c r="P1369">
        <v>0</v>
      </c>
      <c r="Q1369">
        <v>60</v>
      </c>
      <c r="R1369">
        <v>100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40</v>
      </c>
      <c r="AD1369">
        <v>0</v>
      </c>
      <c r="AE1369">
        <v>0</v>
      </c>
    </row>
    <row r="1370" spans="1:31">
      <c r="A1370">
        <v>1359</v>
      </c>
      <c r="B1370">
        <f t="shared" si="21"/>
        <v>320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60</v>
      </c>
      <c r="L1370">
        <v>60</v>
      </c>
      <c r="M1370">
        <v>0</v>
      </c>
      <c r="N1370">
        <v>0</v>
      </c>
      <c r="O1370">
        <v>0</v>
      </c>
      <c r="P1370">
        <v>0</v>
      </c>
      <c r="Q1370">
        <v>60</v>
      </c>
      <c r="R1370">
        <v>100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40</v>
      </c>
      <c r="AD1370">
        <v>0</v>
      </c>
      <c r="AE1370">
        <v>0</v>
      </c>
    </row>
    <row r="1371" spans="1:31">
      <c r="A1371">
        <v>1360</v>
      </c>
      <c r="B1371">
        <f t="shared" si="21"/>
        <v>320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60</v>
      </c>
      <c r="L1371">
        <v>60</v>
      </c>
      <c r="M1371">
        <v>0</v>
      </c>
      <c r="N1371">
        <v>0</v>
      </c>
      <c r="O1371">
        <v>0</v>
      </c>
      <c r="P1371">
        <v>0</v>
      </c>
      <c r="Q1371">
        <v>60</v>
      </c>
      <c r="R1371">
        <v>100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40</v>
      </c>
      <c r="AD1371">
        <v>0</v>
      </c>
      <c r="AE1371">
        <v>0</v>
      </c>
    </row>
    <row r="1372" spans="1:31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</row>
    <row r="1373" spans="1:31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</row>
    <row r="1374" spans="1:31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</row>
    <row r="1375" spans="1:31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</row>
    <row r="1376" spans="1:31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</row>
    <row r="1377" spans="1:31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</row>
    <row r="1378" spans="1:31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</row>
    <row r="1379" spans="1:31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</row>
    <row r="1380" spans="1:31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</row>
    <row r="1381" spans="1:31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</row>
    <row r="1382" spans="1:31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</row>
    <row r="1383" spans="1:31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</row>
    <row r="1384" spans="1:31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</row>
    <row r="1385" spans="1:31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</row>
    <row r="1386" spans="1:31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</row>
    <row r="1387" spans="1:31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</row>
    <row r="1389" spans="1:31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</row>
    <row r="1390" spans="1:31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</row>
    <row r="1391" spans="1:31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</row>
    <row r="1392" spans="1:31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</row>
    <row r="1393" spans="1:31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</row>
    <row r="1394" spans="1:31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</row>
    <row r="1395" spans="1:31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</row>
    <row r="1396" spans="1:31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</row>
    <row r="1397" spans="1:31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</row>
    <row r="1398" spans="1:31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</row>
    <row r="1399" spans="1:31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</row>
    <row r="1400" spans="1:31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</row>
    <row r="1401" spans="1:31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</row>
    <row r="1402" spans="1:31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</row>
    <row r="1403" spans="1:31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</row>
    <row r="1404" spans="1:31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</row>
    <row r="1405" spans="1:31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</row>
    <row r="1406" spans="1:31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</row>
    <row r="1407" spans="1:31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</row>
    <row r="1408" spans="1:31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</row>
    <row r="1409" spans="1:31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</row>
    <row r="1410" spans="1:31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</row>
    <row r="1411" spans="1:31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</row>
    <row r="1412" spans="1:31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</row>
    <row r="1413" spans="1:31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</row>
    <row r="1414" spans="1:31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</row>
    <row r="1415" spans="1:31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</row>
    <row r="1416" spans="1:31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</row>
    <row r="1417" spans="1:31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</row>
    <row r="1418" spans="1:31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</row>
    <row r="1419" spans="1:31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</row>
    <row r="1420" spans="1:31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</row>
    <row r="1421" spans="1:31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</row>
    <row r="1422" spans="1:31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</row>
    <row r="1423" spans="1:31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</row>
    <row r="1424" spans="1:31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</row>
    <row r="1425" spans="1:31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</row>
    <row r="1426" spans="1:31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</row>
    <row r="1427" spans="1:31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</row>
    <row r="1428" spans="1:31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</row>
    <row r="1429" spans="1:31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</row>
    <row r="1430" spans="1:31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</row>
    <row r="1431" spans="1:31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</row>
    <row r="1432" spans="1:31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</row>
    <row r="1433" spans="1:31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</row>
    <row r="1434" spans="1:31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</row>
    <row r="1435" spans="1:31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</row>
    <row r="1436" spans="1:31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</row>
    <row r="1437" spans="1:31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</row>
    <row r="1438" spans="1:31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</row>
    <row r="1439" spans="1:31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</row>
    <row r="1440" spans="1:31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</row>
    <row r="1441" spans="1:31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</row>
    <row r="1442" spans="1:31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</row>
    <row r="1443" spans="1:31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</row>
    <row r="1444" spans="1:31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</row>
    <row r="1445" spans="1:31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</row>
    <row r="1446" spans="1:31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</row>
    <row r="1447" spans="1:31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</row>
    <row r="1448" spans="1:31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</row>
    <row r="1450" spans="1:31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</row>
    <row r="1451" spans="1:31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>
      <selection activeCell="B54" sqref="B54"/>
    </sheetView>
  </sheetViews>
  <sheetFormatPr defaultRowHeight="12.75"/>
  <cols>
    <col min="1" max="1" width="16.7109375" customWidth="1"/>
    <col min="2" max="2" width="22.42578125" customWidth="1"/>
    <col min="3" max="3" width="23.7109375" customWidth="1"/>
  </cols>
  <sheetData>
    <row r="1" spans="1:3">
      <c r="A1" s="1" t="s">
        <v>11</v>
      </c>
    </row>
    <row r="3" spans="1:3">
      <c r="A3" s="1" t="s">
        <v>89</v>
      </c>
    </row>
    <row r="5" spans="1:3">
      <c r="A5" s="10" t="s">
        <v>121</v>
      </c>
      <c r="B5" s="17" t="s">
        <v>122</v>
      </c>
    </row>
    <row r="10" spans="1:3" ht="25.5">
      <c r="A10" s="2" t="s">
        <v>15</v>
      </c>
      <c r="B10" s="2" t="s">
        <v>14</v>
      </c>
      <c r="C10" s="2" t="s">
        <v>85</v>
      </c>
    </row>
    <row r="11" spans="1:3">
      <c r="A11">
        <v>1</v>
      </c>
      <c r="B11" s="8">
        <f t="shared" ref="B11:B42" si="0">(A11-1)/(24*6)</f>
        <v>0</v>
      </c>
      <c r="C11">
        <v>0</v>
      </c>
    </row>
    <row r="12" spans="1:3">
      <c r="A12">
        <v>2</v>
      </c>
      <c r="B12" s="8">
        <f t="shared" si="0"/>
        <v>6.9444444444444441E-3</v>
      </c>
      <c r="C12">
        <v>0</v>
      </c>
    </row>
    <row r="13" spans="1:3">
      <c r="A13">
        <v>3</v>
      </c>
      <c r="B13" s="8">
        <f t="shared" si="0"/>
        <v>1.3888888888888888E-2</v>
      </c>
      <c r="C13">
        <v>0</v>
      </c>
    </row>
    <row r="14" spans="1:3">
      <c r="A14">
        <v>4</v>
      </c>
      <c r="B14" s="8">
        <f t="shared" si="0"/>
        <v>2.0833333333333332E-2</v>
      </c>
      <c r="C14">
        <v>0</v>
      </c>
    </row>
    <row r="15" spans="1:3">
      <c r="A15">
        <v>5</v>
      </c>
      <c r="B15" s="8">
        <f t="shared" si="0"/>
        <v>2.7777777777777776E-2</v>
      </c>
      <c r="C15">
        <v>0</v>
      </c>
    </row>
    <row r="16" spans="1:3">
      <c r="A16">
        <v>6</v>
      </c>
      <c r="B16" s="8">
        <f t="shared" si="0"/>
        <v>3.4722222222222224E-2</v>
      </c>
      <c r="C16">
        <v>0</v>
      </c>
    </row>
    <row r="17" spans="1:3">
      <c r="A17">
        <v>7</v>
      </c>
      <c r="B17" s="8">
        <f t="shared" si="0"/>
        <v>4.1666666666666664E-2</v>
      </c>
      <c r="C17">
        <v>0</v>
      </c>
    </row>
    <row r="18" spans="1:3">
      <c r="A18">
        <v>8</v>
      </c>
      <c r="B18" s="8">
        <f t="shared" si="0"/>
        <v>4.8611111111111112E-2</v>
      </c>
      <c r="C18">
        <v>0</v>
      </c>
    </row>
    <row r="19" spans="1:3">
      <c r="A19">
        <v>9</v>
      </c>
      <c r="B19" s="8">
        <f t="shared" si="0"/>
        <v>5.5555555555555552E-2</v>
      </c>
      <c r="C19">
        <v>0</v>
      </c>
    </row>
    <row r="20" spans="1:3">
      <c r="A20">
        <v>10</v>
      </c>
      <c r="B20" s="8">
        <f t="shared" si="0"/>
        <v>6.25E-2</v>
      </c>
      <c r="C20">
        <v>0</v>
      </c>
    </row>
    <row r="21" spans="1:3">
      <c r="A21">
        <v>11</v>
      </c>
      <c r="B21" s="8">
        <f t="shared" si="0"/>
        <v>6.9444444444444448E-2</v>
      </c>
      <c r="C21">
        <v>0</v>
      </c>
    </row>
    <row r="22" spans="1:3">
      <c r="A22">
        <v>12</v>
      </c>
      <c r="B22" s="8">
        <f t="shared" si="0"/>
        <v>7.6388888888888895E-2</v>
      </c>
      <c r="C22">
        <v>0</v>
      </c>
    </row>
    <row r="23" spans="1:3">
      <c r="A23">
        <v>13</v>
      </c>
      <c r="B23" s="8">
        <f t="shared" si="0"/>
        <v>8.3333333333333329E-2</v>
      </c>
      <c r="C23">
        <v>0</v>
      </c>
    </row>
    <row r="24" spans="1:3">
      <c r="A24">
        <v>14</v>
      </c>
      <c r="B24" s="8">
        <f t="shared" si="0"/>
        <v>9.0277777777777776E-2</v>
      </c>
      <c r="C24">
        <v>0</v>
      </c>
    </row>
    <row r="25" spans="1:3">
      <c r="A25">
        <v>15</v>
      </c>
      <c r="B25" s="8">
        <f t="shared" si="0"/>
        <v>9.7222222222222224E-2</v>
      </c>
      <c r="C25">
        <v>0</v>
      </c>
    </row>
    <row r="26" spans="1:3">
      <c r="A26">
        <v>16</v>
      </c>
      <c r="B26" s="8">
        <f t="shared" si="0"/>
        <v>0.10416666666666667</v>
      </c>
      <c r="C26">
        <v>0</v>
      </c>
    </row>
    <row r="27" spans="1:3">
      <c r="A27">
        <v>17</v>
      </c>
      <c r="B27" s="8">
        <f t="shared" si="0"/>
        <v>0.1111111111111111</v>
      </c>
      <c r="C27">
        <v>0</v>
      </c>
    </row>
    <row r="28" spans="1:3">
      <c r="A28">
        <v>18</v>
      </c>
      <c r="B28" s="8">
        <f t="shared" si="0"/>
        <v>0.11805555555555555</v>
      </c>
      <c r="C28">
        <v>0</v>
      </c>
    </row>
    <row r="29" spans="1:3">
      <c r="A29">
        <v>19</v>
      </c>
      <c r="B29" s="8">
        <f t="shared" si="0"/>
        <v>0.125</v>
      </c>
      <c r="C29">
        <v>0</v>
      </c>
    </row>
    <row r="30" spans="1:3">
      <c r="A30">
        <v>20</v>
      </c>
      <c r="B30" s="8">
        <f t="shared" si="0"/>
        <v>0.13194444444444445</v>
      </c>
      <c r="C30">
        <v>0</v>
      </c>
    </row>
    <row r="31" spans="1:3">
      <c r="A31">
        <v>21</v>
      </c>
      <c r="B31" s="8">
        <f t="shared" si="0"/>
        <v>0.1388888888888889</v>
      </c>
      <c r="C31">
        <v>0</v>
      </c>
    </row>
    <row r="32" spans="1:3">
      <c r="A32">
        <v>22</v>
      </c>
      <c r="B32" s="8">
        <f t="shared" si="0"/>
        <v>0.14583333333333334</v>
      </c>
      <c r="C32">
        <v>0</v>
      </c>
    </row>
    <row r="33" spans="1:3">
      <c r="A33">
        <v>23</v>
      </c>
      <c r="B33" s="8">
        <f t="shared" si="0"/>
        <v>0.15277777777777779</v>
      </c>
      <c r="C33">
        <v>0</v>
      </c>
    </row>
    <row r="34" spans="1:3">
      <c r="A34">
        <v>24</v>
      </c>
      <c r="B34" s="8">
        <f t="shared" si="0"/>
        <v>0.15972222222222221</v>
      </c>
      <c r="C34">
        <v>0</v>
      </c>
    </row>
    <row r="35" spans="1:3">
      <c r="A35">
        <v>25</v>
      </c>
      <c r="B35" s="8">
        <f t="shared" si="0"/>
        <v>0.16666666666666666</v>
      </c>
      <c r="C35">
        <v>0</v>
      </c>
    </row>
    <row r="36" spans="1:3">
      <c r="A36">
        <v>26</v>
      </c>
      <c r="B36" s="8">
        <f t="shared" si="0"/>
        <v>0.1736111111111111</v>
      </c>
      <c r="C36">
        <v>0</v>
      </c>
    </row>
    <row r="37" spans="1:3">
      <c r="A37">
        <v>27</v>
      </c>
      <c r="B37" s="8">
        <f t="shared" si="0"/>
        <v>0.18055555555555555</v>
      </c>
      <c r="C37">
        <v>0</v>
      </c>
    </row>
    <row r="38" spans="1:3">
      <c r="A38">
        <v>28</v>
      </c>
      <c r="B38" s="8">
        <f t="shared" si="0"/>
        <v>0.1875</v>
      </c>
      <c r="C38">
        <v>0</v>
      </c>
    </row>
    <row r="39" spans="1:3">
      <c r="A39">
        <v>29</v>
      </c>
      <c r="B39" s="8">
        <f t="shared" si="0"/>
        <v>0.19444444444444445</v>
      </c>
      <c r="C39">
        <v>0</v>
      </c>
    </row>
    <row r="40" spans="1:3">
      <c r="A40">
        <v>30</v>
      </c>
      <c r="B40" s="8">
        <f t="shared" si="0"/>
        <v>0.2013888888888889</v>
      </c>
      <c r="C40">
        <v>0</v>
      </c>
    </row>
    <row r="41" spans="1:3">
      <c r="A41">
        <v>31</v>
      </c>
      <c r="B41" s="8">
        <f t="shared" si="0"/>
        <v>0.20833333333333334</v>
      </c>
      <c r="C41">
        <v>0</v>
      </c>
    </row>
    <row r="42" spans="1:3">
      <c r="A42">
        <v>32</v>
      </c>
      <c r="B42" s="8">
        <f t="shared" si="0"/>
        <v>0.21527777777777779</v>
      </c>
      <c r="C42">
        <v>0</v>
      </c>
    </row>
    <row r="43" spans="1:3">
      <c r="A43">
        <v>33</v>
      </c>
      <c r="B43" s="8">
        <f t="shared" ref="B43:B74" si="1">(A43-1)/(24*6)</f>
        <v>0.22222222222222221</v>
      </c>
      <c r="C43">
        <v>0</v>
      </c>
    </row>
    <row r="44" spans="1:3">
      <c r="A44">
        <v>34</v>
      </c>
      <c r="B44" s="8">
        <f t="shared" si="1"/>
        <v>0.22916666666666666</v>
      </c>
      <c r="C44">
        <v>0</v>
      </c>
    </row>
    <row r="45" spans="1:3">
      <c r="A45">
        <v>35</v>
      </c>
      <c r="B45" s="8">
        <f t="shared" si="1"/>
        <v>0.2361111111111111</v>
      </c>
      <c r="C45">
        <v>0</v>
      </c>
    </row>
    <row r="46" spans="1:3">
      <c r="A46">
        <v>36</v>
      </c>
      <c r="B46" s="8">
        <f t="shared" si="1"/>
        <v>0.24305555555555555</v>
      </c>
      <c r="C46">
        <v>0</v>
      </c>
    </row>
    <row r="47" spans="1:3">
      <c r="A47">
        <v>37</v>
      </c>
      <c r="B47" s="8">
        <f t="shared" si="1"/>
        <v>0.25</v>
      </c>
      <c r="C47">
        <v>0</v>
      </c>
    </row>
    <row r="48" spans="1:3">
      <c r="A48">
        <v>38</v>
      </c>
      <c r="B48" s="8">
        <f t="shared" si="1"/>
        <v>0.25694444444444442</v>
      </c>
      <c r="C48">
        <v>0</v>
      </c>
    </row>
    <row r="49" spans="1:3">
      <c r="A49">
        <v>39</v>
      </c>
      <c r="B49" s="8">
        <f t="shared" si="1"/>
        <v>0.2638888888888889</v>
      </c>
      <c r="C49">
        <v>1</v>
      </c>
    </row>
    <row r="50" spans="1:3">
      <c r="A50">
        <v>40</v>
      </c>
      <c r="B50" s="8">
        <f t="shared" si="1"/>
        <v>0.27083333333333331</v>
      </c>
      <c r="C50">
        <v>1</v>
      </c>
    </row>
    <row r="51" spans="1:3">
      <c r="A51">
        <v>41</v>
      </c>
      <c r="B51" s="8">
        <f t="shared" si="1"/>
        <v>0.27777777777777779</v>
      </c>
      <c r="C51">
        <v>1</v>
      </c>
    </row>
    <row r="52" spans="1:3">
      <c r="A52">
        <v>42</v>
      </c>
      <c r="B52" s="8">
        <f t="shared" si="1"/>
        <v>0.28472222222222221</v>
      </c>
      <c r="C52">
        <v>1</v>
      </c>
    </row>
    <row r="53" spans="1:3">
      <c r="A53">
        <v>43</v>
      </c>
      <c r="B53" s="8">
        <f t="shared" si="1"/>
        <v>0.29166666666666669</v>
      </c>
      <c r="C53">
        <v>1</v>
      </c>
    </row>
    <row r="54" spans="1:3">
      <c r="A54">
        <v>44</v>
      </c>
      <c r="B54" s="8">
        <f t="shared" si="1"/>
        <v>0.2986111111111111</v>
      </c>
      <c r="C54">
        <v>1</v>
      </c>
    </row>
    <row r="55" spans="1:3">
      <c r="A55">
        <v>45</v>
      </c>
      <c r="B55" s="8">
        <f t="shared" si="1"/>
        <v>0.30555555555555558</v>
      </c>
      <c r="C55">
        <v>1</v>
      </c>
    </row>
    <row r="56" spans="1:3">
      <c r="A56">
        <v>46</v>
      </c>
      <c r="B56" s="8">
        <f t="shared" si="1"/>
        <v>0.3125</v>
      </c>
      <c r="C56">
        <v>1</v>
      </c>
    </row>
    <row r="57" spans="1:3">
      <c r="A57">
        <v>47</v>
      </c>
      <c r="B57" s="8">
        <f t="shared" si="1"/>
        <v>0.31944444444444442</v>
      </c>
      <c r="C57">
        <v>1</v>
      </c>
    </row>
    <row r="58" spans="1:3">
      <c r="A58">
        <v>48</v>
      </c>
      <c r="B58" s="8">
        <f t="shared" si="1"/>
        <v>0.3263888888888889</v>
      </c>
      <c r="C58">
        <v>1</v>
      </c>
    </row>
    <row r="59" spans="1:3">
      <c r="A59">
        <v>49</v>
      </c>
      <c r="B59" s="8">
        <f t="shared" si="1"/>
        <v>0.33333333333333331</v>
      </c>
      <c r="C59">
        <v>1</v>
      </c>
    </row>
    <row r="60" spans="1:3">
      <c r="A60">
        <v>50</v>
      </c>
      <c r="B60" s="8">
        <f t="shared" si="1"/>
        <v>0.34027777777777779</v>
      </c>
      <c r="C60">
        <v>1</v>
      </c>
    </row>
    <row r="61" spans="1:3">
      <c r="A61">
        <v>51</v>
      </c>
      <c r="B61" s="8">
        <f t="shared" si="1"/>
        <v>0.34722222222222221</v>
      </c>
      <c r="C61">
        <v>1</v>
      </c>
    </row>
    <row r="62" spans="1:3">
      <c r="A62">
        <v>52</v>
      </c>
      <c r="B62" s="8">
        <f t="shared" si="1"/>
        <v>0.35416666666666669</v>
      </c>
      <c r="C62">
        <v>1</v>
      </c>
    </row>
    <row r="63" spans="1:3">
      <c r="A63">
        <v>53</v>
      </c>
      <c r="B63" s="8">
        <f t="shared" si="1"/>
        <v>0.3611111111111111</v>
      </c>
      <c r="C63">
        <v>0</v>
      </c>
    </row>
    <row r="64" spans="1:3">
      <c r="A64">
        <v>54</v>
      </c>
      <c r="B64" s="8">
        <f t="shared" si="1"/>
        <v>0.36805555555555558</v>
      </c>
      <c r="C64">
        <v>0</v>
      </c>
    </row>
    <row r="65" spans="1:3">
      <c r="A65">
        <v>55</v>
      </c>
      <c r="B65" s="8">
        <f t="shared" si="1"/>
        <v>0.375</v>
      </c>
      <c r="C65">
        <v>0</v>
      </c>
    </row>
    <row r="66" spans="1:3">
      <c r="A66">
        <v>56</v>
      </c>
      <c r="B66" s="8">
        <f t="shared" si="1"/>
        <v>0.38194444444444442</v>
      </c>
      <c r="C66">
        <v>0</v>
      </c>
    </row>
    <row r="67" spans="1:3">
      <c r="A67">
        <v>57</v>
      </c>
      <c r="B67" s="8">
        <f t="shared" si="1"/>
        <v>0.3888888888888889</v>
      </c>
      <c r="C67">
        <v>0</v>
      </c>
    </row>
    <row r="68" spans="1:3">
      <c r="A68">
        <v>58</v>
      </c>
      <c r="B68" s="8">
        <f t="shared" si="1"/>
        <v>0.39583333333333331</v>
      </c>
      <c r="C68">
        <v>0</v>
      </c>
    </row>
    <row r="69" spans="1:3">
      <c r="A69">
        <v>59</v>
      </c>
      <c r="B69" s="8">
        <f t="shared" si="1"/>
        <v>0.40277777777777779</v>
      </c>
      <c r="C69">
        <v>0</v>
      </c>
    </row>
    <row r="70" spans="1:3">
      <c r="A70">
        <v>60</v>
      </c>
      <c r="B70" s="8">
        <f t="shared" si="1"/>
        <v>0.40972222222222221</v>
      </c>
      <c r="C70">
        <v>0</v>
      </c>
    </row>
    <row r="71" spans="1:3">
      <c r="A71">
        <v>61</v>
      </c>
      <c r="B71" s="8">
        <f t="shared" si="1"/>
        <v>0.41666666666666669</v>
      </c>
      <c r="C71">
        <v>0</v>
      </c>
    </row>
    <row r="72" spans="1:3">
      <c r="A72">
        <v>62</v>
      </c>
      <c r="B72" s="8">
        <f t="shared" si="1"/>
        <v>0.4236111111111111</v>
      </c>
      <c r="C72">
        <v>0</v>
      </c>
    </row>
    <row r="73" spans="1:3">
      <c r="A73">
        <v>63</v>
      </c>
      <c r="B73" s="8">
        <f t="shared" si="1"/>
        <v>0.43055555555555558</v>
      </c>
      <c r="C73">
        <v>0</v>
      </c>
    </row>
    <row r="74" spans="1:3">
      <c r="A74">
        <v>64</v>
      </c>
      <c r="B74" s="8">
        <f t="shared" si="1"/>
        <v>0.4375</v>
      </c>
      <c r="C74">
        <v>0</v>
      </c>
    </row>
    <row r="75" spans="1:3">
      <c r="A75">
        <v>65</v>
      </c>
      <c r="B75" s="8">
        <f t="shared" ref="B75:B106" si="2">(A75-1)/(24*6)</f>
        <v>0.44444444444444442</v>
      </c>
      <c r="C75">
        <v>0</v>
      </c>
    </row>
    <row r="76" spans="1:3">
      <c r="A76">
        <v>66</v>
      </c>
      <c r="B76" s="8">
        <f t="shared" si="2"/>
        <v>0.4513888888888889</v>
      </c>
      <c r="C76">
        <v>0</v>
      </c>
    </row>
    <row r="77" spans="1:3">
      <c r="A77">
        <v>67</v>
      </c>
      <c r="B77" s="8">
        <f t="shared" si="2"/>
        <v>0.45833333333333331</v>
      </c>
      <c r="C77">
        <v>0</v>
      </c>
    </row>
    <row r="78" spans="1:3">
      <c r="A78">
        <v>68</v>
      </c>
      <c r="B78" s="8">
        <f t="shared" si="2"/>
        <v>0.46527777777777779</v>
      </c>
      <c r="C78">
        <v>0</v>
      </c>
    </row>
    <row r="79" spans="1:3">
      <c r="A79">
        <v>69</v>
      </c>
      <c r="B79" s="8">
        <f t="shared" si="2"/>
        <v>0.47222222222222221</v>
      </c>
      <c r="C79">
        <v>0</v>
      </c>
    </row>
    <row r="80" spans="1:3">
      <c r="A80">
        <v>70</v>
      </c>
      <c r="B80" s="8">
        <f t="shared" si="2"/>
        <v>0.47916666666666669</v>
      </c>
      <c r="C80">
        <v>0</v>
      </c>
    </row>
    <row r="81" spans="1:3">
      <c r="A81">
        <v>71</v>
      </c>
      <c r="B81" s="8">
        <f t="shared" si="2"/>
        <v>0.4861111111111111</v>
      </c>
      <c r="C81">
        <v>0</v>
      </c>
    </row>
    <row r="82" spans="1:3">
      <c r="A82">
        <v>72</v>
      </c>
      <c r="B82" s="8">
        <f t="shared" si="2"/>
        <v>0.49305555555555558</v>
      </c>
      <c r="C82">
        <v>0</v>
      </c>
    </row>
    <row r="83" spans="1:3">
      <c r="A83">
        <v>73</v>
      </c>
      <c r="B83" s="8">
        <f t="shared" si="2"/>
        <v>0.5</v>
      </c>
      <c r="C83">
        <v>0</v>
      </c>
    </row>
    <row r="84" spans="1:3">
      <c r="A84">
        <v>74</v>
      </c>
      <c r="B84" s="8">
        <f t="shared" si="2"/>
        <v>0.50694444444444442</v>
      </c>
      <c r="C84">
        <v>0</v>
      </c>
    </row>
    <row r="85" spans="1:3">
      <c r="A85">
        <v>75</v>
      </c>
      <c r="B85" s="8">
        <f t="shared" si="2"/>
        <v>0.51388888888888884</v>
      </c>
      <c r="C85">
        <v>0</v>
      </c>
    </row>
    <row r="86" spans="1:3">
      <c r="A86">
        <v>76</v>
      </c>
      <c r="B86" s="8">
        <f t="shared" si="2"/>
        <v>0.52083333333333337</v>
      </c>
      <c r="C86">
        <v>0</v>
      </c>
    </row>
    <row r="87" spans="1:3">
      <c r="A87">
        <v>77</v>
      </c>
      <c r="B87" s="8">
        <f t="shared" si="2"/>
        <v>0.52777777777777779</v>
      </c>
      <c r="C87">
        <v>0</v>
      </c>
    </row>
    <row r="88" spans="1:3">
      <c r="A88">
        <v>78</v>
      </c>
      <c r="B88" s="8">
        <f t="shared" si="2"/>
        <v>0.53472222222222221</v>
      </c>
      <c r="C88">
        <v>0</v>
      </c>
    </row>
    <row r="89" spans="1:3">
      <c r="A89">
        <v>79</v>
      </c>
      <c r="B89" s="8">
        <f t="shared" si="2"/>
        <v>0.54166666666666663</v>
      </c>
      <c r="C89">
        <v>0</v>
      </c>
    </row>
    <row r="90" spans="1:3">
      <c r="A90">
        <v>80</v>
      </c>
      <c r="B90" s="8">
        <f t="shared" si="2"/>
        <v>0.54861111111111116</v>
      </c>
      <c r="C90">
        <v>0</v>
      </c>
    </row>
    <row r="91" spans="1:3">
      <c r="A91">
        <v>81</v>
      </c>
      <c r="B91" s="8">
        <f t="shared" si="2"/>
        <v>0.55555555555555558</v>
      </c>
      <c r="C91">
        <v>0</v>
      </c>
    </row>
    <row r="92" spans="1:3">
      <c r="A92">
        <v>82</v>
      </c>
      <c r="B92" s="8">
        <f t="shared" si="2"/>
        <v>0.5625</v>
      </c>
      <c r="C92">
        <v>0</v>
      </c>
    </row>
    <row r="93" spans="1:3">
      <c r="A93">
        <v>83</v>
      </c>
      <c r="B93" s="8">
        <f t="shared" si="2"/>
        <v>0.56944444444444442</v>
      </c>
      <c r="C93">
        <v>0</v>
      </c>
    </row>
    <row r="94" spans="1:3">
      <c r="A94">
        <v>84</v>
      </c>
      <c r="B94" s="8">
        <f t="shared" si="2"/>
        <v>0.57638888888888884</v>
      </c>
      <c r="C94">
        <v>0</v>
      </c>
    </row>
    <row r="95" spans="1:3">
      <c r="A95">
        <v>85</v>
      </c>
      <c r="B95" s="8">
        <f t="shared" si="2"/>
        <v>0.58333333333333337</v>
      </c>
      <c r="C95">
        <v>0</v>
      </c>
    </row>
    <row r="96" spans="1:3">
      <c r="A96">
        <v>86</v>
      </c>
      <c r="B96" s="8">
        <f t="shared" si="2"/>
        <v>0.59027777777777779</v>
      </c>
      <c r="C96">
        <v>0</v>
      </c>
    </row>
    <row r="97" spans="1:3">
      <c r="A97">
        <v>87</v>
      </c>
      <c r="B97" s="8">
        <f t="shared" si="2"/>
        <v>0.59722222222222221</v>
      </c>
      <c r="C97">
        <v>0</v>
      </c>
    </row>
    <row r="98" spans="1:3">
      <c r="A98">
        <v>88</v>
      </c>
      <c r="B98" s="8">
        <f t="shared" si="2"/>
        <v>0.60416666666666663</v>
      </c>
      <c r="C98">
        <v>0</v>
      </c>
    </row>
    <row r="99" spans="1:3">
      <c r="A99">
        <v>89</v>
      </c>
      <c r="B99" s="8">
        <f t="shared" si="2"/>
        <v>0.61111111111111116</v>
      </c>
      <c r="C99">
        <v>0</v>
      </c>
    </row>
    <row r="100" spans="1:3">
      <c r="A100">
        <v>90</v>
      </c>
      <c r="B100" s="8">
        <f t="shared" si="2"/>
        <v>0.61805555555555558</v>
      </c>
      <c r="C100">
        <v>0</v>
      </c>
    </row>
    <row r="101" spans="1:3">
      <c r="A101">
        <v>91</v>
      </c>
      <c r="B101" s="8">
        <f t="shared" si="2"/>
        <v>0.625</v>
      </c>
      <c r="C101">
        <v>0</v>
      </c>
    </row>
    <row r="102" spans="1:3">
      <c r="A102">
        <v>92</v>
      </c>
      <c r="B102" s="8">
        <f t="shared" si="2"/>
        <v>0.63194444444444442</v>
      </c>
      <c r="C102">
        <v>0</v>
      </c>
    </row>
    <row r="103" spans="1:3">
      <c r="A103">
        <v>93</v>
      </c>
      <c r="B103" s="8">
        <f t="shared" si="2"/>
        <v>0.63888888888888884</v>
      </c>
      <c r="C103">
        <v>0</v>
      </c>
    </row>
    <row r="104" spans="1:3">
      <c r="A104">
        <v>94</v>
      </c>
      <c r="B104" s="8">
        <f t="shared" si="2"/>
        <v>0.64583333333333337</v>
      </c>
      <c r="C104">
        <v>0</v>
      </c>
    </row>
    <row r="105" spans="1:3">
      <c r="A105">
        <v>95</v>
      </c>
      <c r="B105" s="8">
        <f t="shared" si="2"/>
        <v>0.65277777777777779</v>
      </c>
      <c r="C105">
        <v>0</v>
      </c>
    </row>
    <row r="106" spans="1:3">
      <c r="A106">
        <v>96</v>
      </c>
      <c r="B106" s="8">
        <f t="shared" si="2"/>
        <v>0.65972222222222221</v>
      </c>
      <c r="C106">
        <v>0</v>
      </c>
    </row>
    <row r="107" spans="1:3">
      <c r="A107">
        <v>97</v>
      </c>
      <c r="B107" s="8">
        <f t="shared" ref="B107:B138" si="3">(A107-1)/(24*6)</f>
        <v>0.66666666666666663</v>
      </c>
      <c r="C107">
        <v>0</v>
      </c>
    </row>
    <row r="108" spans="1:3">
      <c r="A108">
        <v>98</v>
      </c>
      <c r="B108" s="8">
        <f t="shared" si="3"/>
        <v>0.67361111111111116</v>
      </c>
      <c r="C108">
        <v>0</v>
      </c>
    </row>
    <row r="109" spans="1:3">
      <c r="A109">
        <v>99</v>
      </c>
      <c r="B109" s="8">
        <f t="shared" si="3"/>
        <v>0.68055555555555558</v>
      </c>
      <c r="C109">
        <v>0</v>
      </c>
    </row>
    <row r="110" spans="1:3">
      <c r="A110">
        <v>100</v>
      </c>
      <c r="B110" s="8">
        <f t="shared" si="3"/>
        <v>0.6875</v>
      </c>
      <c r="C110">
        <v>1</v>
      </c>
    </row>
    <row r="111" spans="1:3">
      <c r="A111">
        <v>101</v>
      </c>
      <c r="B111" s="8">
        <f t="shared" si="3"/>
        <v>0.69444444444444442</v>
      </c>
      <c r="C111">
        <v>1</v>
      </c>
    </row>
    <row r="112" spans="1:3">
      <c r="A112">
        <v>102</v>
      </c>
      <c r="B112" s="8">
        <f t="shared" si="3"/>
        <v>0.70138888888888884</v>
      </c>
      <c r="C112">
        <v>1</v>
      </c>
    </row>
    <row r="113" spans="1:3">
      <c r="A113">
        <v>103</v>
      </c>
      <c r="B113" s="8">
        <f t="shared" si="3"/>
        <v>0.70833333333333337</v>
      </c>
      <c r="C113">
        <v>1</v>
      </c>
    </row>
    <row r="114" spans="1:3">
      <c r="A114">
        <v>104</v>
      </c>
      <c r="B114" s="8">
        <f t="shared" si="3"/>
        <v>0.71527777777777779</v>
      </c>
      <c r="C114">
        <v>1</v>
      </c>
    </row>
    <row r="115" spans="1:3">
      <c r="A115">
        <v>105</v>
      </c>
      <c r="B115" s="8">
        <f t="shared" si="3"/>
        <v>0.72222222222222221</v>
      </c>
      <c r="C115">
        <v>1</v>
      </c>
    </row>
    <row r="116" spans="1:3">
      <c r="A116">
        <v>106</v>
      </c>
      <c r="B116" s="8">
        <f t="shared" si="3"/>
        <v>0.72916666666666663</v>
      </c>
      <c r="C116">
        <v>1</v>
      </c>
    </row>
    <row r="117" spans="1:3">
      <c r="A117">
        <v>107</v>
      </c>
      <c r="B117" s="8">
        <f t="shared" si="3"/>
        <v>0.73611111111111116</v>
      </c>
      <c r="C117">
        <v>1</v>
      </c>
    </row>
    <row r="118" spans="1:3">
      <c r="A118">
        <v>108</v>
      </c>
      <c r="B118" s="8">
        <f t="shared" si="3"/>
        <v>0.74305555555555558</v>
      </c>
      <c r="C118">
        <v>1</v>
      </c>
    </row>
    <row r="119" spans="1:3">
      <c r="A119">
        <v>109</v>
      </c>
      <c r="B119" s="8">
        <f t="shared" si="3"/>
        <v>0.75</v>
      </c>
      <c r="C119">
        <v>1</v>
      </c>
    </row>
    <row r="120" spans="1:3">
      <c r="A120">
        <v>110</v>
      </c>
      <c r="B120" s="8">
        <f t="shared" si="3"/>
        <v>0.75694444444444442</v>
      </c>
      <c r="C120">
        <v>1</v>
      </c>
    </row>
    <row r="121" spans="1:3">
      <c r="A121">
        <v>111</v>
      </c>
      <c r="B121" s="8">
        <f t="shared" si="3"/>
        <v>0.76388888888888884</v>
      </c>
      <c r="C121">
        <v>1</v>
      </c>
    </row>
    <row r="122" spans="1:3">
      <c r="A122">
        <v>112</v>
      </c>
      <c r="B122" s="8">
        <f t="shared" si="3"/>
        <v>0.77083333333333337</v>
      </c>
      <c r="C122">
        <v>2</v>
      </c>
    </row>
    <row r="123" spans="1:3">
      <c r="A123">
        <v>113</v>
      </c>
      <c r="B123" s="8">
        <f t="shared" si="3"/>
        <v>0.77777777777777779</v>
      </c>
      <c r="C123">
        <v>2</v>
      </c>
    </row>
    <row r="124" spans="1:3">
      <c r="A124">
        <v>114</v>
      </c>
      <c r="B124" s="8">
        <f t="shared" si="3"/>
        <v>0.78472222222222221</v>
      </c>
      <c r="C124">
        <v>2</v>
      </c>
    </row>
    <row r="125" spans="1:3">
      <c r="A125">
        <v>115</v>
      </c>
      <c r="B125" s="8">
        <f t="shared" si="3"/>
        <v>0.79166666666666663</v>
      </c>
      <c r="C125">
        <v>2</v>
      </c>
    </row>
    <row r="126" spans="1:3">
      <c r="A126">
        <v>116</v>
      </c>
      <c r="B126" s="8">
        <f t="shared" si="3"/>
        <v>0.79861111111111116</v>
      </c>
      <c r="C126">
        <v>2</v>
      </c>
    </row>
    <row r="127" spans="1:3">
      <c r="A127">
        <v>117</v>
      </c>
      <c r="B127" s="8">
        <f t="shared" si="3"/>
        <v>0.80555555555555558</v>
      </c>
      <c r="C127">
        <v>2</v>
      </c>
    </row>
    <row r="128" spans="1:3">
      <c r="A128">
        <v>118</v>
      </c>
      <c r="B128" s="8">
        <f t="shared" si="3"/>
        <v>0.8125</v>
      </c>
      <c r="C128">
        <v>2</v>
      </c>
    </row>
    <row r="129" spans="1:3">
      <c r="A129">
        <v>119</v>
      </c>
      <c r="B129" s="8">
        <f t="shared" si="3"/>
        <v>0.81944444444444442</v>
      </c>
      <c r="C129">
        <v>2</v>
      </c>
    </row>
    <row r="130" spans="1:3">
      <c r="A130">
        <v>120</v>
      </c>
      <c r="B130" s="8">
        <f t="shared" si="3"/>
        <v>0.82638888888888884</v>
      </c>
      <c r="C130">
        <v>2</v>
      </c>
    </row>
    <row r="131" spans="1:3">
      <c r="A131">
        <v>121</v>
      </c>
      <c r="B131" s="8">
        <f t="shared" si="3"/>
        <v>0.83333333333333337</v>
      </c>
      <c r="C131">
        <v>2</v>
      </c>
    </row>
    <row r="132" spans="1:3">
      <c r="A132">
        <v>122</v>
      </c>
      <c r="B132" s="8">
        <f t="shared" si="3"/>
        <v>0.84027777777777779</v>
      </c>
      <c r="C132">
        <v>2</v>
      </c>
    </row>
    <row r="133" spans="1:3">
      <c r="A133">
        <v>123</v>
      </c>
      <c r="B133" s="8">
        <f t="shared" si="3"/>
        <v>0.84722222222222221</v>
      </c>
      <c r="C133">
        <v>2</v>
      </c>
    </row>
    <row r="134" spans="1:3">
      <c r="A134">
        <v>124</v>
      </c>
      <c r="B134" s="8">
        <f t="shared" si="3"/>
        <v>0.85416666666666663</v>
      </c>
      <c r="C134">
        <v>2</v>
      </c>
    </row>
    <row r="135" spans="1:3">
      <c r="A135">
        <v>125</v>
      </c>
      <c r="B135" s="8">
        <f t="shared" si="3"/>
        <v>0.86111111111111116</v>
      </c>
      <c r="C135">
        <v>2</v>
      </c>
    </row>
    <row r="136" spans="1:3">
      <c r="A136">
        <v>126</v>
      </c>
      <c r="B136" s="8">
        <f t="shared" si="3"/>
        <v>0.86805555555555558</v>
      </c>
      <c r="C136">
        <v>2</v>
      </c>
    </row>
    <row r="137" spans="1:3">
      <c r="A137">
        <v>127</v>
      </c>
      <c r="B137" s="8">
        <f t="shared" si="3"/>
        <v>0.875</v>
      </c>
      <c r="C137">
        <v>2</v>
      </c>
    </row>
    <row r="138" spans="1:3">
      <c r="A138">
        <v>128</v>
      </c>
      <c r="B138" s="8">
        <f t="shared" si="3"/>
        <v>0.88194444444444442</v>
      </c>
      <c r="C138">
        <v>2</v>
      </c>
    </row>
    <row r="139" spans="1:3">
      <c r="A139">
        <v>129</v>
      </c>
      <c r="B139" s="8">
        <f t="shared" ref="B139:B154" si="4">(A139-1)/(24*6)</f>
        <v>0.88888888888888884</v>
      </c>
      <c r="C139">
        <v>2</v>
      </c>
    </row>
    <row r="140" spans="1:3">
      <c r="A140">
        <v>130</v>
      </c>
      <c r="B140" s="8">
        <f t="shared" si="4"/>
        <v>0.89583333333333337</v>
      </c>
      <c r="C140">
        <v>2</v>
      </c>
    </row>
    <row r="141" spans="1:3">
      <c r="A141">
        <v>131</v>
      </c>
      <c r="B141" s="8">
        <f t="shared" si="4"/>
        <v>0.90277777777777779</v>
      </c>
      <c r="C141">
        <v>2</v>
      </c>
    </row>
    <row r="142" spans="1:3">
      <c r="A142">
        <v>132</v>
      </c>
      <c r="B142" s="8">
        <f t="shared" si="4"/>
        <v>0.90972222222222221</v>
      </c>
      <c r="C142">
        <v>2</v>
      </c>
    </row>
    <row r="143" spans="1:3">
      <c r="A143">
        <v>133</v>
      </c>
      <c r="B143" s="8">
        <f t="shared" si="4"/>
        <v>0.91666666666666663</v>
      </c>
      <c r="C143">
        <v>2</v>
      </c>
    </row>
    <row r="144" spans="1:3">
      <c r="A144">
        <v>134</v>
      </c>
      <c r="B144" s="8">
        <f t="shared" si="4"/>
        <v>0.92361111111111116</v>
      </c>
      <c r="C144">
        <v>2</v>
      </c>
    </row>
    <row r="145" spans="1:3">
      <c r="A145">
        <v>135</v>
      </c>
      <c r="B145" s="8">
        <f t="shared" si="4"/>
        <v>0.93055555555555558</v>
      </c>
      <c r="C145">
        <v>2</v>
      </c>
    </row>
    <row r="146" spans="1:3">
      <c r="A146">
        <v>136</v>
      </c>
      <c r="B146" s="8">
        <f t="shared" si="4"/>
        <v>0.9375</v>
      </c>
      <c r="C146">
        <v>2</v>
      </c>
    </row>
    <row r="147" spans="1:3">
      <c r="A147">
        <v>137</v>
      </c>
      <c r="B147" s="8">
        <f t="shared" si="4"/>
        <v>0.94444444444444442</v>
      </c>
      <c r="C147">
        <v>0</v>
      </c>
    </row>
    <row r="148" spans="1:3">
      <c r="A148">
        <v>138</v>
      </c>
      <c r="B148" s="8">
        <f t="shared" si="4"/>
        <v>0.95138888888888884</v>
      </c>
      <c r="C148">
        <v>0</v>
      </c>
    </row>
    <row r="149" spans="1:3">
      <c r="A149">
        <v>139</v>
      </c>
      <c r="B149" s="8">
        <f t="shared" si="4"/>
        <v>0.95833333333333337</v>
      </c>
      <c r="C149">
        <v>0</v>
      </c>
    </row>
    <row r="150" spans="1:3">
      <c r="A150">
        <v>140</v>
      </c>
      <c r="B150" s="8">
        <f t="shared" si="4"/>
        <v>0.96527777777777779</v>
      </c>
      <c r="C150">
        <v>0</v>
      </c>
    </row>
    <row r="151" spans="1:3">
      <c r="A151">
        <v>141</v>
      </c>
      <c r="B151" s="8">
        <f t="shared" si="4"/>
        <v>0.97222222222222221</v>
      </c>
      <c r="C151">
        <v>0</v>
      </c>
    </row>
    <row r="152" spans="1:3">
      <c r="A152">
        <v>142</v>
      </c>
      <c r="B152" s="8">
        <f t="shared" si="4"/>
        <v>0.97916666666666663</v>
      </c>
      <c r="C152">
        <v>0</v>
      </c>
    </row>
    <row r="153" spans="1:3">
      <c r="A153">
        <v>143</v>
      </c>
      <c r="B153" s="8">
        <f t="shared" si="4"/>
        <v>0.98611111111111116</v>
      </c>
      <c r="C153">
        <v>0</v>
      </c>
    </row>
    <row r="154" spans="1:3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>
      <selection activeCell="A14" sqref="A14"/>
    </sheetView>
  </sheetViews>
  <sheetFormatPr defaultRowHeight="12.75"/>
  <cols>
    <col min="1" max="1" width="33" customWidth="1"/>
    <col min="2" max="7" width="10.7109375" customWidth="1"/>
  </cols>
  <sheetData>
    <row r="1" spans="1:7">
      <c r="A1" s="1" t="s">
        <v>11</v>
      </c>
    </row>
    <row r="2" spans="1:7">
      <c r="A2" s="1"/>
    </row>
    <row r="3" spans="1:7">
      <c r="A3" s="1" t="s">
        <v>12</v>
      </c>
    </row>
    <row r="8" spans="1:7">
      <c r="A8" s="1" t="s">
        <v>0</v>
      </c>
    </row>
    <row r="9" spans="1:7">
      <c r="A9" s="1"/>
    </row>
    <row r="10" spans="1:7">
      <c r="A10" s="7" t="s">
        <v>3</v>
      </c>
      <c r="B10" s="6"/>
      <c r="C10" s="6"/>
      <c r="D10" s="6"/>
      <c r="E10" s="6"/>
      <c r="F10" s="6"/>
      <c r="G10" s="6"/>
    </row>
    <row r="11" spans="1:7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>
      <c r="A21" s="7" t="s">
        <v>2</v>
      </c>
      <c r="B21" s="6"/>
      <c r="C21" s="6"/>
      <c r="D21" s="6"/>
      <c r="E21" s="6"/>
      <c r="F21" s="6"/>
      <c r="G21" s="6"/>
    </row>
    <row r="22" spans="1:7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>
      <selection activeCell="A10" sqref="A10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occ_start_states!A1</f>
        <v>Active Occupancy Model</v>
      </c>
    </row>
    <row r="3" spans="1:9">
      <c r="A3" s="1" t="s">
        <v>24</v>
      </c>
    </row>
    <row r="5" spans="1:9">
      <c r="A5" t="s">
        <v>25</v>
      </c>
    </row>
    <row r="6" spans="1:9">
      <c r="A6" t="s">
        <v>1</v>
      </c>
    </row>
    <row r="9" spans="1:9" ht="12.75" customHeight="1"/>
    <row r="10" spans="1:9" s="2" customFormat="1" ht="69" customHeight="1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2" spans="1:9">
      <c r="A2" s="1"/>
    </row>
    <row r="3" spans="1:9">
      <c r="A3" s="1" t="str">
        <f>tpm1_wd!A3</f>
        <v>Transition Probability Matrix</v>
      </c>
    </row>
    <row r="4" spans="1:9">
      <c r="A4" s="1"/>
    </row>
    <row r="5" spans="1:9">
      <c r="A5" s="10" t="s">
        <v>25</v>
      </c>
    </row>
    <row r="6" spans="1:9">
      <c r="A6" s="10" t="s">
        <v>26</v>
      </c>
    </row>
    <row r="7" spans="1:9">
      <c r="A7" s="1"/>
    </row>
    <row r="8" spans="1:9">
      <c r="A8" s="1"/>
    </row>
    <row r="9" spans="1:9">
      <c r="A9" s="1"/>
    </row>
    <row r="10" spans="1:9" ht="69" customHeight="1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27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27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28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28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29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29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t="s">
        <v>1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>
      <selection activeCell="A6" sqref="A6"/>
    </sheetView>
  </sheetViews>
  <sheetFormatPr defaultRowHeight="12.75"/>
  <cols>
    <col min="1" max="2" width="16.7109375" customWidth="1"/>
    <col min="3" max="9" width="16.7109375" style="4" customWidth="1"/>
  </cols>
  <sheetData>
    <row r="1" spans="1:9">
      <c r="A1" s="1" t="str">
        <f>tpm1_wd!A1</f>
        <v>Active Occupancy Model</v>
      </c>
    </row>
    <row r="3" spans="1:9">
      <c r="A3" s="1" t="str">
        <f>tpm1_wd!A3</f>
        <v>Transition Probability Matrix</v>
      </c>
    </row>
    <row r="5" spans="1:9">
      <c r="A5" t="s">
        <v>30</v>
      </c>
    </row>
    <row r="6" spans="1:9">
      <c r="A6" s="10" t="s">
        <v>26</v>
      </c>
    </row>
    <row r="10" spans="1:9" ht="63.75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2013-07-12T08:51:50Z</dcterms:modified>
</cp:coreProperties>
</file>