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4"/>
  </bookViews>
  <sheets>
    <sheet name="Player_Stats" sheetId="1" r:id="rId1"/>
    <sheet name="Data Preprocessing" sheetId="2" r:id="rId2"/>
    <sheet name="Top 10 Players and analysis " sheetId="3" r:id="rId3"/>
    <sheet name="Goal per 90 min" sheetId="4" r:id="rId4"/>
    <sheet name="Non penalty" sheetId="5" r:id="rId5"/>
  </sheets>
  <calcPr calcId="124519"/>
</workbook>
</file>

<file path=xl/calcChain.xml><?xml version="1.0" encoding="utf-8"?>
<calcChain xmlns="http://schemas.openxmlformats.org/spreadsheetml/2006/main">
  <c r="E8" i="5"/>
  <c r="E344" i="3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342"/>
  <c r="E343"/>
  <c r="E34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2"/>
  <c r="E626" i="5"/>
  <c r="E20"/>
  <c r="E32"/>
  <c r="E45"/>
  <c r="E46"/>
  <c r="E51"/>
  <c r="E60"/>
  <c r="E66"/>
  <c r="E70"/>
  <c r="E78"/>
  <c r="E91"/>
  <c r="E96"/>
  <c r="E106"/>
  <c r="E109"/>
  <c r="E116"/>
  <c r="E118"/>
  <c r="E119"/>
  <c r="E137"/>
  <c r="E139"/>
  <c r="E142"/>
  <c r="E143"/>
  <c r="E153"/>
  <c r="E154"/>
  <c r="E158"/>
  <c r="E159"/>
  <c r="E163"/>
  <c r="E168"/>
  <c r="E169"/>
  <c r="E175"/>
  <c r="E176"/>
  <c r="E191"/>
  <c r="E192"/>
  <c r="E194"/>
  <c r="E196"/>
  <c r="E203"/>
  <c r="E204"/>
  <c r="E205"/>
  <c r="E207"/>
  <c r="E211"/>
  <c r="E217"/>
  <c r="E219"/>
  <c r="E224"/>
  <c r="E227"/>
  <c r="E235"/>
  <c r="E236"/>
  <c r="E239"/>
  <c r="E241"/>
  <c r="E249"/>
  <c r="E253"/>
  <c r="E254"/>
  <c r="E257"/>
  <c r="E264"/>
  <c r="E295"/>
  <c r="E299"/>
  <c r="E304"/>
  <c r="E313"/>
  <c r="E319"/>
  <c r="E323"/>
  <c r="E328"/>
  <c r="E332"/>
  <c r="E346"/>
  <c r="E347"/>
  <c r="E348"/>
  <c r="E351"/>
  <c r="E361"/>
  <c r="E365"/>
  <c r="E367"/>
  <c r="E374"/>
  <c r="E382"/>
  <c r="E384"/>
  <c r="E389"/>
  <c r="E398"/>
  <c r="E402"/>
  <c r="E410"/>
  <c r="E416"/>
  <c r="E418"/>
  <c r="E425"/>
  <c r="E435"/>
  <c r="E447"/>
  <c r="E462"/>
  <c r="E467"/>
  <c r="E475"/>
  <c r="E478"/>
  <c r="E483"/>
  <c r="E487"/>
  <c r="E489"/>
  <c r="E490"/>
  <c r="E500"/>
  <c r="E501"/>
  <c r="E504"/>
  <c r="E507"/>
  <c r="E513"/>
  <c r="E516"/>
  <c r="E531"/>
  <c r="E539"/>
  <c r="E540"/>
  <c r="E544"/>
  <c r="E552"/>
  <c r="E561"/>
  <c r="E563"/>
  <c r="E567"/>
  <c r="E579"/>
  <c r="E587"/>
  <c r="E601"/>
  <c r="E603"/>
  <c r="E605"/>
  <c r="E606"/>
  <c r="E617"/>
  <c r="E641"/>
  <c r="E647"/>
  <c r="E648"/>
  <c r="E663"/>
  <c r="E670"/>
  <c r="E677"/>
  <c r="E680"/>
  <c r="E10"/>
  <c r="G27" i="4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25"/>
  <c r="G26"/>
  <c r="G211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16"/>
  <c r="G17"/>
  <c r="G18"/>
  <c r="G19"/>
  <c r="G20"/>
  <c r="G21"/>
  <c r="G22"/>
  <c r="G23"/>
  <c r="G24"/>
  <c r="G3"/>
  <c r="G4"/>
  <c r="G5"/>
  <c r="G6"/>
  <c r="G7"/>
  <c r="G8"/>
  <c r="G9"/>
  <c r="G10"/>
  <c r="G11"/>
  <c r="G12"/>
  <c r="G13"/>
  <c r="G14"/>
  <c r="G15"/>
  <c r="G2"/>
  <c r="Q3" i="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2"/>
  <c r="O682"/>
  <c r="G8" i="2"/>
  <c r="G7"/>
  <c r="G6"/>
</calcChain>
</file>

<file path=xl/sharedStrings.xml><?xml version="1.0" encoding="utf-8"?>
<sst xmlns="http://schemas.openxmlformats.org/spreadsheetml/2006/main" count="4827" uniqueCount="767">
  <si>
    <t>Player</t>
  </si>
  <si>
    <t>Position</t>
  </si>
  <si>
    <t>Team</t>
  </si>
  <si>
    <t>Age</t>
  </si>
  <si>
    <t>Year of Birth</t>
  </si>
  <si>
    <t>Matches Played</t>
  </si>
  <si>
    <t>Starts</t>
  </si>
  <si>
    <t>Minutes Played</t>
  </si>
  <si>
    <t>90 Minutes Played</t>
  </si>
  <si>
    <t>Goals</t>
  </si>
  <si>
    <t>Assists</t>
  </si>
  <si>
    <t>Non-Penalty Goals</t>
  </si>
  <si>
    <t>Penalties Converted</t>
  </si>
  <si>
    <t>Penalties Taken</t>
  </si>
  <si>
    <t>Yellow Cards</t>
  </si>
  <si>
    <t>Red Cards</t>
  </si>
  <si>
    <t>Goals per 90 Minutes</t>
  </si>
  <si>
    <t>Assists per 90 Minutes</t>
  </si>
  <si>
    <t>Goals and Assists per 90 Minutes</t>
  </si>
  <si>
    <t>Goals excluding Penalties per 90 Minutes</t>
  </si>
  <si>
    <t>Goals and Assists excluding Penalties per 90 Minutes</t>
  </si>
  <si>
    <t>Expected xG</t>
  </si>
  <si>
    <t>Expected Non-Penalty xG</t>
  </si>
  <si>
    <t>Expected xAG</t>
  </si>
  <si>
    <t>Expected Non-Penalty xG and xAG</t>
  </si>
  <si>
    <t>xG</t>
  </si>
  <si>
    <t>xAG</t>
  </si>
  <si>
    <t>xG and xAG</t>
  </si>
  <si>
    <t>Non-Penalty xG</t>
  </si>
  <si>
    <t>Non-Penalty xG and xAG</t>
  </si>
  <si>
    <t>Brenden Aaronson</t>
  </si>
  <si>
    <t>MF</t>
  </si>
  <si>
    <t>USA</t>
  </si>
  <si>
    <t>Ali Abdi</t>
  </si>
  <si>
    <t>DF</t>
  </si>
  <si>
    <t>Tunisia</t>
  </si>
  <si>
    <t>Salis Abdul Samed</t>
  </si>
  <si>
    <t>Ghana</t>
  </si>
  <si>
    <t>Saud Abdulhamid</t>
  </si>
  <si>
    <t>DF,MF</t>
  </si>
  <si>
    <t>Saudi Arabia</t>
  </si>
  <si>
    <t>Nawaf Al Abed</t>
  </si>
  <si>
    <t>Pape Abou Cissé</t>
  </si>
  <si>
    <t>Senegal</t>
  </si>
  <si>
    <t>Vincent Aboubakar</t>
  </si>
  <si>
    <t>FW</t>
  </si>
  <si>
    <t>Cameroon</t>
  </si>
  <si>
    <t>Abdulrahman Al-Aboud</t>
  </si>
  <si>
    <t>MF,DF</t>
  </si>
  <si>
    <t>Zakaria Aboukhlal</t>
  </si>
  <si>
    <t>FW,MF</t>
  </si>
  <si>
    <t>Morocco</t>
  </si>
  <si>
    <t>Kellyn Acosta</t>
  </si>
  <si>
    <t>Marcos Acuña</t>
  </si>
  <si>
    <t>DF,FW</t>
  </si>
  <si>
    <t>Argentina</t>
  </si>
  <si>
    <t>Tyler Adams</t>
  </si>
  <si>
    <t>Sam Adekugbe</t>
  </si>
  <si>
    <t>Canada</t>
  </si>
  <si>
    <t>Michel Aebischer</t>
  </si>
  <si>
    <t>MF,FW</t>
  </si>
  <si>
    <t>Switzerland</t>
  </si>
  <si>
    <t>Akram Afif</t>
  </si>
  <si>
    <t>Qatar</t>
  </si>
  <si>
    <t>Nayef Aguerd</t>
  </si>
  <si>
    <t>Brandon Aguilera</t>
  </si>
  <si>
    <t>Costa Rica</t>
  </si>
  <si>
    <t>Homam Ahmed</t>
  </si>
  <si>
    <t>Manuel Akanji</t>
  </si>
  <si>
    <t>Nathan Aké</t>
  </si>
  <si>
    <t>Netherlands</t>
  </si>
  <si>
    <t>Ahmed Alaaeldin</t>
  </si>
  <si>
    <t>Jordi Alba</t>
  </si>
  <si>
    <t>Spain</t>
  </si>
  <si>
    <t>Toby Alderweireld</t>
  </si>
  <si>
    <t>Belgium</t>
  </si>
  <si>
    <t>Trent Alexander-Arnold</t>
  </si>
  <si>
    <t>England</t>
  </si>
  <si>
    <t>Almoez Ali</t>
  </si>
  <si>
    <t>Alisson</t>
  </si>
  <si>
    <t>GK</t>
  </si>
  <si>
    <t>Brazil</t>
  </si>
  <si>
    <t>Joe Allen</t>
  </si>
  <si>
    <t>Wales</t>
  </si>
  <si>
    <t>Thiago Almada</t>
  </si>
  <si>
    <t>Roberto Alvarado</t>
  </si>
  <si>
    <t>Mexico</t>
  </si>
  <si>
    <t>Edson Álvarez</t>
  </si>
  <si>
    <t>Julián Álvarez</t>
  </si>
  <si>
    <t>Kevin Álvarez</t>
  </si>
  <si>
    <t>Dani Alves</t>
  </si>
  <si>
    <t>Selim Amallah</t>
  </si>
  <si>
    <t>Daniel Amartey</t>
  </si>
  <si>
    <t>Ethan Ampadu</t>
  </si>
  <si>
    <t>Sofyan Amrabat</t>
  </si>
  <si>
    <t>Abdulelah Al-Amri</t>
  </si>
  <si>
    <t>Joachim Andersen</t>
  </si>
  <si>
    <t>Denmark</t>
  </si>
  <si>
    <t>Karim Ansarifard</t>
  </si>
  <si>
    <t>Iran</t>
  </si>
  <si>
    <t>Antony</t>
  </si>
  <si>
    <t>Uriel Antuna</t>
  </si>
  <si>
    <t>Néstor Araujo</t>
  </si>
  <si>
    <t>Takuma Asano</t>
  </si>
  <si>
    <t>Japan</t>
  </si>
  <si>
    <t>Marco Asensio</t>
  </si>
  <si>
    <t>Ali Assadalla</t>
  </si>
  <si>
    <t>Lawrence Ati-Zigi</t>
  </si>
  <si>
    <t>Nathaniel Atkinson</t>
  </si>
  <si>
    <t>Australia</t>
  </si>
  <si>
    <t>Yahya Attiat Allah</t>
  </si>
  <si>
    <t>André Ayew</t>
  </si>
  <si>
    <t>Jordan Ayew</t>
  </si>
  <si>
    <t>Sardar Azmoun</t>
  </si>
  <si>
    <t>César Azpilicueta</t>
  </si>
  <si>
    <t>Sr?an Babi?</t>
  </si>
  <si>
    <t>Serbia</t>
  </si>
  <si>
    <t>Keanu Baccus</t>
  </si>
  <si>
    <t>Alexander Bah</t>
  </si>
  <si>
    <t>Hattan Bahebri</t>
  </si>
  <si>
    <t>Alejandro Balde</t>
  </si>
  <si>
    <t>Gareth Bale</t>
  </si>
  <si>
    <t>Fodé Ballo-Touré</t>
  </si>
  <si>
    <t>Badr Banoun</t>
  </si>
  <si>
    <t>Borna Bariši?</t>
  </si>
  <si>
    <t>Croatia</t>
  </si>
  <si>
    <t>Meshaal Barsham</t>
  </si>
  <si>
    <t>Christian Bassogog</t>
  </si>
  <si>
    <t>Michy Batshuayi</t>
  </si>
  <si>
    <t>Jan Bednarek</t>
  </si>
  <si>
    <t>Poland</t>
  </si>
  <si>
    <t>Aziz Behich</t>
  </si>
  <si>
    <t>Alireza Beiranvand</t>
  </si>
  <si>
    <t>Jude Bellingham</t>
  </si>
  <si>
    <t>Anis Ben Slimane</t>
  </si>
  <si>
    <t>Jewison Bennette</t>
  </si>
  <si>
    <t>Rodrigo Bentancur</t>
  </si>
  <si>
    <t>Uruguay</t>
  </si>
  <si>
    <t>Bartosz Bereszy?ski</t>
  </si>
  <si>
    <t>Steven Berghuis</t>
  </si>
  <si>
    <t>Steven Bergwijn</t>
  </si>
  <si>
    <t>Krystian Bielik</t>
  </si>
  <si>
    <t>Daley Blind</t>
  </si>
  <si>
    <t>Celso Borges</t>
  </si>
  <si>
    <t>Milan Borjan</t>
  </si>
  <si>
    <t>Karim Boudiaf</t>
  </si>
  <si>
    <t>Sofiane Boufal</t>
  </si>
  <si>
    <t>Yassine Bounou</t>
  </si>
  <si>
    <t>Martin Braithwaite</t>
  </si>
  <si>
    <t>Mohammed Al-Breik</t>
  </si>
  <si>
    <t>Gleison Bremer</t>
  </si>
  <si>
    <t>Dylan Bronn</t>
  </si>
  <si>
    <t>Marcelo Brozovi?</t>
  </si>
  <si>
    <t>Tajon Buchanan</t>
  </si>
  <si>
    <t>Ante Budimir</t>
  </si>
  <si>
    <t>Osman Bukari</t>
  </si>
  <si>
    <t>Ali Al-Bulaihi</t>
  </si>
  <si>
    <t>Firas Al-Buraikan</t>
  </si>
  <si>
    <t>Sergio Busquets</t>
  </si>
  <si>
    <t>Martín Cáceres</t>
  </si>
  <si>
    <t>Moisés Caicedo</t>
  </si>
  <si>
    <t>Ecuador</t>
  </si>
  <si>
    <t>Francisco Calvo</t>
  </si>
  <si>
    <t>Eduardo Camavinga</t>
  </si>
  <si>
    <t>France</t>
  </si>
  <si>
    <t>Joel Campbell</t>
  </si>
  <si>
    <t>João Cancelo</t>
  </si>
  <si>
    <t>Portugal</t>
  </si>
  <si>
    <t>Agustín Canobbio</t>
  </si>
  <si>
    <t>Yannick Carrasco</t>
  </si>
  <si>
    <t>FW,DF</t>
  </si>
  <si>
    <t>Cameron Carter-Vickers</t>
  </si>
  <si>
    <t>Dani Carvajal</t>
  </si>
  <si>
    <t>William Carvalho</t>
  </si>
  <si>
    <t>Casemiro</t>
  </si>
  <si>
    <t>Matty Cash</t>
  </si>
  <si>
    <t>Timothy Castagne</t>
  </si>
  <si>
    <t>Jean-Charles Castelletto</t>
  </si>
  <si>
    <t>Lucas Cavallini</t>
  </si>
  <si>
    <t>Edinson Cavani</t>
  </si>
  <si>
    <t>Ghaylène Chaalali</t>
  </si>
  <si>
    <t>Daniel Chacón</t>
  </si>
  <si>
    <t>Ilias Chair</t>
  </si>
  <si>
    <t>Kwon Chang-hoon</t>
  </si>
  <si>
    <t>Korea Republic</t>
  </si>
  <si>
    <t>Luis Chávez</t>
  </si>
  <si>
    <t>Walid Cheddira</t>
  </si>
  <si>
    <t>Roozbeh Cheshmi</t>
  </si>
  <si>
    <t>Andreas Christensen</t>
  </si>
  <si>
    <t>Hong Chul</t>
  </si>
  <si>
    <t>José Cifuentes</t>
  </si>
  <si>
    <t>Pathé Ciss</t>
  </si>
  <si>
    <t>Sebastián Coates</t>
  </si>
  <si>
    <t>Rubin Colwill</t>
  </si>
  <si>
    <t>Kingsley Coman</t>
  </si>
  <si>
    <t>Eray Cömert</t>
  </si>
  <si>
    <t>Anthony Contreras</t>
  </si>
  <si>
    <t>Andreas Cornelius</t>
  </si>
  <si>
    <t>Ángel Correa</t>
  </si>
  <si>
    <t>Diogo Costa</t>
  </si>
  <si>
    <t>Thibaut Courtois</t>
  </si>
  <si>
    <t>Jason Cummings</t>
  </si>
  <si>
    <t>Aimen Dahmen</t>
  </si>
  <si>
    <t>Diogo Dalot</t>
  </si>
  <si>
    <t>Mikkel Damsgaard</t>
  </si>
  <si>
    <t>Danilo</t>
  </si>
  <si>
    <t>Achraf Dari</t>
  </si>
  <si>
    <t>Jonathan David</t>
  </si>
  <si>
    <t>Alphonso Davies</t>
  </si>
  <si>
    <t>Ben Davies</t>
  </si>
  <si>
    <t>Nasser Al-Dawsari</t>
  </si>
  <si>
    <t>Salem Al-Dawsari</t>
  </si>
  <si>
    <t>Giorgian De Arrascaeta</t>
  </si>
  <si>
    <t>Kevin De Bruyne</t>
  </si>
  <si>
    <t>Charles De Ketelaere</t>
  </si>
  <si>
    <t>Nicolás De La Cruz</t>
  </si>
  <si>
    <t>Rodrigo De Paul</t>
  </si>
  <si>
    <t>Miloš Degenek</t>
  </si>
  <si>
    <t>Thomas Delaney</t>
  </si>
  <si>
    <t>Ousmane Dembélé</t>
  </si>
  <si>
    <t>Leander Dendoncker</t>
  </si>
  <si>
    <t>Sergiño Dest</t>
  </si>
  <si>
    <t>Ángel Di María</t>
  </si>
  <si>
    <t>Boulaye Dia</t>
  </si>
  <si>
    <t>Abdou Diallo</t>
  </si>
  <si>
    <t>Rúben Dias</t>
  </si>
  <si>
    <t>Krépin Diatta</t>
  </si>
  <si>
    <t>Famara Diedhiou</t>
  </si>
  <si>
    <t>Bamba Dieng</t>
  </si>
  <si>
    <t>Eric Dier</t>
  </si>
  <si>
    <t>Axel Disasi</t>
  </si>
  <si>
    <t>Alexander Djiku</t>
  </si>
  <si>
    <t>Ritsu Doan</t>
  </si>
  <si>
    <t>Jeremy Doku</t>
  </si>
  <si>
    <t>Kasper Dolberg</t>
  </si>
  <si>
    <t>Mohamed Dräger</t>
  </si>
  <si>
    <t>Óscar Duarte</t>
  </si>
  <si>
    <t>Mitchell Duke</t>
  </si>
  <si>
    <t>Denzel Dumfries</t>
  </si>
  <si>
    <t>Paulo Dybala</t>
  </si>
  <si>
    <t>Enzo Ebosse</t>
  </si>
  <si>
    <t>Ederson</t>
  </si>
  <si>
    <t>Jorge Eduardo Sánchez</t>
  </si>
  <si>
    <t>Nico Elvedi</t>
  </si>
  <si>
    <t>Breel Embolo</t>
  </si>
  <si>
    <t>Youssef En-Nesyri</t>
  </si>
  <si>
    <t>Wataru Endo</t>
  </si>
  <si>
    <t>Devis Epassy</t>
  </si>
  <si>
    <t>Christian Eriksen</t>
  </si>
  <si>
    <t>Michael Estrada</t>
  </si>
  <si>
    <t>Pervis Estupiñán</t>
  </si>
  <si>
    <t>Stephen Eustáquio</t>
  </si>
  <si>
    <t>Saeid Ezatolahi</t>
  </si>
  <si>
    <t>Abdessamad Ezzalzouli</t>
  </si>
  <si>
    <t>Fabinho</t>
  </si>
  <si>
    <t>Collins Fai</t>
  </si>
  <si>
    <t>Salman Al-Faraj</t>
  </si>
  <si>
    <t>Christian Fassnacht</t>
  </si>
  <si>
    <t>Abdul Fatawu Issahaku</t>
  </si>
  <si>
    <t>Ansu Fati</t>
  </si>
  <si>
    <t>João Félix</t>
  </si>
  <si>
    <t>Bruno Fernandes</t>
  </si>
  <si>
    <t>Edimilson Fernandes</t>
  </si>
  <si>
    <t>Enzo Fernández</t>
  </si>
  <si>
    <t>Jesús Ferreira</t>
  </si>
  <si>
    <t>Phil Foden</t>
  </si>
  <si>
    <t>Youssouf Fofana</t>
  </si>
  <si>
    <t>Juan Foyth</t>
  </si>
  <si>
    <t>Alan Franco</t>
  </si>
  <si>
    <t>Przemys?aw Frankowski</t>
  </si>
  <si>
    <t>Fred</t>
  </si>
  <si>
    <t>Fabian Frei</t>
  </si>
  <si>
    <t>Remo Freuler</t>
  </si>
  <si>
    <t>Keysher Fuller</t>
  </si>
  <si>
    <t>Niclas Füllkrug</t>
  </si>
  <si>
    <t>Germany</t>
  </si>
  <si>
    <t>Rogelio Funes Mori</t>
  </si>
  <si>
    <t>Cody Gakpo</t>
  </si>
  <si>
    <t>Hernán Galíndez</t>
  </si>
  <si>
    <t>Jesús Gallardo</t>
  </si>
  <si>
    <t>Idrissa Gana Gueye</t>
  </si>
  <si>
    <t>Gavi</t>
  </si>
  <si>
    <t>Sultan Al-Ghanam</t>
  </si>
  <si>
    <t>Nader Ghandri</t>
  </si>
  <si>
    <t>Saman Ghoddos</t>
  </si>
  <si>
    <t>Ali Gholizadeh</t>
  </si>
  <si>
    <t>Matthias Ginter</t>
  </si>
  <si>
    <t>Olivier Giroud</t>
  </si>
  <si>
    <t>Kamil Glik</t>
  </si>
  <si>
    <t>Serge Gnabry</t>
  </si>
  <si>
    <t>Diego Godín</t>
  </si>
  <si>
    <t>Maxi Gómez</t>
  </si>
  <si>
    <t>Papu Gómez</t>
  </si>
  <si>
    <t>Sh?ichi Gonda</t>
  </si>
  <si>
    <t>Craig Goodwin</t>
  </si>
  <si>
    <t>Leon Goretzka</t>
  </si>
  <si>
    <t>Mario Götze</t>
  </si>
  <si>
    <t>Jack Grealish</t>
  </si>
  <si>
    <t>Antoine Griezmann</t>
  </si>
  <si>
    <t>Kamil Grosicki</t>
  </si>
  <si>
    <t>Carlos Gruezo</t>
  </si>
  <si>
    <t>Marko Gruji?</t>
  </si>
  <si>
    <t>Andrés Guardado</t>
  </si>
  <si>
    <t>Nemanja Gudelj</t>
  </si>
  <si>
    <t>Mattéo Guendouzi</t>
  </si>
  <si>
    <t>Raphaël Guerreiro</t>
  </si>
  <si>
    <t>Cho Guesung</t>
  </si>
  <si>
    <t>Pape Gueye</t>
  </si>
  <si>
    <t>Bruno Guimarães</t>
  </si>
  <si>
    <t>?lkay Gündo?an</t>
  </si>
  <si>
    <t>Erick Gutiérrez</t>
  </si>
  <si>
    <t>Joško Gvardiol</t>
  </si>
  <si>
    <t>Asiri Haitham</t>
  </si>
  <si>
    <t>Ehsan Hajsafi</t>
  </si>
  <si>
    <t>Achraf Hakimi</t>
  </si>
  <si>
    <t>Abderrazak Hamdallah</t>
  </si>
  <si>
    <t>Abdelkarim Hassan</t>
  </si>
  <si>
    <t>Ali Al Hassan</t>
  </si>
  <si>
    <t>Abdulaziz Hatem</t>
  </si>
  <si>
    <t>Kai Havertz</t>
  </si>
  <si>
    <t>Hassan Al-Haydos</t>
  </si>
  <si>
    <t>Eden Hazard</t>
  </si>
  <si>
    <t>Thorgan Hazard</t>
  </si>
  <si>
    <t>Hwang Hee-chan</t>
  </si>
  <si>
    <t>Jordan Henderson</t>
  </si>
  <si>
    <t>Wayne Hennessey</t>
  </si>
  <si>
    <t>Lucas Hernández</t>
  </si>
  <si>
    <t>Theo Hernández</t>
  </si>
  <si>
    <t>Héctor Herrera</t>
  </si>
  <si>
    <t>Son Heung-min</t>
  </si>
  <si>
    <t>Piero Hincapié</t>
  </si>
  <si>
    <t>Jonas Hofmann</t>
  </si>
  <si>
    <t>Junior Hoilett</t>
  </si>
  <si>
    <t>Martin Hongla</t>
  </si>
  <si>
    <t>Ricardo Horta</t>
  </si>
  <si>
    <t>Hossein Hosseini</t>
  </si>
  <si>
    <t>Majid Hosseini</t>
  </si>
  <si>
    <t>Ajdin Hrustic</t>
  </si>
  <si>
    <t>Atiba Hutchinson</t>
  </si>
  <si>
    <t>Pierre Højbjerg</t>
  </si>
  <si>
    <t>Romario Ibarra</t>
  </si>
  <si>
    <t>Ivan Ili?</t>
  </si>
  <si>
    <t>Hwang In-beom</t>
  </si>
  <si>
    <t>Jackson Irvine</t>
  </si>
  <si>
    <t>Ko Itakura</t>
  </si>
  <si>
    <t>Hiroki Ito</t>
  </si>
  <si>
    <t>Junya Ito</t>
  </si>
  <si>
    <t>Yahya Jabrane</t>
  </si>
  <si>
    <t>Nicolas Jackson</t>
  </si>
  <si>
    <t>Lee Jae-sung</t>
  </si>
  <si>
    <t>Alireza Jahanbakhsh</t>
  </si>
  <si>
    <t>Kristijan Jaki?</t>
  </si>
  <si>
    <t>Ismail Jakobs</t>
  </si>
  <si>
    <t>Abolfazl Jalali</t>
  </si>
  <si>
    <t>Daniel James</t>
  </si>
  <si>
    <t>Vincent Janssen</t>
  </si>
  <si>
    <t>Ardon Jasari</t>
  </si>
  <si>
    <t>Issam Jebali</t>
  </si>
  <si>
    <t>Artur J?drzejczyk</t>
  </si>
  <si>
    <t>Mathias Jensen</t>
  </si>
  <si>
    <t>Gabriel Jesus</t>
  </si>
  <si>
    <t>Raúl Jiménez</t>
  </si>
  <si>
    <t>Kim Jin-su</t>
  </si>
  <si>
    <t>Brennan Johnson</t>
  </si>
  <si>
    <t>Alistair Johnston</t>
  </si>
  <si>
    <t>Frenkie de Jong</t>
  </si>
  <si>
    <t>Luuk de Jong</t>
  </si>
  <si>
    <t>Luka Jovi?</t>
  </si>
  <si>
    <t>Son Jun-ho</t>
  </si>
  <si>
    <t>Vinicius Júnior</t>
  </si>
  <si>
    <t>Josip Juranovi?</t>
  </si>
  <si>
    <t>Daichi Kamada</t>
  </si>
  <si>
    <t>Jakub Kami?ski</t>
  </si>
  <si>
    <t>Hossein Kanaanizadegan</t>
  </si>
  <si>
    <t>Harry Kane</t>
  </si>
  <si>
    <t>Lee Kangin</t>
  </si>
  <si>
    <t>Mohamed Kanno</t>
  </si>
  <si>
    <t>Fran Kara?i?</t>
  </si>
  <si>
    <t>Ali Karimi</t>
  </si>
  <si>
    <t>Mark-Anthony Kaye</t>
  </si>
  <si>
    <t>Wajdi Kechrida</t>
  </si>
  <si>
    <t>Thilo Kehrer</t>
  </si>
  <si>
    <t>Bilal El Khannous</t>
  </si>
  <si>
    <t>Wahbi Khazri</t>
  </si>
  <si>
    <t>Musab Kheder</t>
  </si>
  <si>
    <t>Boualem Khoukhi</t>
  </si>
  <si>
    <t>Joshua Kimmich</t>
  </si>
  <si>
    <t>Jakub Kiwior</t>
  </si>
  <si>
    <t>Simon Kjær</t>
  </si>
  <si>
    <t>Davy Klaassen</t>
  </si>
  <si>
    <t>Lukas Klostermann</t>
  </si>
  <si>
    <t>Gregor Kobel</t>
  </si>
  <si>
    <t>Koke</t>
  </si>
  <si>
    <t>Randal Kolo Muani</t>
  </si>
  <si>
    <t>Ibrahima Konaté</t>
  </si>
  <si>
    <t>Ismaël Koné</t>
  </si>
  <si>
    <t>Teun Koopmeiners</t>
  </si>
  <si>
    <t>Filip Kosti?</t>
  </si>
  <si>
    <t>Kalidou Koulibaly</t>
  </si>
  <si>
    <t>Jules Koundé</t>
  </si>
  <si>
    <t>Cheikhou Kouyaté</t>
  </si>
  <si>
    <t>Mateo Kova?i?</t>
  </si>
  <si>
    <t>Andrej Kramari?</t>
  </si>
  <si>
    <t>Grzegorz Krychowiak</t>
  </si>
  <si>
    <t>Takefusa Kubo</t>
  </si>
  <si>
    <t>Pierre Kunde</t>
  </si>
  <si>
    <t>Garang Kuol</t>
  </si>
  <si>
    <t>Daniel Kyereh</t>
  </si>
  <si>
    <t>Kwon Kyung-won</t>
  </si>
  <si>
    <t>Aïssa Laïdouni</t>
  </si>
  <si>
    <t>Tariq Lamptey</t>
  </si>
  <si>
    <t>Noa Lang</t>
  </si>
  <si>
    <t>Aymeric Laporte</t>
  </si>
  <si>
    <t>Cyle Larin</t>
  </si>
  <si>
    <t>Richie Laryea</t>
  </si>
  <si>
    <t>Darko Lazovi?</t>
  </si>
  <si>
    <t>Rafael Leão</t>
  </si>
  <si>
    <t>Mathew Leckie</t>
  </si>
  <si>
    <t>Robert Lewandowski</t>
  </si>
  <si>
    <t>Matthijs de Ligt</t>
  </si>
  <si>
    <t>Jesper Lindstrøm</t>
  </si>
  <si>
    <t>Marko Livaja</t>
  </si>
  <si>
    <t>Dominik Livakovi?</t>
  </si>
  <si>
    <t>Marcos Llorente</t>
  </si>
  <si>
    <t>Hugo Lloris</t>
  </si>
  <si>
    <t>Dejan Lovren</t>
  </si>
  <si>
    <t>Hirving Lozano</t>
  </si>
  <si>
    <t>Romelu Lukaku</t>
  </si>
  <si>
    <t>Saša Luki?</t>
  </si>
  <si>
    <t>Ali Maâloul</t>
  </si>
  <si>
    <t>Awer Mabil</t>
  </si>
  <si>
    <t>Alexis Mac Allister</t>
  </si>
  <si>
    <t>Jamie Maclaren</t>
  </si>
  <si>
    <t>Assim Madibo</t>
  </si>
  <si>
    <t>Abdullah Madu</t>
  </si>
  <si>
    <t>Daizen Maeda</t>
  </si>
  <si>
    <t>Harry Maguire</t>
  </si>
  <si>
    <t>Lovro Majer</t>
  </si>
  <si>
    <t>Nemanja Maksimovi?</t>
  </si>
  <si>
    <t>Abdulellah Al-Malki</t>
  </si>
  <si>
    <t>Steve Mandanda</t>
  </si>
  <si>
    <t>José María Giménez</t>
  </si>
  <si>
    <t>João Mário</t>
  </si>
  <si>
    <t>Marquinhos</t>
  </si>
  <si>
    <t>Henry Martín</t>
  </si>
  <si>
    <t>Martinelli</t>
  </si>
  <si>
    <t>Carlos Martínez</t>
  </si>
  <si>
    <t>Emiliano Martínez</t>
  </si>
  <si>
    <t>Lautaro Martínez</t>
  </si>
  <si>
    <t>Lisandro Martínez</t>
  </si>
  <si>
    <t>Pape Matar Sarr</t>
  </si>
  <si>
    <t>Rónald Matarrita</t>
  </si>
  <si>
    <t>Eric Maxim Choupo-Moting</t>
  </si>
  <si>
    <t>Noussair Mazraoui</t>
  </si>
  <si>
    <t>Kylian Mbappé</t>
  </si>
  <si>
    <t>Bryan Mbeumo</t>
  </si>
  <si>
    <t>Riley McGree</t>
  </si>
  <si>
    <t>Weston McKennie</t>
  </si>
  <si>
    <t>Hannibal Mejbri</t>
  </si>
  <si>
    <t>Memphis</t>
  </si>
  <si>
    <t>Nuno Mendes</t>
  </si>
  <si>
    <t>Jhegson Méndez</t>
  </si>
  <si>
    <t>Edouard Mendy</t>
  </si>
  <si>
    <t>Nampalys Mendy</t>
  </si>
  <si>
    <t>Gideon Mensah</t>
  </si>
  <si>
    <t>Chris Mepham</t>
  </si>
  <si>
    <t>Yassine Meriah</t>
  </si>
  <si>
    <t>Dries Mertens</t>
  </si>
  <si>
    <t>Lionel Messi</t>
  </si>
  <si>
    <t>Thomas Meunier</t>
  </si>
  <si>
    <t>Nikola Milenkovi?</t>
  </si>
  <si>
    <t>Arkadiusz Milik</t>
  </si>
  <si>
    <t>Sergej Milinkovi?-Savi?</t>
  </si>
  <si>
    <t>Vanja Milinkovi?-Savi?</t>
  </si>
  <si>
    <t>Éder Militão</t>
  </si>
  <si>
    <t>Liam Millar</t>
  </si>
  <si>
    <t>Kamal Miller</t>
  </si>
  <si>
    <t>Kim Min-jae</t>
  </si>
  <si>
    <t>Takumi Minamino</t>
  </si>
  <si>
    <t>Kaoru Mitoma</t>
  </si>
  <si>
    <t>Aleksandar Mitrovi?</t>
  </si>
  <si>
    <t>Stefan Mitrovi?</t>
  </si>
  <si>
    <t>Filip Mladenovi?</t>
  </si>
  <si>
    <t>Luka Modri?</t>
  </si>
  <si>
    <t>Ismail Mohamad</t>
  </si>
  <si>
    <t>Milad Mohammadi</t>
  </si>
  <si>
    <t>Kudus Mohammed</t>
  </si>
  <si>
    <t>Sadegh Moharrami</t>
  </si>
  <si>
    <t>Nahuel Molina</t>
  </si>
  <si>
    <t>César Montes</t>
  </si>
  <si>
    <t>Gonzalo Montiel</t>
  </si>
  <si>
    <t>Kim Moonhwan</t>
  </si>
  <si>
    <t>Kieffer Moore</t>
  </si>
  <si>
    <t>Shaquell Moore</t>
  </si>
  <si>
    <t>Aaron Mooy</t>
  </si>
  <si>
    <t>Álvaro Morata</t>
  </si>
  <si>
    <t>Héctor Moreno</t>
  </si>
  <si>
    <t>Hidemasa Morita</t>
  </si>
  <si>
    <t>Joe Morrell</t>
  </si>
  <si>
    <t>Jordan Morris</t>
  </si>
  <si>
    <t>Youssoufa Moukoko</t>
  </si>
  <si>
    <t>Mason Mount</t>
  </si>
  <si>
    <t xml:space="preserve"> England</t>
  </si>
  <si>
    <t>Youssef Msakni</t>
  </si>
  <si>
    <t>Thomas Müller</t>
  </si>
  <si>
    <t>Munir</t>
  </si>
  <si>
    <t>Mohammed Muntari</t>
  </si>
  <si>
    <t>Yunus Musah</t>
  </si>
  <si>
    <t>Jamal Musiala</t>
  </si>
  <si>
    <t>Joakim Mæhle</t>
  </si>
  <si>
    <t>Georges-Kévin N'Koudou</t>
  </si>
  <si>
    <t>Yuto Nagatomo</t>
  </si>
  <si>
    <t>Sami Al-Najei</t>
  </si>
  <si>
    <t>Keylor Navas</t>
  </si>
  <si>
    <t>Iliman Ndiaye</t>
  </si>
  <si>
    <t>Victor Nelsson</t>
  </si>
  <si>
    <t>Manuel Neuer</t>
  </si>
  <si>
    <t>Rúben Neves</t>
  </si>
  <si>
    <t>Neymar</t>
  </si>
  <si>
    <t>Moumi Ngamaleu</t>
  </si>
  <si>
    <t>Jerome Ngom Mbekeli</t>
  </si>
  <si>
    <t>Rasmus Nissen</t>
  </si>
  <si>
    <t>Nicolas Nkoulou</t>
  </si>
  <si>
    <t>Andries Noppert</t>
  </si>
  <si>
    <t>Ahmad Nourollahi</t>
  </si>
  <si>
    <t>Olivier Ntcham</t>
  </si>
  <si>
    <t>Matheus Nunes</t>
  </si>
  <si>
    <t>Darwin Núñez</t>
  </si>
  <si>
    <t>Christian Nørgaard</t>
  </si>
  <si>
    <t>Guillermo Ochoa</t>
  </si>
  <si>
    <t>Denis Odoi</t>
  </si>
  <si>
    <t>Noah Okafor</t>
  </si>
  <si>
    <t>Mathías Olivera</t>
  </si>
  <si>
    <t>Dani Olmo</t>
  </si>
  <si>
    <t>Amadou Onana</t>
  </si>
  <si>
    <t>André Onana</t>
  </si>
  <si>
    <t>Gaël Ondoua</t>
  </si>
  <si>
    <t>Loïs Openda</t>
  </si>
  <si>
    <t>Mislav Orši?</t>
  </si>
  <si>
    <t>Jonathan Osorio</t>
  </si>
  <si>
    <t>Nicolás Otamendi</t>
  </si>
  <si>
    <t>Otávio</t>
  </si>
  <si>
    <t>Samuel Oum Gouet</t>
  </si>
  <si>
    <t>Azzedine Ounahi</t>
  </si>
  <si>
    <t>Bryan Oviedo</t>
  </si>
  <si>
    <t>Mohammed Al-Owais</t>
  </si>
  <si>
    <t>Juan Pablo Vargas</t>
  </si>
  <si>
    <t>Exequiel Palacios</t>
  </si>
  <si>
    <t>João Palhinha</t>
  </si>
  <si>
    <t>Lucas Paquetá</t>
  </si>
  <si>
    <t>Leandro Paredes</t>
  </si>
  <si>
    <t>Thomas Partey</t>
  </si>
  <si>
    <t>Mario Pašali?</t>
  </si>
  <si>
    <t>Benjamin Pavard</t>
  </si>
  <si>
    <t>Strahinja Pavlovi?</t>
  </si>
  <si>
    <t>Pedri</t>
  </si>
  <si>
    <t>Pedro</t>
  </si>
  <si>
    <t>Facundo Pellistri</t>
  </si>
  <si>
    <t>Pepe</t>
  </si>
  <si>
    <t>Danilo Pereira</t>
  </si>
  <si>
    <t>Ivan Periši?</t>
  </si>
  <si>
    <t>Bruno Petkovi?</t>
  </si>
  <si>
    <t>Germán Pezzella</t>
  </si>
  <si>
    <t>Kalvin Phillips</t>
  </si>
  <si>
    <t>Krzysztof Pi?tek</t>
  </si>
  <si>
    <t>Jordan Pickford</t>
  </si>
  <si>
    <t>Orbelín Pineda</t>
  </si>
  <si>
    <t>Gonzalo Plata</t>
  </si>
  <si>
    <t>Jackson Porozo</t>
  </si>
  <si>
    <t>Morteza Pouraliganji</t>
  </si>
  <si>
    <t>Ángelo Preciado</t>
  </si>
  <si>
    <t>Christian Pulisic</t>
  </si>
  <si>
    <t>Adrien Rabiot</t>
  </si>
  <si>
    <t>Nemanja Radonji?</t>
  </si>
  <si>
    <t>Baba Rahman</t>
  </si>
  <si>
    <t>Gonçalo Ramos</t>
  </si>
  <si>
    <t>Aaron Ramsey</t>
  </si>
  <si>
    <t>Raphinha</t>
  </si>
  <si>
    <t>Marcus Rashford</t>
  </si>
  <si>
    <t>David Raum</t>
  </si>
  <si>
    <t>Bassam Al-Rawi</t>
  </si>
  <si>
    <t>Tim Ream</t>
  </si>
  <si>
    <t>Djorkaeff Reasco</t>
  </si>
  <si>
    <t>Gio Reyna</t>
  </si>
  <si>
    <t>Ramin Rezaeian</t>
  </si>
  <si>
    <t>Everton Ribeiro</t>
  </si>
  <si>
    <t>Declan Rice</t>
  </si>
  <si>
    <t>Richarlison</t>
  </si>
  <si>
    <t>Fabian Rieder</t>
  </si>
  <si>
    <t>Ró-Ró</t>
  </si>
  <si>
    <t>Connor Roberts</t>
  </si>
  <si>
    <t>Antonee Robinson</t>
  </si>
  <si>
    <t>Sergio Rochet</t>
  </si>
  <si>
    <t>Joe Rodon</t>
  </si>
  <si>
    <t>Rodri</t>
  </si>
  <si>
    <t>Charly Rodríguez</t>
  </si>
  <si>
    <t>Guido Rodríguez</t>
  </si>
  <si>
    <t>Kevin Rodríguez</t>
  </si>
  <si>
    <t>Ricardo Rodríguez</t>
  </si>
  <si>
    <t>Rodrygo</t>
  </si>
  <si>
    <t>Mohamed Ali Ben Romdhane</t>
  </si>
  <si>
    <t>Cristian Romero</t>
  </si>
  <si>
    <t>Cristiano Ronaldo</t>
  </si>
  <si>
    <t>Marten de Roon</t>
  </si>
  <si>
    <t>Kye Rowles</t>
  </si>
  <si>
    <t>Antonio Rüdiger</t>
  </si>
  <si>
    <t>Bryan Ruiz</t>
  </si>
  <si>
    <t>Mathew Ryan</t>
  </si>
  <si>
    <t>Youssouf Sabaly</t>
  </si>
  <si>
    <t>Abdelhamid Sabiri</t>
  </si>
  <si>
    <t>Romain Saïss</t>
  </si>
  <si>
    <t>Bukayo Saka</t>
  </si>
  <si>
    <t>Hiroki Sakai</t>
  </si>
  <si>
    <t>Youstin Salas</t>
  </si>
  <si>
    <t>William Saliba</t>
  </si>
  <si>
    <t>Mohammed Salisu</t>
  </si>
  <si>
    <t>Tarek Salman</t>
  </si>
  <si>
    <t>Alex Sandro</t>
  </si>
  <si>
    <t>Leroy Sané</t>
  </si>
  <si>
    <t>Na Sang-ho</t>
  </si>
  <si>
    <t>Pablo Sarabia</t>
  </si>
  <si>
    <t>Josh Sargent</t>
  </si>
  <si>
    <t>Jeremy Sarmiento</t>
  </si>
  <si>
    <t>Ismaila Sarr</t>
  </si>
  <si>
    <t>Ferjani Sassi</t>
  </si>
  <si>
    <t>Fabian Schär</t>
  </si>
  <si>
    <t>Nico Schlotterbeck</t>
  </si>
  <si>
    <t>Kasper Schmeichel</t>
  </si>
  <si>
    <t>Haris Seferovi?</t>
  </si>
  <si>
    <t>Alidu Seidu</t>
  </si>
  <si>
    <t>Antoine Semenyo</t>
  </si>
  <si>
    <t>Kim Seung-gyu</t>
  </si>
  <si>
    <t>Paik Seung-ho</t>
  </si>
  <si>
    <t>Yasser Al-Shahrani</t>
  </si>
  <si>
    <t>Xherdan Shaqiri</t>
  </si>
  <si>
    <t>Riyadh Sharahili</t>
  </si>
  <si>
    <t>Luke Shaw</t>
  </si>
  <si>
    <t>Saad Al Sheeb</t>
  </si>
  <si>
    <t>Saleh Al-Shehri</t>
  </si>
  <si>
    <t>André Silva</t>
  </si>
  <si>
    <t>António Silva</t>
  </si>
  <si>
    <t>Bernardo Silva</t>
  </si>
  <si>
    <t>Thiago Silva</t>
  </si>
  <si>
    <t>Unai Simón</t>
  </si>
  <si>
    <t>Xavi Simons</t>
  </si>
  <si>
    <t>Ellyes Skhiri</t>
  </si>
  <si>
    <t>Micha? Skóra?</t>
  </si>
  <si>
    <t>Andreas Skov Olsen</t>
  </si>
  <si>
    <t>Robert Skov</t>
  </si>
  <si>
    <t>Naïm Sliti</t>
  </si>
  <si>
    <t>Carlos Soler</t>
  </si>
  <si>
    <t>Yuki Soma</t>
  </si>
  <si>
    <t>Yann Sommer</t>
  </si>
  <si>
    <t>Borna Sosa</t>
  </si>
  <si>
    <t>Harry Souttar</t>
  </si>
  <si>
    <t>Djibril Sow</t>
  </si>
  <si>
    <t>Josip Staniši?</t>
  </si>
  <si>
    <t>Renato Steffen</t>
  </si>
  <si>
    <t>Raheem Sterling</t>
  </si>
  <si>
    <t>John Stones</t>
  </si>
  <si>
    <t>Luis Suárez</t>
  </si>
  <si>
    <t>Niklas Süle</t>
  </si>
  <si>
    <t>Kamaldeen Sulemana</t>
  </si>
  <si>
    <t>Josip Šutalo</t>
  </si>
  <si>
    <t>Karol ?widerski</t>
  </si>
  <si>
    <t>Wojciech Szcz?sny</t>
  </si>
  <si>
    <t>Damian Szyma?ski</t>
  </si>
  <si>
    <t>Sebastian Szyma?ski</t>
  </si>
  <si>
    <t>Dušan Tadi?</t>
  </si>
  <si>
    <t>Nicolás Tagliafico</t>
  </si>
  <si>
    <t>Montassar Talbi</t>
  </si>
  <si>
    <t>Hassan Al Tambakti</t>
  </si>
  <si>
    <t>Ao Tanaka</t>
  </si>
  <si>
    <t>Shogo Taniguchi</t>
  </si>
  <si>
    <t>Mehdi Taremi</t>
  </si>
  <si>
    <t>Kenneth Taylor</t>
  </si>
  <si>
    <t>Aurélien Tchouaméni</t>
  </si>
  <si>
    <t>Yeltsin Tejeda</t>
  </si>
  <si>
    <t>Alex Telles</t>
  </si>
  <si>
    <t>Sorba Thomas</t>
  </si>
  <si>
    <t>Marcus Thuram</t>
  </si>
  <si>
    <t>Youri Tielemans</t>
  </si>
  <si>
    <t>Jurriën Timber</t>
  </si>
  <si>
    <t>Karl Toko Ekambi</t>
  </si>
  <si>
    <t>Nouhou Tolo</t>
  </si>
  <si>
    <t>Takehiro Tomiyasu</t>
  </si>
  <si>
    <t>Mehdi Torabi</t>
  </si>
  <si>
    <t>Félix Torres Caicedo</t>
  </si>
  <si>
    <t>Ferrán Torres</t>
  </si>
  <si>
    <t>Gerson Torres</t>
  </si>
  <si>
    <t>Pau Torres</t>
  </si>
  <si>
    <t>Kieran Trippier</t>
  </si>
  <si>
    <t>Leandro Trossard</t>
  </si>
  <si>
    <t>Matt Turner</t>
  </si>
  <si>
    <t>Ayase Ueda</t>
  </si>
  <si>
    <t>Hwang Ui-jo</t>
  </si>
  <si>
    <t>Dayot Upamecano</t>
  </si>
  <si>
    <t>Enner Valencia</t>
  </si>
  <si>
    <t>Federico Valverde</t>
  </si>
  <si>
    <t>Virgil van Dijk</t>
  </si>
  <si>
    <t>Raphaël Varane</t>
  </si>
  <si>
    <t>Guillermo Varela</t>
  </si>
  <si>
    <t>Ruben Vargas</t>
  </si>
  <si>
    <t>Matías Vecino</t>
  </si>
  <si>
    <t>Alexis Vega</t>
  </si>
  <si>
    <t>Miloš Veljkovi?</t>
  </si>
  <si>
    <t>Johan Venegas</t>
  </si>
  <si>
    <t>Jordan Veretout</t>
  </si>
  <si>
    <t>Jan Vertonghen</t>
  </si>
  <si>
    <t>Matías Viña</t>
  </si>
  <si>
    <t>Vitinha</t>
  </si>
  <si>
    <t>Steven Vitória</t>
  </si>
  <si>
    <t>Dušan Vlahovi?</t>
  </si>
  <si>
    <t>Nikola Vlaši?</t>
  </si>
  <si>
    <t>Mohammed Waad</t>
  </si>
  <si>
    <t>Kyle Walker</t>
  </si>
  <si>
    <t>Danny Ward</t>
  </si>
  <si>
    <t>Kendall Waston</t>
  </si>
  <si>
    <t>Timothy Weah</t>
  </si>
  <si>
    <t>Wout Weghorst</t>
  </si>
  <si>
    <t>Wéverton</t>
  </si>
  <si>
    <t>Silvan Widmer</t>
  </si>
  <si>
    <t>Iñaki Williams</t>
  </si>
  <si>
    <t>Neco Williams</t>
  </si>
  <si>
    <t>Nico Williams</t>
  </si>
  <si>
    <t>Callum Wilson</t>
  </si>
  <si>
    <t>Harry Wilson</t>
  </si>
  <si>
    <t>Roan Wilson</t>
  </si>
  <si>
    <t>Axel Witsel</t>
  </si>
  <si>
    <t>Jeong Woo-yeong</t>
  </si>
  <si>
    <t>Jung Woo-young</t>
  </si>
  <si>
    <t>Christopher Wooh</t>
  </si>
  <si>
    <t>David Wotherspoon</t>
  </si>
  <si>
    <t>Bailey Wright</t>
  </si>
  <si>
    <t>Haji Wright</t>
  </si>
  <si>
    <t>Granit Xhaka</t>
  </si>
  <si>
    <t>Miki Yamane</t>
  </si>
  <si>
    <t>Jawad El Yamiq</t>
  </si>
  <si>
    <t>Taha Yassine Khenissi</t>
  </si>
  <si>
    <t>DeAndre Yedlin</t>
  </si>
  <si>
    <t>Maya Yoshida</t>
  </si>
  <si>
    <t>Kim Young-gwon</t>
  </si>
  <si>
    <t>Cho Yumin</t>
  </si>
  <si>
    <t>Denis Zakaria</t>
  </si>
  <si>
    <t>Nicola Zalewski</t>
  </si>
  <si>
    <t>Andre-Frank Zambo Anguissa</t>
  </si>
  <si>
    <t>Álvaro Zamora</t>
  </si>
  <si>
    <t>Anass Zaroury</t>
  </si>
  <si>
    <t>Piotr Zieli?ski</t>
  </si>
  <si>
    <t>Walker Zimmerman</t>
  </si>
  <si>
    <t>Andrija Živkovi?</t>
  </si>
  <si>
    <t>Hakim Ziyech</t>
  </si>
  <si>
    <t>Filip ?uri?i?</t>
  </si>
  <si>
    <t>Data Cleaning and Data Pre processing</t>
  </si>
  <si>
    <t>To check missing values</t>
  </si>
  <si>
    <t>To check duplicate values</t>
  </si>
  <si>
    <t>To normalize player name columns</t>
  </si>
  <si>
    <t>Top 10 Players based on goals, assists, and xG and xAG</t>
  </si>
  <si>
    <t>Players with xG &gt; 1.0 but 0 actual goals</t>
  </si>
  <si>
    <t>Players with more than 2 assists and more than 1 xAG</t>
  </si>
  <si>
    <t>Non-penalty goal percentage</t>
  </si>
  <si>
    <t>Combined Scores descending</t>
  </si>
  <si>
    <t>Combined Scores</t>
  </si>
  <si>
    <t>Reference player names</t>
  </si>
  <si>
    <t xml:space="preserve">Goal contribution per 90 minutes of each player </t>
  </si>
  <si>
    <t xml:space="preserve">FINAL EVALUATION PROJECT - EXCEL </t>
  </si>
  <si>
    <t>TOPIC : FIFA WORLD CUP PLAYERS STATS ANALYSIS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</si>
</sst>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0" fontId="1" fillId="3" borderId="0" xfId="1"/>
    <xf numFmtId="2" fontId="0" fillId="0" borderId="0" xfId="0" applyNumberFormat="1"/>
    <xf numFmtId="0" fontId="0" fillId="0" borderId="0" xfId="0" applyNumberFormat="1"/>
    <xf numFmtId="0" fontId="0" fillId="2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681"/>
  <sheetViews>
    <sheetView workbookViewId="0">
      <selection activeCell="AB1" sqref="AB1:AB276"/>
    </sheetView>
  </sheetViews>
  <sheetFormatPr defaultRowHeight="14.4"/>
  <cols>
    <col min="8" max="8" width="13.44140625" bestFit="1" customWidth="1"/>
    <col min="9" max="9" width="15.88671875" bestFit="1" customWidth="1"/>
    <col min="12" max="12" width="16.21875" bestFit="1" customWidth="1"/>
    <col min="13" max="13" width="17.44140625" bestFit="1" customWidth="1"/>
    <col min="14" max="14" width="13.77734375" bestFit="1" customWidth="1"/>
    <col min="17" max="17" width="18.33203125" bestFit="1" customWidth="1"/>
    <col min="18" max="18" width="19.109375" bestFit="1" customWidth="1"/>
    <col min="19" max="19" width="27.77734375" bestFit="1" customWidth="1"/>
    <col min="20" max="20" width="34.5546875" bestFit="1" customWidth="1"/>
    <col min="21" max="21" width="44" bestFit="1" customWidth="1"/>
    <col min="28" max="28" width="10.21875" bestFit="1" customWidth="1"/>
    <col min="29" max="29" width="13.77734375" bestFit="1" customWidth="1"/>
    <col min="30" max="30" width="21" bestFit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30</v>
      </c>
      <c r="B2" t="s">
        <v>31</v>
      </c>
      <c r="C2" t="s">
        <v>32</v>
      </c>
      <c r="D2">
        <v>21</v>
      </c>
      <c r="E2">
        <v>2000</v>
      </c>
      <c r="F2">
        <v>4</v>
      </c>
      <c r="G2">
        <v>0</v>
      </c>
      <c r="H2">
        <v>108</v>
      </c>
      <c r="I2">
        <v>1.2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0.1</v>
      </c>
      <c r="W2">
        <v>0.1</v>
      </c>
      <c r="X2">
        <v>0.2</v>
      </c>
      <c r="Y2">
        <v>0.3</v>
      </c>
      <c r="Z2">
        <v>0.06</v>
      </c>
      <c r="AA2">
        <v>0.18</v>
      </c>
      <c r="AB2">
        <v>0.24</v>
      </c>
      <c r="AC2">
        <v>0.06</v>
      </c>
      <c r="AD2">
        <v>0.24</v>
      </c>
    </row>
    <row r="3" spans="1:30">
      <c r="A3" t="s">
        <v>33</v>
      </c>
      <c r="B3" t="s">
        <v>34</v>
      </c>
      <c r="C3" t="s">
        <v>35</v>
      </c>
      <c r="D3">
        <v>28</v>
      </c>
      <c r="E3">
        <v>1993</v>
      </c>
      <c r="F3">
        <v>3</v>
      </c>
      <c r="G3">
        <v>2</v>
      </c>
      <c r="H3">
        <v>188</v>
      </c>
      <c r="I3">
        <v>2.1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0.02</v>
      </c>
      <c r="AB3">
        <v>0.02</v>
      </c>
      <c r="AC3">
        <v>0</v>
      </c>
      <c r="AD3">
        <v>0.02</v>
      </c>
    </row>
    <row r="4" spans="1:30">
      <c r="A4" t="s">
        <v>36</v>
      </c>
      <c r="B4" t="s">
        <v>31</v>
      </c>
      <c r="C4" t="s">
        <v>37</v>
      </c>
      <c r="D4">
        <v>22</v>
      </c>
      <c r="E4">
        <v>2000</v>
      </c>
      <c r="F4">
        <v>3</v>
      </c>
      <c r="G4">
        <v>3</v>
      </c>
      <c r="H4">
        <v>250</v>
      </c>
      <c r="I4">
        <v>2.8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0.1</v>
      </c>
      <c r="Z4">
        <v>0.01</v>
      </c>
      <c r="AA4">
        <v>0.01</v>
      </c>
      <c r="AB4">
        <v>0.02</v>
      </c>
      <c r="AC4">
        <v>0.01</v>
      </c>
      <c r="AD4">
        <v>0.02</v>
      </c>
    </row>
    <row r="5" spans="1:30">
      <c r="A5" t="s">
        <v>38</v>
      </c>
      <c r="B5" t="s">
        <v>39</v>
      </c>
      <c r="C5" t="s">
        <v>40</v>
      </c>
      <c r="D5">
        <v>22</v>
      </c>
      <c r="E5">
        <v>1999</v>
      </c>
      <c r="F5">
        <v>3</v>
      </c>
      <c r="G5">
        <v>3</v>
      </c>
      <c r="H5">
        <v>270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0.1</v>
      </c>
      <c r="Z5">
        <v>0.01</v>
      </c>
      <c r="AA5">
        <v>0.02</v>
      </c>
      <c r="AB5">
        <v>0.02</v>
      </c>
      <c r="AC5">
        <v>0.01</v>
      </c>
      <c r="AD5">
        <v>0.02</v>
      </c>
    </row>
    <row r="6" spans="1:30">
      <c r="A6" t="s">
        <v>41</v>
      </c>
      <c r="B6" t="s">
        <v>31</v>
      </c>
      <c r="C6" t="s">
        <v>40</v>
      </c>
      <c r="D6">
        <v>32</v>
      </c>
      <c r="E6">
        <v>1990</v>
      </c>
      <c r="F6">
        <v>2</v>
      </c>
      <c r="G6">
        <v>0</v>
      </c>
      <c r="H6">
        <v>88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0.1</v>
      </c>
      <c r="W6">
        <v>0.1</v>
      </c>
      <c r="X6">
        <v>0.1</v>
      </c>
      <c r="Y6">
        <v>0.2</v>
      </c>
      <c r="Z6">
        <v>0.13</v>
      </c>
      <c r="AA6">
        <v>0.06</v>
      </c>
      <c r="AB6">
        <v>0.2</v>
      </c>
      <c r="AC6">
        <v>0.13</v>
      </c>
      <c r="AD6">
        <v>0.2</v>
      </c>
    </row>
    <row r="7" spans="1:30">
      <c r="A7" t="s">
        <v>42</v>
      </c>
      <c r="B7" t="s">
        <v>34</v>
      </c>
      <c r="C7" t="s">
        <v>43</v>
      </c>
      <c r="D7">
        <v>26</v>
      </c>
      <c r="E7">
        <v>1995</v>
      </c>
      <c r="F7">
        <v>3</v>
      </c>
      <c r="G7">
        <v>1</v>
      </c>
      <c r="H7">
        <v>105</v>
      </c>
      <c r="I7">
        <v>1.2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>
      <c r="A8" t="s">
        <v>44</v>
      </c>
      <c r="B8" t="s">
        <v>45</v>
      </c>
      <c r="C8" t="s">
        <v>46</v>
      </c>
      <c r="D8">
        <v>30</v>
      </c>
      <c r="E8">
        <v>1992</v>
      </c>
      <c r="F8">
        <v>3</v>
      </c>
      <c r="G8">
        <v>1</v>
      </c>
      <c r="H8">
        <v>142</v>
      </c>
      <c r="I8">
        <v>1.6</v>
      </c>
      <c r="J8">
        <v>2</v>
      </c>
      <c r="K8">
        <v>1</v>
      </c>
      <c r="L8">
        <v>2</v>
      </c>
      <c r="M8">
        <v>0</v>
      </c>
      <c r="N8">
        <v>0</v>
      </c>
      <c r="O8">
        <v>2</v>
      </c>
      <c r="P8">
        <v>1</v>
      </c>
      <c r="Q8">
        <v>1.27</v>
      </c>
      <c r="R8">
        <v>0.63</v>
      </c>
      <c r="S8">
        <v>1.9</v>
      </c>
      <c r="T8">
        <v>1.27</v>
      </c>
      <c r="U8">
        <v>1.9</v>
      </c>
      <c r="V8">
        <v>0.6</v>
      </c>
      <c r="W8">
        <v>0.6</v>
      </c>
      <c r="X8">
        <v>0.6</v>
      </c>
      <c r="Y8">
        <v>1.2</v>
      </c>
      <c r="Z8">
        <v>0.37</v>
      </c>
      <c r="AA8">
        <v>0.39</v>
      </c>
      <c r="AB8">
        <v>0.76</v>
      </c>
      <c r="AC8">
        <v>0.37</v>
      </c>
      <c r="AD8">
        <v>0.76</v>
      </c>
    </row>
    <row r="9" spans="1:30">
      <c r="A9" t="s">
        <v>47</v>
      </c>
      <c r="B9" t="s">
        <v>48</v>
      </c>
      <c r="C9" t="s">
        <v>40</v>
      </c>
      <c r="D9">
        <v>27</v>
      </c>
      <c r="E9">
        <v>1995</v>
      </c>
      <c r="F9">
        <v>2</v>
      </c>
      <c r="G9">
        <v>0</v>
      </c>
      <c r="H9">
        <v>35</v>
      </c>
      <c r="I9">
        <v>0.4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0.1</v>
      </c>
      <c r="W9">
        <v>0.1</v>
      </c>
      <c r="X9">
        <v>0</v>
      </c>
      <c r="Y9">
        <v>0.1</v>
      </c>
      <c r="Z9">
        <v>0.18</v>
      </c>
      <c r="AA9">
        <v>0.06</v>
      </c>
      <c r="AB9">
        <v>0.24</v>
      </c>
      <c r="AC9">
        <v>0.18</v>
      </c>
      <c r="AD9">
        <v>0.24</v>
      </c>
    </row>
    <row r="10" spans="1:30">
      <c r="A10" t="s">
        <v>49</v>
      </c>
      <c r="B10" t="s">
        <v>50</v>
      </c>
      <c r="C10" t="s">
        <v>51</v>
      </c>
      <c r="D10">
        <v>22</v>
      </c>
      <c r="E10">
        <v>2000</v>
      </c>
      <c r="F10">
        <v>4</v>
      </c>
      <c r="G10">
        <v>0</v>
      </c>
      <c r="H10">
        <v>79</v>
      </c>
      <c r="I10">
        <v>0.9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1.1399999999999999</v>
      </c>
      <c r="R10">
        <v>0</v>
      </c>
      <c r="S10">
        <v>1.1399999999999999</v>
      </c>
      <c r="T10">
        <v>1.1399999999999999</v>
      </c>
      <c r="U10">
        <v>1.1399999999999999</v>
      </c>
      <c r="V10">
        <v>1</v>
      </c>
      <c r="W10">
        <v>1</v>
      </c>
      <c r="X10">
        <v>0</v>
      </c>
      <c r="Y10">
        <v>1</v>
      </c>
      <c r="Z10">
        <v>1.1599999999999999</v>
      </c>
      <c r="AA10">
        <v>0</v>
      </c>
      <c r="AB10">
        <v>1.1599999999999999</v>
      </c>
      <c r="AC10">
        <v>1.1599999999999999</v>
      </c>
      <c r="AD10">
        <v>1.1599999999999999</v>
      </c>
    </row>
    <row r="11" spans="1:30">
      <c r="A11" t="s">
        <v>52</v>
      </c>
      <c r="B11" t="s">
        <v>31</v>
      </c>
      <c r="C11" t="s">
        <v>32</v>
      </c>
      <c r="D11">
        <v>26</v>
      </c>
      <c r="E11">
        <v>1995</v>
      </c>
      <c r="F11">
        <v>2</v>
      </c>
      <c r="G11">
        <v>0</v>
      </c>
      <c r="H11">
        <v>43</v>
      </c>
      <c r="I11">
        <v>0.5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>
      <c r="A12" t="s">
        <v>53</v>
      </c>
      <c r="B12" t="s">
        <v>54</v>
      </c>
      <c r="C12" t="s">
        <v>55</v>
      </c>
      <c r="D12">
        <v>30</v>
      </c>
      <c r="E12">
        <v>1991</v>
      </c>
      <c r="F12">
        <v>6</v>
      </c>
      <c r="G12">
        <v>4</v>
      </c>
      <c r="H12">
        <v>373</v>
      </c>
      <c r="I12">
        <v>4.0999999999999996</v>
      </c>
      <c r="J12">
        <v>0</v>
      </c>
      <c r="K12">
        <v>0</v>
      </c>
      <c r="L12">
        <v>0</v>
      </c>
      <c r="M12">
        <v>0</v>
      </c>
      <c r="N12">
        <v>0</v>
      </c>
      <c r="O12">
        <v>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0.1</v>
      </c>
      <c r="W12">
        <v>0.1</v>
      </c>
      <c r="X12">
        <v>0.3</v>
      </c>
      <c r="Y12">
        <v>0.4</v>
      </c>
      <c r="Z12">
        <v>0.02</v>
      </c>
      <c r="AA12">
        <v>7.0000000000000007E-2</v>
      </c>
      <c r="AB12">
        <v>0.1</v>
      </c>
      <c r="AC12">
        <v>0.02</v>
      </c>
      <c r="AD12">
        <v>0.1</v>
      </c>
    </row>
    <row r="13" spans="1:30">
      <c r="A13" t="s">
        <v>56</v>
      </c>
      <c r="B13" t="s">
        <v>31</v>
      </c>
      <c r="C13" t="s">
        <v>32</v>
      </c>
      <c r="D13">
        <v>23</v>
      </c>
      <c r="E13">
        <v>1999</v>
      </c>
      <c r="F13">
        <v>4</v>
      </c>
      <c r="G13">
        <v>4</v>
      </c>
      <c r="H13">
        <v>360</v>
      </c>
      <c r="I13">
        <v>4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0.4</v>
      </c>
      <c r="Y13">
        <v>0.5</v>
      </c>
      <c r="Z13">
        <v>0.01</v>
      </c>
      <c r="AA13">
        <v>0.11</v>
      </c>
      <c r="AB13">
        <v>0.12</v>
      </c>
      <c r="AC13">
        <v>0.01</v>
      </c>
      <c r="AD13">
        <v>0.12</v>
      </c>
    </row>
    <row r="14" spans="1:30">
      <c r="A14" t="s">
        <v>57</v>
      </c>
      <c r="B14" t="s">
        <v>34</v>
      </c>
      <c r="C14" t="s">
        <v>58</v>
      </c>
      <c r="D14">
        <v>27</v>
      </c>
      <c r="E14">
        <v>1995</v>
      </c>
      <c r="F14">
        <v>3</v>
      </c>
      <c r="G14">
        <v>1</v>
      </c>
      <c r="H14">
        <v>95</v>
      </c>
      <c r="I14">
        <v>1.1000000000000001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</v>
      </c>
      <c r="Y14">
        <v>0.1</v>
      </c>
      <c r="Z14">
        <v>0</v>
      </c>
      <c r="AA14">
        <v>0.09</v>
      </c>
      <c r="AB14">
        <v>0.09</v>
      </c>
      <c r="AC14">
        <v>0</v>
      </c>
      <c r="AD14">
        <v>0.09</v>
      </c>
    </row>
    <row r="15" spans="1:30">
      <c r="A15" t="s">
        <v>59</v>
      </c>
      <c r="B15" t="s">
        <v>60</v>
      </c>
      <c r="C15" t="s">
        <v>61</v>
      </c>
      <c r="D15">
        <v>25</v>
      </c>
      <c r="E15">
        <v>1997</v>
      </c>
      <c r="F15">
        <v>1</v>
      </c>
      <c r="G15">
        <v>0</v>
      </c>
      <c r="H15">
        <v>16</v>
      </c>
      <c r="I15">
        <v>0.2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>
      <c r="A16" t="s">
        <v>62</v>
      </c>
      <c r="B16" t="s">
        <v>45</v>
      </c>
      <c r="C16" t="s">
        <v>63</v>
      </c>
      <c r="D16">
        <v>25</v>
      </c>
      <c r="E16">
        <v>1996</v>
      </c>
      <c r="F16">
        <v>3</v>
      </c>
      <c r="G16">
        <v>3</v>
      </c>
      <c r="H16">
        <v>270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0.3</v>
      </c>
      <c r="Y16">
        <v>0.3</v>
      </c>
      <c r="Z16">
        <v>0.02</v>
      </c>
      <c r="AA16">
        <v>0.1</v>
      </c>
      <c r="AB16">
        <v>0.12</v>
      </c>
      <c r="AC16">
        <v>0.02</v>
      </c>
      <c r="AD16">
        <v>0.12</v>
      </c>
    </row>
    <row r="17" spans="1:30">
      <c r="A17" t="s">
        <v>64</v>
      </c>
      <c r="B17" t="s">
        <v>34</v>
      </c>
      <c r="C17" t="s">
        <v>51</v>
      </c>
      <c r="D17">
        <v>26</v>
      </c>
      <c r="E17">
        <v>1996</v>
      </c>
      <c r="F17">
        <v>4</v>
      </c>
      <c r="G17">
        <v>4</v>
      </c>
      <c r="H17">
        <v>353</v>
      </c>
      <c r="I17">
        <v>3.9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0.2</v>
      </c>
      <c r="W17">
        <v>0.2</v>
      </c>
      <c r="X17">
        <v>0</v>
      </c>
      <c r="Y17">
        <v>0.2</v>
      </c>
      <c r="Z17">
        <v>0.04</v>
      </c>
      <c r="AA17">
        <v>0.01</v>
      </c>
      <c r="AB17">
        <v>0.05</v>
      </c>
      <c r="AC17">
        <v>0.04</v>
      </c>
      <c r="AD17">
        <v>0.05</v>
      </c>
    </row>
    <row r="18" spans="1:30">
      <c r="A18" t="s">
        <v>65</v>
      </c>
      <c r="B18" t="s">
        <v>31</v>
      </c>
      <c r="C18" t="s">
        <v>66</v>
      </c>
      <c r="D18">
        <v>18</v>
      </c>
      <c r="E18">
        <v>2003</v>
      </c>
      <c r="F18">
        <v>3</v>
      </c>
      <c r="G18">
        <v>1</v>
      </c>
      <c r="H18">
        <v>90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>
      <c r="A19" t="s">
        <v>67</v>
      </c>
      <c r="B19" t="s">
        <v>34</v>
      </c>
      <c r="C19" t="s">
        <v>63</v>
      </c>
      <c r="D19">
        <v>22</v>
      </c>
      <c r="E19">
        <v>1999</v>
      </c>
      <c r="F19">
        <v>3</v>
      </c>
      <c r="G19">
        <v>3</v>
      </c>
      <c r="H19">
        <v>262</v>
      </c>
      <c r="I19">
        <v>2.9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0.01</v>
      </c>
      <c r="AB19">
        <v>0.01</v>
      </c>
      <c r="AC19">
        <v>0</v>
      </c>
      <c r="AD19">
        <v>0.01</v>
      </c>
    </row>
    <row r="20" spans="1:30">
      <c r="A20" t="s">
        <v>68</v>
      </c>
      <c r="B20" t="s">
        <v>34</v>
      </c>
      <c r="C20" t="s">
        <v>61</v>
      </c>
      <c r="D20">
        <v>26</v>
      </c>
      <c r="E20">
        <v>1995</v>
      </c>
      <c r="F20">
        <v>4</v>
      </c>
      <c r="G20">
        <v>4</v>
      </c>
      <c r="H20">
        <v>360</v>
      </c>
      <c r="I20">
        <v>4</v>
      </c>
      <c r="J20">
        <v>1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0.25</v>
      </c>
      <c r="R20">
        <v>0</v>
      </c>
      <c r="S20">
        <v>0.25</v>
      </c>
      <c r="T20">
        <v>0.25</v>
      </c>
      <c r="U20">
        <v>0.25</v>
      </c>
      <c r="V20">
        <v>1.1000000000000001</v>
      </c>
      <c r="W20">
        <v>1.1000000000000001</v>
      </c>
      <c r="X20">
        <v>0.1</v>
      </c>
      <c r="Y20">
        <v>1.2</v>
      </c>
      <c r="Z20">
        <v>0.28000000000000003</v>
      </c>
      <c r="AA20">
        <v>0.03</v>
      </c>
      <c r="AB20">
        <v>0.3</v>
      </c>
      <c r="AC20">
        <v>0.28000000000000003</v>
      </c>
      <c r="AD20">
        <v>0.3</v>
      </c>
    </row>
    <row r="21" spans="1:30">
      <c r="A21" t="s">
        <v>69</v>
      </c>
      <c r="B21" t="s">
        <v>34</v>
      </c>
      <c r="C21" t="s">
        <v>70</v>
      </c>
      <c r="D21">
        <v>27</v>
      </c>
      <c r="E21">
        <v>1995</v>
      </c>
      <c r="F21">
        <v>5</v>
      </c>
      <c r="G21">
        <v>5</v>
      </c>
      <c r="H21">
        <v>479</v>
      </c>
      <c r="I21">
        <v>5.3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>
      <c r="A22" t="s">
        <v>71</v>
      </c>
      <c r="B22" t="s">
        <v>45</v>
      </c>
      <c r="C22" t="s">
        <v>63</v>
      </c>
      <c r="D22">
        <v>29</v>
      </c>
      <c r="E22">
        <v>1993</v>
      </c>
      <c r="F22">
        <v>1</v>
      </c>
      <c r="G22">
        <v>0</v>
      </c>
      <c r="H22">
        <v>6</v>
      </c>
      <c r="I22">
        <v>0.1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>
      <c r="A23" t="s">
        <v>72</v>
      </c>
      <c r="B23" t="s">
        <v>34</v>
      </c>
      <c r="C23" t="s">
        <v>73</v>
      </c>
      <c r="D23">
        <v>33</v>
      </c>
      <c r="E23">
        <v>1989</v>
      </c>
      <c r="F23">
        <v>4</v>
      </c>
      <c r="G23">
        <v>3</v>
      </c>
      <c r="H23">
        <v>264</v>
      </c>
      <c r="I23">
        <v>2.9</v>
      </c>
      <c r="J23">
        <v>0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0.68</v>
      </c>
      <c r="S23">
        <v>0.68</v>
      </c>
      <c r="T23">
        <v>0</v>
      </c>
      <c r="U23">
        <v>0.68</v>
      </c>
      <c r="V23">
        <v>0</v>
      </c>
      <c r="W23">
        <v>0</v>
      </c>
      <c r="X23">
        <v>0.9</v>
      </c>
      <c r="Y23">
        <v>0.9</v>
      </c>
      <c r="Z23">
        <v>0.01</v>
      </c>
      <c r="AA23">
        <v>0.31</v>
      </c>
      <c r="AB23">
        <v>0.32</v>
      </c>
      <c r="AC23">
        <v>0.01</v>
      </c>
      <c r="AD23">
        <v>0.32</v>
      </c>
    </row>
    <row r="24" spans="1:30">
      <c r="A24" t="s">
        <v>74</v>
      </c>
      <c r="B24" t="s">
        <v>34</v>
      </c>
      <c r="C24" t="s">
        <v>75</v>
      </c>
      <c r="D24">
        <v>33</v>
      </c>
      <c r="E24">
        <v>1989</v>
      </c>
      <c r="F24">
        <v>3</v>
      </c>
      <c r="G24">
        <v>3</v>
      </c>
      <c r="H24">
        <v>270</v>
      </c>
      <c r="I24">
        <v>3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0.33</v>
      </c>
      <c r="S24">
        <v>0.33</v>
      </c>
      <c r="T24">
        <v>0</v>
      </c>
      <c r="U24">
        <v>0.33</v>
      </c>
      <c r="V24">
        <v>0</v>
      </c>
      <c r="W24">
        <v>0</v>
      </c>
      <c r="X24">
        <v>0.3</v>
      </c>
      <c r="Y24">
        <v>0.3</v>
      </c>
      <c r="Z24">
        <v>0</v>
      </c>
      <c r="AA24">
        <v>0.11</v>
      </c>
      <c r="AB24">
        <v>0.11</v>
      </c>
      <c r="AC24">
        <v>0</v>
      </c>
      <c r="AD24">
        <v>0.11</v>
      </c>
    </row>
    <row r="25" spans="1:30">
      <c r="A25" t="s">
        <v>76</v>
      </c>
      <c r="B25" t="s">
        <v>34</v>
      </c>
      <c r="C25" t="s">
        <v>77</v>
      </c>
      <c r="D25">
        <v>23</v>
      </c>
      <c r="E25">
        <v>1998</v>
      </c>
      <c r="F25">
        <v>1</v>
      </c>
      <c r="G25">
        <v>0</v>
      </c>
      <c r="H25">
        <v>34</v>
      </c>
      <c r="I25">
        <v>0.4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>
      <c r="A26" t="s">
        <v>78</v>
      </c>
      <c r="B26" t="s">
        <v>45</v>
      </c>
      <c r="C26" t="s">
        <v>63</v>
      </c>
      <c r="D26">
        <v>25</v>
      </c>
      <c r="E26">
        <v>1996</v>
      </c>
      <c r="F26">
        <v>3</v>
      </c>
      <c r="G26">
        <v>3</v>
      </c>
      <c r="H26">
        <v>224</v>
      </c>
      <c r="I26">
        <v>2.5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0.4</v>
      </c>
      <c r="W26">
        <v>0.4</v>
      </c>
      <c r="X26">
        <v>0</v>
      </c>
      <c r="Y26">
        <v>0.4</v>
      </c>
      <c r="Z26">
        <v>0.15</v>
      </c>
      <c r="AA26">
        <v>0</v>
      </c>
      <c r="AB26">
        <v>0.15</v>
      </c>
      <c r="AC26">
        <v>0.15</v>
      </c>
      <c r="AD26">
        <v>0.15</v>
      </c>
    </row>
    <row r="27" spans="1:30">
      <c r="A27" t="s">
        <v>79</v>
      </c>
      <c r="B27" t="s">
        <v>80</v>
      </c>
      <c r="C27" t="s">
        <v>81</v>
      </c>
      <c r="D27">
        <v>29</v>
      </c>
      <c r="E27">
        <v>1992</v>
      </c>
      <c r="F27">
        <v>4</v>
      </c>
      <c r="G27">
        <v>4</v>
      </c>
      <c r="H27">
        <v>379</v>
      </c>
      <c r="I27">
        <v>4.2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>
      <c r="A28" t="s">
        <v>82</v>
      </c>
      <c r="B28" t="s">
        <v>31</v>
      </c>
      <c r="C28" t="s">
        <v>83</v>
      </c>
      <c r="D28">
        <v>32</v>
      </c>
      <c r="E28">
        <v>1990</v>
      </c>
      <c r="F28">
        <v>2</v>
      </c>
      <c r="G28">
        <v>1</v>
      </c>
      <c r="H28">
        <v>94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0.1</v>
      </c>
      <c r="W28">
        <v>0.1</v>
      </c>
      <c r="X28">
        <v>0.1</v>
      </c>
      <c r="Y28">
        <v>0.2</v>
      </c>
      <c r="Z28">
        <v>0.1</v>
      </c>
      <c r="AA28">
        <v>0.05</v>
      </c>
      <c r="AB28">
        <v>0.15</v>
      </c>
      <c r="AC28">
        <v>0.1</v>
      </c>
      <c r="AD28">
        <v>0.15</v>
      </c>
    </row>
    <row r="29" spans="1:30">
      <c r="A29" t="s">
        <v>84</v>
      </c>
      <c r="B29" t="s">
        <v>31</v>
      </c>
      <c r="C29" t="s">
        <v>55</v>
      </c>
      <c r="D29">
        <v>21</v>
      </c>
      <c r="E29">
        <v>2001</v>
      </c>
      <c r="F29">
        <v>1</v>
      </c>
      <c r="G29">
        <v>0</v>
      </c>
      <c r="H29">
        <v>7</v>
      </c>
      <c r="I29">
        <v>0.1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0.2</v>
      </c>
      <c r="Y29">
        <v>0.2</v>
      </c>
      <c r="Z29">
        <v>0</v>
      </c>
      <c r="AA29">
        <v>3.16</v>
      </c>
      <c r="AB29">
        <v>3.16</v>
      </c>
      <c r="AC29">
        <v>0</v>
      </c>
      <c r="AD29">
        <v>3.16</v>
      </c>
    </row>
    <row r="30" spans="1:30">
      <c r="A30" t="s">
        <v>85</v>
      </c>
      <c r="B30" t="s">
        <v>45</v>
      </c>
      <c r="C30" t="s">
        <v>86</v>
      </c>
      <c r="D30">
        <v>23</v>
      </c>
      <c r="E30">
        <v>1998</v>
      </c>
      <c r="F30">
        <v>1</v>
      </c>
      <c r="G30">
        <v>0</v>
      </c>
      <c r="H30">
        <v>18</v>
      </c>
      <c r="I30">
        <v>0.2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>
      <c r="A31" t="s">
        <v>87</v>
      </c>
      <c r="B31" t="s">
        <v>31</v>
      </c>
      <c r="C31" t="s">
        <v>86</v>
      </c>
      <c r="D31">
        <v>24</v>
      </c>
      <c r="E31">
        <v>1997</v>
      </c>
      <c r="F31">
        <v>2</v>
      </c>
      <c r="G31">
        <v>2</v>
      </c>
      <c r="H31">
        <v>175</v>
      </c>
      <c r="I31">
        <v>1.9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0.2</v>
      </c>
      <c r="Y31">
        <v>0.2</v>
      </c>
      <c r="Z31">
        <v>0.01</v>
      </c>
      <c r="AA31">
        <v>0.11</v>
      </c>
      <c r="AB31">
        <v>0.12</v>
      </c>
      <c r="AC31">
        <v>0.01</v>
      </c>
      <c r="AD31">
        <v>0.12</v>
      </c>
    </row>
    <row r="32" spans="1:30">
      <c r="A32" t="s">
        <v>88</v>
      </c>
      <c r="B32" t="s">
        <v>45</v>
      </c>
      <c r="C32" t="s">
        <v>55</v>
      </c>
      <c r="D32">
        <v>22</v>
      </c>
      <c r="E32">
        <v>2000</v>
      </c>
      <c r="F32">
        <v>7</v>
      </c>
      <c r="G32">
        <v>5</v>
      </c>
      <c r="H32">
        <v>464</v>
      </c>
      <c r="I32">
        <v>5.2</v>
      </c>
      <c r="J32">
        <v>4</v>
      </c>
      <c r="K32">
        <v>0</v>
      </c>
      <c r="L32">
        <v>4</v>
      </c>
      <c r="M32">
        <v>0</v>
      </c>
      <c r="N32">
        <v>0</v>
      </c>
      <c r="O32">
        <v>0</v>
      </c>
      <c r="P32">
        <v>0</v>
      </c>
      <c r="Q32">
        <v>0.78</v>
      </c>
      <c r="R32">
        <v>0</v>
      </c>
      <c r="S32">
        <v>0.78</v>
      </c>
      <c r="T32">
        <v>0.78</v>
      </c>
      <c r="U32">
        <v>0.78</v>
      </c>
      <c r="V32">
        <v>2.6</v>
      </c>
      <c r="W32">
        <v>2.6</v>
      </c>
      <c r="X32">
        <v>0.1</v>
      </c>
      <c r="Y32">
        <v>2.7</v>
      </c>
      <c r="Z32">
        <v>0.51</v>
      </c>
      <c r="AA32">
        <v>0.02</v>
      </c>
      <c r="AB32">
        <v>0.53</v>
      </c>
      <c r="AC32">
        <v>0.51</v>
      </c>
      <c r="AD32">
        <v>0.53</v>
      </c>
    </row>
    <row r="33" spans="1:30">
      <c r="A33" t="s">
        <v>89</v>
      </c>
      <c r="B33" t="s">
        <v>34</v>
      </c>
      <c r="C33" t="s">
        <v>86</v>
      </c>
      <c r="D33">
        <v>23</v>
      </c>
      <c r="E33">
        <v>1999</v>
      </c>
      <c r="F33">
        <v>2</v>
      </c>
      <c r="G33">
        <v>1</v>
      </c>
      <c r="H33">
        <v>70</v>
      </c>
      <c r="I33">
        <v>0.8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>
      <c r="A34" t="s">
        <v>90</v>
      </c>
      <c r="B34" t="s">
        <v>34</v>
      </c>
      <c r="C34" t="s">
        <v>81</v>
      </c>
      <c r="D34">
        <v>39</v>
      </c>
      <c r="E34">
        <v>1983</v>
      </c>
      <c r="F34">
        <v>2</v>
      </c>
      <c r="G34">
        <v>1</v>
      </c>
      <c r="H34">
        <v>118</v>
      </c>
      <c r="I34">
        <v>1.3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0.2</v>
      </c>
      <c r="W34">
        <v>0.2</v>
      </c>
      <c r="X34">
        <v>0</v>
      </c>
      <c r="Y34">
        <v>0.2</v>
      </c>
      <c r="Z34">
        <v>0.14000000000000001</v>
      </c>
      <c r="AA34">
        <v>0</v>
      </c>
      <c r="AB34">
        <v>0.14000000000000001</v>
      </c>
      <c r="AC34">
        <v>0.14000000000000001</v>
      </c>
      <c r="AD34">
        <v>0.14000000000000001</v>
      </c>
    </row>
    <row r="35" spans="1:30">
      <c r="A35" t="s">
        <v>91</v>
      </c>
      <c r="B35" t="s">
        <v>31</v>
      </c>
      <c r="C35" t="s">
        <v>51</v>
      </c>
      <c r="D35">
        <v>25</v>
      </c>
      <c r="E35">
        <v>1996</v>
      </c>
      <c r="F35">
        <v>7</v>
      </c>
      <c r="G35">
        <v>4</v>
      </c>
      <c r="H35">
        <v>409</v>
      </c>
      <c r="I35">
        <v>4.5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0.2</v>
      </c>
      <c r="W35">
        <v>0.2</v>
      </c>
      <c r="X35">
        <v>0.1</v>
      </c>
      <c r="Y35">
        <v>0.3</v>
      </c>
      <c r="Z35">
        <v>0.05</v>
      </c>
      <c r="AA35">
        <v>0.02</v>
      </c>
      <c r="AB35">
        <v>7.0000000000000007E-2</v>
      </c>
      <c r="AC35">
        <v>0.05</v>
      </c>
      <c r="AD35">
        <v>7.0000000000000007E-2</v>
      </c>
    </row>
    <row r="36" spans="1:30">
      <c r="A36" t="s">
        <v>92</v>
      </c>
      <c r="B36" t="s">
        <v>34</v>
      </c>
      <c r="C36" t="s">
        <v>37</v>
      </c>
      <c r="D36">
        <v>27</v>
      </c>
      <c r="E36">
        <v>1994</v>
      </c>
      <c r="F36">
        <v>3</v>
      </c>
      <c r="G36">
        <v>3</v>
      </c>
      <c r="H36">
        <v>251</v>
      </c>
      <c r="I36">
        <v>2.8</v>
      </c>
      <c r="J36">
        <v>0</v>
      </c>
      <c r="K36">
        <v>0</v>
      </c>
      <c r="L36">
        <v>0</v>
      </c>
      <c r="M36">
        <v>0</v>
      </c>
      <c r="N36">
        <v>0</v>
      </c>
      <c r="O36">
        <v>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0.2</v>
      </c>
      <c r="W36">
        <v>0.2</v>
      </c>
      <c r="X36">
        <v>0.1</v>
      </c>
      <c r="Y36">
        <v>0.3</v>
      </c>
      <c r="Z36">
        <v>0.08</v>
      </c>
      <c r="AA36">
        <v>0.03</v>
      </c>
      <c r="AB36">
        <v>0.1</v>
      </c>
      <c r="AC36">
        <v>0.08</v>
      </c>
      <c r="AD36">
        <v>0.1</v>
      </c>
    </row>
    <row r="37" spans="1:30">
      <c r="A37" t="s">
        <v>93</v>
      </c>
      <c r="B37" t="s">
        <v>48</v>
      </c>
      <c r="C37" t="s">
        <v>83</v>
      </c>
      <c r="D37">
        <v>21</v>
      </c>
      <c r="E37">
        <v>2000</v>
      </c>
      <c r="F37">
        <v>3</v>
      </c>
      <c r="G37">
        <v>3</v>
      </c>
      <c r="H37">
        <v>255</v>
      </c>
      <c r="I37">
        <v>2.8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</v>
      </c>
      <c r="Y37">
        <v>0.2</v>
      </c>
      <c r="Z37">
        <v>0.01</v>
      </c>
      <c r="AA37">
        <v>0.04</v>
      </c>
      <c r="AB37">
        <v>0.05</v>
      </c>
      <c r="AC37">
        <v>0.01</v>
      </c>
      <c r="AD37">
        <v>0.05</v>
      </c>
    </row>
    <row r="38" spans="1:30">
      <c r="A38" t="s">
        <v>94</v>
      </c>
      <c r="B38" t="s">
        <v>31</v>
      </c>
      <c r="C38" t="s">
        <v>51</v>
      </c>
      <c r="D38">
        <v>25</v>
      </c>
      <c r="E38">
        <v>1996</v>
      </c>
      <c r="F38">
        <v>7</v>
      </c>
      <c r="G38">
        <v>7</v>
      </c>
      <c r="H38">
        <v>660</v>
      </c>
      <c r="I38">
        <v>7.3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</v>
      </c>
      <c r="Y38">
        <v>0.1</v>
      </c>
      <c r="Z38">
        <v>0</v>
      </c>
      <c r="AA38">
        <v>0.01</v>
      </c>
      <c r="AB38">
        <v>0.01</v>
      </c>
      <c r="AC38">
        <v>0</v>
      </c>
      <c r="AD38">
        <v>0.01</v>
      </c>
    </row>
    <row r="39" spans="1:30">
      <c r="A39" t="s">
        <v>95</v>
      </c>
      <c r="B39" t="s">
        <v>34</v>
      </c>
      <c r="C39" t="s">
        <v>40</v>
      </c>
      <c r="D39">
        <v>25</v>
      </c>
      <c r="E39">
        <v>1997</v>
      </c>
      <c r="F39">
        <v>3</v>
      </c>
      <c r="G39">
        <v>2</v>
      </c>
      <c r="H39">
        <v>182</v>
      </c>
      <c r="I39">
        <v>2</v>
      </c>
      <c r="J39">
        <v>0</v>
      </c>
      <c r="K39">
        <v>0</v>
      </c>
      <c r="L39">
        <v>0</v>
      </c>
      <c r="M39">
        <v>0</v>
      </c>
      <c r="N39">
        <v>0</v>
      </c>
      <c r="O39">
        <v>2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</v>
      </c>
      <c r="W39">
        <v>0.1</v>
      </c>
      <c r="X39">
        <v>0</v>
      </c>
      <c r="Y39">
        <v>0.1</v>
      </c>
      <c r="Z39">
        <v>0.03</v>
      </c>
      <c r="AA39">
        <v>0</v>
      </c>
      <c r="AB39">
        <v>0.03</v>
      </c>
      <c r="AC39">
        <v>0.03</v>
      </c>
      <c r="AD39">
        <v>0.03</v>
      </c>
    </row>
    <row r="40" spans="1:30">
      <c r="A40" t="s">
        <v>96</v>
      </c>
      <c r="B40" t="s">
        <v>34</v>
      </c>
      <c r="C40" t="s">
        <v>97</v>
      </c>
      <c r="D40">
        <v>26</v>
      </c>
      <c r="E40">
        <v>1996</v>
      </c>
      <c r="F40">
        <v>3</v>
      </c>
      <c r="G40">
        <v>3</v>
      </c>
      <c r="H40">
        <v>270</v>
      </c>
      <c r="I40">
        <v>3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0.33</v>
      </c>
      <c r="S40">
        <v>0.33</v>
      </c>
      <c r="T40">
        <v>0</v>
      </c>
      <c r="U40">
        <v>0.33</v>
      </c>
      <c r="V40">
        <v>0.1</v>
      </c>
      <c r="W40">
        <v>0.1</v>
      </c>
      <c r="X40">
        <v>0.2</v>
      </c>
      <c r="Y40">
        <v>0.3</v>
      </c>
      <c r="Z40">
        <v>0.03</v>
      </c>
      <c r="AA40">
        <v>0.08</v>
      </c>
      <c r="AB40">
        <v>0.11</v>
      </c>
      <c r="AC40">
        <v>0.03</v>
      </c>
      <c r="AD40">
        <v>0.11</v>
      </c>
    </row>
    <row r="41" spans="1:30">
      <c r="A41" t="s">
        <v>98</v>
      </c>
      <c r="B41" t="s">
        <v>50</v>
      </c>
      <c r="C41" t="s">
        <v>99</v>
      </c>
      <c r="D41">
        <v>32</v>
      </c>
      <c r="E41">
        <v>1990</v>
      </c>
      <c r="F41">
        <v>2</v>
      </c>
      <c r="G41">
        <v>0</v>
      </c>
      <c r="H41">
        <v>35</v>
      </c>
      <c r="I41">
        <v>0.4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0.1</v>
      </c>
      <c r="W41">
        <v>0.1</v>
      </c>
      <c r="X41">
        <v>0.1</v>
      </c>
      <c r="Y41">
        <v>0.1</v>
      </c>
      <c r="Z41">
        <v>0.17</v>
      </c>
      <c r="AA41">
        <v>0.2</v>
      </c>
      <c r="AB41">
        <v>0.36</v>
      </c>
      <c r="AC41">
        <v>0.17</v>
      </c>
      <c r="AD41">
        <v>0.36</v>
      </c>
    </row>
    <row r="42" spans="1:30">
      <c r="A42" t="s">
        <v>100</v>
      </c>
      <c r="B42" t="s">
        <v>45</v>
      </c>
      <c r="C42" t="s">
        <v>81</v>
      </c>
      <c r="D42">
        <v>22</v>
      </c>
      <c r="E42">
        <v>2000</v>
      </c>
      <c r="F42">
        <v>4</v>
      </c>
      <c r="G42">
        <v>1</v>
      </c>
      <c r="H42">
        <v>172</v>
      </c>
      <c r="I42">
        <v>1.9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0.2</v>
      </c>
      <c r="W42">
        <v>0.2</v>
      </c>
      <c r="X42">
        <v>0.1</v>
      </c>
      <c r="Y42">
        <v>0.4</v>
      </c>
      <c r="Z42">
        <v>0.15</v>
      </c>
      <c r="AA42">
        <v>0.08</v>
      </c>
      <c r="AB42">
        <v>0.22</v>
      </c>
      <c r="AC42">
        <v>0.15</v>
      </c>
      <c r="AD42">
        <v>0.22</v>
      </c>
    </row>
    <row r="43" spans="1:30">
      <c r="A43" t="s">
        <v>101</v>
      </c>
      <c r="B43" t="s">
        <v>50</v>
      </c>
      <c r="C43" t="s">
        <v>86</v>
      </c>
      <c r="D43">
        <v>24</v>
      </c>
      <c r="E43">
        <v>1997</v>
      </c>
      <c r="F43">
        <v>3</v>
      </c>
      <c r="G43">
        <v>0</v>
      </c>
      <c r="H43">
        <v>77</v>
      </c>
      <c r="I43">
        <v>0.9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0.2</v>
      </c>
      <c r="W43">
        <v>0.2</v>
      </c>
      <c r="X43">
        <v>0</v>
      </c>
      <c r="Y43">
        <v>0.2</v>
      </c>
      <c r="Z43">
        <v>0.18</v>
      </c>
      <c r="AA43">
        <v>0.02</v>
      </c>
      <c r="AB43">
        <v>0.2</v>
      </c>
      <c r="AC43">
        <v>0.18</v>
      </c>
      <c r="AD43">
        <v>0.2</v>
      </c>
    </row>
    <row r="44" spans="1:30">
      <c r="A44" t="s">
        <v>102</v>
      </c>
      <c r="B44" t="s">
        <v>34</v>
      </c>
      <c r="C44" t="s">
        <v>86</v>
      </c>
      <c r="D44">
        <v>30</v>
      </c>
      <c r="E44">
        <v>1991</v>
      </c>
      <c r="F44">
        <v>1</v>
      </c>
      <c r="G44">
        <v>1</v>
      </c>
      <c r="H44">
        <v>90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>
      <c r="A45" t="s">
        <v>103</v>
      </c>
      <c r="B45" t="s">
        <v>45</v>
      </c>
      <c r="C45" t="s">
        <v>104</v>
      </c>
      <c r="D45">
        <v>27</v>
      </c>
      <c r="E45">
        <v>1994</v>
      </c>
      <c r="F45">
        <v>4</v>
      </c>
      <c r="G45">
        <v>0</v>
      </c>
      <c r="H45">
        <v>165</v>
      </c>
      <c r="I45">
        <v>1.8</v>
      </c>
      <c r="J45">
        <v>1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0.55000000000000004</v>
      </c>
      <c r="R45">
        <v>0</v>
      </c>
      <c r="S45">
        <v>0.55000000000000004</v>
      </c>
      <c r="T45">
        <v>0.55000000000000004</v>
      </c>
      <c r="U45">
        <v>0.55000000000000004</v>
      </c>
      <c r="V45">
        <v>0.7</v>
      </c>
      <c r="W45">
        <v>0.7</v>
      </c>
      <c r="X45">
        <v>0.2</v>
      </c>
      <c r="Y45">
        <v>0.9</v>
      </c>
      <c r="Z45">
        <v>0.44</v>
      </c>
      <c r="AA45">
        <v>0.17</v>
      </c>
      <c r="AB45">
        <v>0.6</v>
      </c>
      <c r="AC45">
        <v>0.44</v>
      </c>
      <c r="AD45">
        <v>0.6</v>
      </c>
    </row>
    <row r="46" spans="1:30">
      <c r="A46" t="s">
        <v>105</v>
      </c>
      <c r="B46" t="s">
        <v>45</v>
      </c>
      <c r="C46" t="s">
        <v>73</v>
      </c>
      <c r="D46">
        <v>26</v>
      </c>
      <c r="E46">
        <v>1996</v>
      </c>
      <c r="F46">
        <v>4</v>
      </c>
      <c r="G46">
        <v>3</v>
      </c>
      <c r="H46">
        <v>229</v>
      </c>
      <c r="I46">
        <v>2.5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0.39</v>
      </c>
      <c r="R46">
        <v>0</v>
      </c>
      <c r="S46">
        <v>0.39</v>
      </c>
      <c r="T46">
        <v>0.39</v>
      </c>
      <c r="U46">
        <v>0.39</v>
      </c>
      <c r="V46">
        <v>1.2</v>
      </c>
      <c r="W46">
        <v>1.2</v>
      </c>
      <c r="X46">
        <v>0.1</v>
      </c>
      <c r="Y46">
        <v>1.3</v>
      </c>
      <c r="Z46">
        <v>0.48</v>
      </c>
      <c r="AA46">
        <v>0.02</v>
      </c>
      <c r="AB46">
        <v>0.5</v>
      </c>
      <c r="AC46">
        <v>0.48</v>
      </c>
      <c r="AD46">
        <v>0.5</v>
      </c>
    </row>
    <row r="47" spans="1:30">
      <c r="A47" t="s">
        <v>106</v>
      </c>
      <c r="B47" t="s">
        <v>31</v>
      </c>
      <c r="C47" t="s">
        <v>63</v>
      </c>
      <c r="D47">
        <v>29</v>
      </c>
      <c r="E47">
        <v>1993</v>
      </c>
      <c r="F47">
        <v>1</v>
      </c>
      <c r="G47">
        <v>0</v>
      </c>
      <c r="H47">
        <v>27</v>
      </c>
      <c r="I47">
        <v>0.3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>
      <c r="A48" t="s">
        <v>107</v>
      </c>
      <c r="B48" t="s">
        <v>80</v>
      </c>
      <c r="C48" t="s">
        <v>37</v>
      </c>
      <c r="D48">
        <v>25</v>
      </c>
      <c r="E48">
        <v>1996</v>
      </c>
      <c r="F48">
        <v>3</v>
      </c>
      <c r="G48">
        <v>3</v>
      </c>
      <c r="H48">
        <v>270</v>
      </c>
      <c r="I48">
        <v>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>
      <c r="A49" t="s">
        <v>108</v>
      </c>
      <c r="B49" t="s">
        <v>34</v>
      </c>
      <c r="C49" t="s">
        <v>109</v>
      </c>
      <c r="D49">
        <v>23</v>
      </c>
      <c r="E49">
        <v>1999</v>
      </c>
      <c r="F49">
        <v>1</v>
      </c>
      <c r="G49">
        <v>1</v>
      </c>
      <c r="H49">
        <v>84</v>
      </c>
      <c r="I49">
        <v>0.9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>
      <c r="A50" t="s">
        <v>110</v>
      </c>
      <c r="B50" t="s">
        <v>34</v>
      </c>
      <c r="C50" t="s">
        <v>51</v>
      </c>
      <c r="D50">
        <v>27</v>
      </c>
      <c r="E50">
        <v>1995</v>
      </c>
      <c r="F50">
        <v>6</v>
      </c>
      <c r="G50">
        <v>2</v>
      </c>
      <c r="H50">
        <v>318</v>
      </c>
      <c r="I50">
        <v>3.5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0.28000000000000003</v>
      </c>
      <c r="S50">
        <v>0.28000000000000003</v>
      </c>
      <c r="T50">
        <v>0</v>
      </c>
      <c r="U50">
        <v>0.28000000000000003</v>
      </c>
      <c r="V50">
        <v>0.2</v>
      </c>
      <c r="W50">
        <v>0.2</v>
      </c>
      <c r="X50">
        <v>1.2</v>
      </c>
      <c r="Y50">
        <v>1.4</v>
      </c>
      <c r="Z50">
        <v>7.0000000000000007E-2</v>
      </c>
      <c r="AA50">
        <v>0.37</v>
      </c>
      <c r="AB50">
        <v>0.44</v>
      </c>
      <c r="AC50">
        <v>7.0000000000000007E-2</v>
      </c>
      <c r="AD50">
        <v>0.44</v>
      </c>
    </row>
    <row r="51" spans="1:30">
      <c r="A51" t="s">
        <v>111</v>
      </c>
      <c r="B51" t="s">
        <v>60</v>
      </c>
      <c r="C51" t="s">
        <v>37</v>
      </c>
      <c r="D51">
        <v>32</v>
      </c>
      <c r="E51">
        <v>1989</v>
      </c>
      <c r="F51">
        <v>3</v>
      </c>
      <c r="G51">
        <v>3</v>
      </c>
      <c r="H51">
        <v>198</v>
      </c>
      <c r="I51">
        <v>2.2000000000000002</v>
      </c>
      <c r="J51">
        <v>1</v>
      </c>
      <c r="K51">
        <v>0</v>
      </c>
      <c r="L51">
        <v>1</v>
      </c>
      <c r="M51">
        <v>0</v>
      </c>
      <c r="N51">
        <v>1</v>
      </c>
      <c r="O51">
        <v>1</v>
      </c>
      <c r="P51">
        <v>0</v>
      </c>
      <c r="Q51">
        <v>0.45</v>
      </c>
      <c r="R51">
        <v>0</v>
      </c>
      <c r="S51">
        <v>0.45</v>
      </c>
      <c r="T51">
        <v>0.45</v>
      </c>
      <c r="U51">
        <v>0.45</v>
      </c>
      <c r="V51">
        <v>1.1000000000000001</v>
      </c>
      <c r="W51">
        <v>0.4</v>
      </c>
      <c r="X51">
        <v>0</v>
      </c>
      <c r="Y51">
        <v>0.4</v>
      </c>
      <c r="Z51">
        <v>0.52</v>
      </c>
      <c r="AA51">
        <v>0</v>
      </c>
      <c r="AB51">
        <v>0.52</v>
      </c>
      <c r="AC51">
        <v>0.16</v>
      </c>
      <c r="AD51">
        <v>0.16</v>
      </c>
    </row>
    <row r="52" spans="1:30">
      <c r="A52" t="s">
        <v>112</v>
      </c>
      <c r="B52" t="s">
        <v>45</v>
      </c>
      <c r="C52" t="s">
        <v>37</v>
      </c>
      <c r="D52">
        <v>30</v>
      </c>
      <c r="E52">
        <v>1991</v>
      </c>
      <c r="F52">
        <v>3</v>
      </c>
      <c r="G52">
        <v>2</v>
      </c>
      <c r="H52">
        <v>136</v>
      </c>
      <c r="I52">
        <v>1.5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0.66</v>
      </c>
      <c r="S52">
        <v>0.66</v>
      </c>
      <c r="T52">
        <v>0</v>
      </c>
      <c r="U52">
        <v>0.66</v>
      </c>
      <c r="V52">
        <v>0.1</v>
      </c>
      <c r="W52">
        <v>0.1</v>
      </c>
      <c r="X52">
        <v>0.5</v>
      </c>
      <c r="Y52">
        <v>0.5</v>
      </c>
      <c r="Z52">
        <v>0.03</v>
      </c>
      <c r="AA52">
        <v>0.32</v>
      </c>
      <c r="AB52">
        <v>0.36</v>
      </c>
      <c r="AC52">
        <v>0.03</v>
      </c>
      <c r="AD52">
        <v>0.36</v>
      </c>
    </row>
    <row r="53" spans="1:30">
      <c r="A53" t="s">
        <v>113</v>
      </c>
      <c r="B53" t="s">
        <v>45</v>
      </c>
      <c r="C53" t="s">
        <v>99</v>
      </c>
      <c r="D53">
        <v>27</v>
      </c>
      <c r="E53">
        <v>1995</v>
      </c>
      <c r="F53">
        <v>3</v>
      </c>
      <c r="G53">
        <v>2</v>
      </c>
      <c r="H53">
        <v>126</v>
      </c>
      <c r="I53">
        <v>1.4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0.9</v>
      </c>
      <c r="W53">
        <v>0.9</v>
      </c>
      <c r="X53">
        <v>0.1</v>
      </c>
      <c r="Y53">
        <v>1</v>
      </c>
      <c r="Z53">
        <v>0.67</v>
      </c>
      <c r="AA53">
        <v>0.05</v>
      </c>
      <c r="AB53">
        <v>0.71</v>
      </c>
      <c r="AC53">
        <v>0.67</v>
      </c>
      <c r="AD53">
        <v>0.71</v>
      </c>
    </row>
    <row r="54" spans="1:30">
      <c r="A54" t="s">
        <v>114</v>
      </c>
      <c r="B54" t="s">
        <v>34</v>
      </c>
      <c r="C54" t="s">
        <v>73</v>
      </c>
      <c r="D54">
        <v>32</v>
      </c>
      <c r="E54">
        <v>1989</v>
      </c>
      <c r="F54">
        <v>2</v>
      </c>
      <c r="G54">
        <v>2</v>
      </c>
      <c r="H54">
        <v>135</v>
      </c>
      <c r="I54">
        <v>1.5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0.67</v>
      </c>
      <c r="S54">
        <v>0.67</v>
      </c>
      <c r="T54">
        <v>0</v>
      </c>
      <c r="U54">
        <v>0.67</v>
      </c>
      <c r="V54">
        <v>0</v>
      </c>
      <c r="W54">
        <v>0</v>
      </c>
      <c r="X54">
        <v>0.7</v>
      </c>
      <c r="Y54">
        <v>0.7</v>
      </c>
      <c r="Z54">
        <v>0</v>
      </c>
      <c r="AA54">
        <v>0.45</v>
      </c>
      <c r="AB54">
        <v>0.45</v>
      </c>
      <c r="AC54">
        <v>0</v>
      </c>
      <c r="AD54">
        <v>0.45</v>
      </c>
    </row>
    <row r="55" spans="1:30">
      <c r="A55" t="s">
        <v>115</v>
      </c>
      <c r="B55" t="s">
        <v>34</v>
      </c>
      <c r="C55" t="s">
        <v>116</v>
      </c>
      <c r="D55">
        <v>26</v>
      </c>
      <c r="E55">
        <v>1996</v>
      </c>
      <c r="F55">
        <v>1</v>
      </c>
      <c r="G55">
        <v>0</v>
      </c>
      <c r="H55">
        <v>13</v>
      </c>
      <c r="I55">
        <v>0.1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>
      <c r="A56" t="s">
        <v>117</v>
      </c>
      <c r="B56" t="s">
        <v>31</v>
      </c>
      <c r="C56" t="s">
        <v>109</v>
      </c>
      <c r="D56">
        <v>24</v>
      </c>
      <c r="E56">
        <v>1998</v>
      </c>
      <c r="F56">
        <v>4</v>
      </c>
      <c r="G56">
        <v>1</v>
      </c>
      <c r="H56">
        <v>114</v>
      </c>
      <c r="I56">
        <v>1.3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0.04</v>
      </c>
      <c r="AA56">
        <v>0</v>
      </c>
      <c r="AB56">
        <v>0.04</v>
      </c>
      <c r="AC56">
        <v>0.04</v>
      </c>
      <c r="AD56">
        <v>0.04</v>
      </c>
    </row>
    <row r="57" spans="1:30">
      <c r="A57" t="s">
        <v>118</v>
      </c>
      <c r="B57" t="s">
        <v>34</v>
      </c>
      <c r="C57" t="s">
        <v>97</v>
      </c>
      <c r="D57">
        <v>24</v>
      </c>
      <c r="E57">
        <v>1997</v>
      </c>
      <c r="F57">
        <v>2</v>
      </c>
      <c r="G57">
        <v>0</v>
      </c>
      <c r="H57">
        <v>46</v>
      </c>
      <c r="I57">
        <v>0.5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0.1</v>
      </c>
      <c r="W57">
        <v>0.1</v>
      </c>
      <c r="X57">
        <v>0.1</v>
      </c>
      <c r="Y57">
        <v>0.1</v>
      </c>
      <c r="Z57">
        <v>0.11</v>
      </c>
      <c r="AA57">
        <v>0.14000000000000001</v>
      </c>
      <c r="AB57">
        <v>0.25</v>
      </c>
      <c r="AC57">
        <v>0.11</v>
      </c>
      <c r="AD57">
        <v>0.25</v>
      </c>
    </row>
    <row r="58" spans="1:30">
      <c r="A58" t="s">
        <v>119</v>
      </c>
      <c r="B58" t="s">
        <v>31</v>
      </c>
      <c r="C58" t="s">
        <v>40</v>
      </c>
      <c r="D58">
        <v>29</v>
      </c>
      <c r="E58">
        <v>1992</v>
      </c>
      <c r="F58">
        <v>2</v>
      </c>
      <c r="G58">
        <v>0</v>
      </c>
      <c r="H58">
        <v>4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22.5</v>
      </c>
      <c r="S58">
        <v>22.5</v>
      </c>
      <c r="T58">
        <v>0</v>
      </c>
      <c r="U58">
        <v>22.5</v>
      </c>
      <c r="V58">
        <v>0</v>
      </c>
      <c r="W58">
        <v>0</v>
      </c>
      <c r="X58">
        <v>0.6</v>
      </c>
      <c r="Y58">
        <v>0.6</v>
      </c>
      <c r="Z58">
        <v>0</v>
      </c>
      <c r="AA58">
        <v>14.37</v>
      </c>
      <c r="AB58">
        <v>14.37</v>
      </c>
      <c r="AC58">
        <v>0</v>
      </c>
      <c r="AD58">
        <v>14.37</v>
      </c>
    </row>
    <row r="59" spans="1:30">
      <c r="A59" t="s">
        <v>120</v>
      </c>
      <c r="B59" t="s">
        <v>34</v>
      </c>
      <c r="C59" t="s">
        <v>73</v>
      </c>
      <c r="D59">
        <v>18</v>
      </c>
      <c r="E59">
        <v>2003</v>
      </c>
      <c r="F59">
        <v>4</v>
      </c>
      <c r="G59">
        <v>1</v>
      </c>
      <c r="H59">
        <v>126</v>
      </c>
      <c r="I59">
        <v>1.4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0.04</v>
      </c>
      <c r="AA59">
        <v>0</v>
      </c>
      <c r="AB59">
        <v>0.04</v>
      </c>
      <c r="AC59">
        <v>0.04</v>
      </c>
      <c r="AD59">
        <v>0.04</v>
      </c>
    </row>
    <row r="60" spans="1:30">
      <c r="A60" t="s">
        <v>121</v>
      </c>
      <c r="B60" t="s">
        <v>45</v>
      </c>
      <c r="C60" t="s">
        <v>83</v>
      </c>
      <c r="D60">
        <v>32</v>
      </c>
      <c r="E60">
        <v>1989</v>
      </c>
      <c r="F60">
        <v>3</v>
      </c>
      <c r="G60">
        <v>3</v>
      </c>
      <c r="H60">
        <v>225</v>
      </c>
      <c r="I60">
        <v>2.5</v>
      </c>
      <c r="J60">
        <v>1</v>
      </c>
      <c r="K60">
        <v>0</v>
      </c>
      <c r="L60">
        <v>0</v>
      </c>
      <c r="M60">
        <v>1</v>
      </c>
      <c r="N60">
        <v>1</v>
      </c>
      <c r="O60">
        <v>1</v>
      </c>
      <c r="P60">
        <v>0</v>
      </c>
      <c r="Q60">
        <v>0.4</v>
      </c>
      <c r="R60">
        <v>0</v>
      </c>
      <c r="S60">
        <v>0.4</v>
      </c>
      <c r="T60">
        <v>0</v>
      </c>
      <c r="U60">
        <v>0</v>
      </c>
      <c r="V60">
        <v>0.8</v>
      </c>
      <c r="W60">
        <v>0</v>
      </c>
      <c r="X60">
        <v>0.2</v>
      </c>
      <c r="Y60">
        <v>0.2</v>
      </c>
      <c r="Z60">
        <v>0.32</v>
      </c>
      <c r="AA60">
        <v>0.08</v>
      </c>
      <c r="AB60">
        <v>0.41</v>
      </c>
      <c r="AC60">
        <v>0.01</v>
      </c>
      <c r="AD60">
        <v>0.09</v>
      </c>
    </row>
    <row r="61" spans="1:30">
      <c r="A61" t="s">
        <v>122</v>
      </c>
      <c r="B61" t="s">
        <v>34</v>
      </c>
      <c r="C61" t="s">
        <v>43</v>
      </c>
      <c r="D61">
        <v>25</v>
      </c>
      <c r="E61">
        <v>1997</v>
      </c>
      <c r="F61">
        <v>1</v>
      </c>
      <c r="G61">
        <v>0</v>
      </c>
      <c r="H61">
        <v>7</v>
      </c>
      <c r="I61">
        <v>0.1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>
      <c r="A62" t="s">
        <v>123</v>
      </c>
      <c r="B62" t="s">
        <v>34</v>
      </c>
      <c r="C62" t="s">
        <v>51</v>
      </c>
      <c r="D62">
        <v>28</v>
      </c>
      <c r="E62">
        <v>1993</v>
      </c>
      <c r="F62">
        <v>3</v>
      </c>
      <c r="G62">
        <v>0</v>
      </c>
      <c r="H62">
        <v>54</v>
      </c>
      <c r="I62">
        <v>0.6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1:30">
      <c r="A63" t="s">
        <v>124</v>
      </c>
      <c r="B63" t="s">
        <v>34</v>
      </c>
      <c r="C63" t="s">
        <v>125</v>
      </c>
      <c r="D63">
        <v>29</v>
      </c>
      <c r="E63">
        <v>1992</v>
      </c>
      <c r="F63">
        <v>1</v>
      </c>
      <c r="G63">
        <v>1</v>
      </c>
      <c r="H63">
        <v>120</v>
      </c>
      <c r="I63">
        <v>1.3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0.1</v>
      </c>
      <c r="Y63">
        <v>0.1</v>
      </c>
      <c r="Z63">
        <v>0.02</v>
      </c>
      <c r="AA63">
        <v>0.12</v>
      </c>
      <c r="AB63">
        <v>0.14000000000000001</v>
      </c>
      <c r="AC63">
        <v>0.02</v>
      </c>
      <c r="AD63">
        <v>0.14000000000000001</v>
      </c>
    </row>
    <row r="64" spans="1:30">
      <c r="A64" t="s">
        <v>126</v>
      </c>
      <c r="B64" t="s">
        <v>80</v>
      </c>
      <c r="C64" t="s">
        <v>63</v>
      </c>
      <c r="D64">
        <v>24</v>
      </c>
      <c r="E64">
        <v>1998</v>
      </c>
      <c r="F64">
        <v>2</v>
      </c>
      <c r="G64">
        <v>2</v>
      </c>
      <c r="H64">
        <v>180</v>
      </c>
      <c r="I64">
        <v>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>
      <c r="A65" t="s">
        <v>127</v>
      </c>
      <c r="B65" t="s">
        <v>31</v>
      </c>
      <c r="C65" t="s">
        <v>46</v>
      </c>
      <c r="D65">
        <v>26</v>
      </c>
      <c r="E65">
        <v>1995</v>
      </c>
      <c r="F65">
        <v>1</v>
      </c>
      <c r="G65">
        <v>0</v>
      </c>
      <c r="H65">
        <v>24</v>
      </c>
      <c r="I65">
        <v>0.3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>
      <c r="A66" t="s">
        <v>128</v>
      </c>
      <c r="B66" t="s">
        <v>45</v>
      </c>
      <c r="C66" t="s">
        <v>75</v>
      </c>
      <c r="D66">
        <v>28</v>
      </c>
      <c r="E66">
        <v>1993</v>
      </c>
      <c r="F66">
        <v>2</v>
      </c>
      <c r="G66">
        <v>2</v>
      </c>
      <c r="H66">
        <v>151</v>
      </c>
      <c r="I66">
        <v>1.7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0.6</v>
      </c>
      <c r="R66">
        <v>0</v>
      </c>
      <c r="S66">
        <v>0.6</v>
      </c>
      <c r="T66">
        <v>0.6</v>
      </c>
      <c r="U66">
        <v>0.6</v>
      </c>
      <c r="V66">
        <v>0.8</v>
      </c>
      <c r="W66">
        <v>0.8</v>
      </c>
      <c r="X66">
        <v>0.1</v>
      </c>
      <c r="Y66">
        <v>0.8</v>
      </c>
      <c r="Z66">
        <v>0.45</v>
      </c>
      <c r="AA66">
        <v>0.03</v>
      </c>
      <c r="AB66">
        <v>0.48</v>
      </c>
      <c r="AC66">
        <v>0.45</v>
      </c>
      <c r="AD66">
        <v>0.48</v>
      </c>
    </row>
    <row r="67" spans="1:30">
      <c r="A67" t="s">
        <v>129</v>
      </c>
      <c r="B67" t="s">
        <v>34</v>
      </c>
      <c r="C67" t="s">
        <v>130</v>
      </c>
      <c r="D67">
        <v>26</v>
      </c>
      <c r="E67">
        <v>1996</v>
      </c>
      <c r="F67">
        <v>1</v>
      </c>
      <c r="G67">
        <v>0</v>
      </c>
      <c r="H67">
        <v>5</v>
      </c>
      <c r="I67">
        <v>0.1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>
      <c r="A68" t="s">
        <v>131</v>
      </c>
      <c r="B68" t="s">
        <v>34</v>
      </c>
      <c r="C68" t="s">
        <v>109</v>
      </c>
      <c r="D68">
        <v>31</v>
      </c>
      <c r="E68">
        <v>1990</v>
      </c>
      <c r="F68">
        <v>4</v>
      </c>
      <c r="G68">
        <v>4</v>
      </c>
      <c r="H68">
        <v>360</v>
      </c>
      <c r="I68">
        <v>4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0.1</v>
      </c>
      <c r="W68">
        <v>0.1</v>
      </c>
      <c r="X68">
        <v>0</v>
      </c>
      <c r="Y68">
        <v>0.1</v>
      </c>
      <c r="Z68">
        <v>0.03</v>
      </c>
      <c r="AA68">
        <v>0</v>
      </c>
      <c r="AB68">
        <v>0.03</v>
      </c>
      <c r="AC68">
        <v>0.03</v>
      </c>
      <c r="AD68">
        <v>0.03</v>
      </c>
    </row>
    <row r="69" spans="1:30">
      <c r="A69" t="s">
        <v>132</v>
      </c>
      <c r="B69" t="s">
        <v>80</v>
      </c>
      <c r="C69" t="s">
        <v>99</v>
      </c>
      <c r="D69">
        <v>29</v>
      </c>
      <c r="E69">
        <v>1992</v>
      </c>
      <c r="F69">
        <v>2</v>
      </c>
      <c r="G69">
        <v>2</v>
      </c>
      <c r="H69">
        <v>109</v>
      </c>
      <c r="I69">
        <v>1.2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>
      <c r="A70" t="s">
        <v>133</v>
      </c>
      <c r="B70" t="s">
        <v>31</v>
      </c>
      <c r="C70" t="s">
        <v>77</v>
      </c>
      <c r="D70">
        <v>18</v>
      </c>
      <c r="E70">
        <v>2003</v>
      </c>
      <c r="F70">
        <v>5</v>
      </c>
      <c r="G70">
        <v>5</v>
      </c>
      <c r="H70">
        <v>414</v>
      </c>
      <c r="I70">
        <v>4.5999999999999996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0.22</v>
      </c>
      <c r="R70">
        <v>0.22</v>
      </c>
      <c r="S70">
        <v>0.43</v>
      </c>
      <c r="T70">
        <v>0.22</v>
      </c>
      <c r="U70">
        <v>0.43</v>
      </c>
      <c r="V70">
        <v>0.6</v>
      </c>
      <c r="W70">
        <v>0.6</v>
      </c>
      <c r="X70">
        <v>0.3</v>
      </c>
      <c r="Y70">
        <v>0.9</v>
      </c>
      <c r="Z70">
        <v>0.12</v>
      </c>
      <c r="AA70">
        <v>7.0000000000000007E-2</v>
      </c>
      <c r="AB70">
        <v>0.19</v>
      </c>
      <c r="AC70">
        <v>0.12</v>
      </c>
      <c r="AD70">
        <v>0.19</v>
      </c>
    </row>
    <row r="71" spans="1:30">
      <c r="A71" t="s">
        <v>134</v>
      </c>
      <c r="B71" t="s">
        <v>31</v>
      </c>
      <c r="C71" t="s">
        <v>35</v>
      </c>
      <c r="D71">
        <v>21</v>
      </c>
      <c r="E71">
        <v>2001</v>
      </c>
      <c r="F71">
        <v>2</v>
      </c>
      <c r="G71">
        <v>2</v>
      </c>
      <c r="H71">
        <v>148</v>
      </c>
      <c r="I71">
        <v>1.6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0.1</v>
      </c>
      <c r="W71">
        <v>0.1</v>
      </c>
      <c r="X71">
        <v>0.1</v>
      </c>
      <c r="Y71">
        <v>0.2</v>
      </c>
      <c r="Z71">
        <v>7.0000000000000007E-2</v>
      </c>
      <c r="AA71">
        <v>0.06</v>
      </c>
      <c r="AB71">
        <v>0.12</v>
      </c>
      <c r="AC71">
        <v>7.0000000000000007E-2</v>
      </c>
      <c r="AD71">
        <v>0.12</v>
      </c>
    </row>
    <row r="72" spans="1:30">
      <c r="A72" t="s">
        <v>135</v>
      </c>
      <c r="B72" t="s">
        <v>31</v>
      </c>
      <c r="C72" t="s">
        <v>66</v>
      </c>
      <c r="D72">
        <v>17</v>
      </c>
      <c r="E72">
        <v>2004</v>
      </c>
      <c r="F72">
        <v>3</v>
      </c>
      <c r="G72">
        <v>1</v>
      </c>
      <c r="H72">
        <v>103</v>
      </c>
      <c r="I72">
        <v>1.1000000000000001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0.04</v>
      </c>
      <c r="AA72">
        <v>0</v>
      </c>
      <c r="AB72">
        <v>0.04</v>
      </c>
      <c r="AC72">
        <v>0.04</v>
      </c>
      <c r="AD72">
        <v>0.04</v>
      </c>
    </row>
    <row r="73" spans="1:30">
      <c r="A73" t="s">
        <v>136</v>
      </c>
      <c r="B73" t="s">
        <v>31</v>
      </c>
      <c r="C73" t="s">
        <v>137</v>
      </c>
      <c r="D73">
        <v>24</v>
      </c>
      <c r="E73">
        <v>1997</v>
      </c>
      <c r="F73">
        <v>3</v>
      </c>
      <c r="G73">
        <v>3</v>
      </c>
      <c r="H73">
        <v>213</v>
      </c>
      <c r="I73">
        <v>2.4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0.6</v>
      </c>
      <c r="W73">
        <v>0.6</v>
      </c>
      <c r="X73">
        <v>0.1</v>
      </c>
      <c r="Y73">
        <v>0.8</v>
      </c>
      <c r="Z73">
        <v>0.26</v>
      </c>
      <c r="AA73">
        <v>0.06</v>
      </c>
      <c r="AB73">
        <v>0.32</v>
      </c>
      <c r="AC73">
        <v>0.26</v>
      </c>
      <c r="AD73">
        <v>0.32</v>
      </c>
    </row>
    <row r="74" spans="1:30">
      <c r="A74" t="s">
        <v>138</v>
      </c>
      <c r="B74" t="s">
        <v>34</v>
      </c>
      <c r="C74" t="s">
        <v>130</v>
      </c>
      <c r="D74">
        <v>29</v>
      </c>
      <c r="E74">
        <v>1992</v>
      </c>
      <c r="F74">
        <v>4</v>
      </c>
      <c r="G74">
        <v>4</v>
      </c>
      <c r="H74">
        <v>341</v>
      </c>
      <c r="I74">
        <v>3.8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>
      <c r="A75" t="s">
        <v>139</v>
      </c>
      <c r="B75" t="s">
        <v>31</v>
      </c>
      <c r="C75" t="s">
        <v>70</v>
      </c>
      <c r="D75">
        <v>30</v>
      </c>
      <c r="E75">
        <v>1991</v>
      </c>
      <c r="F75">
        <v>4</v>
      </c>
      <c r="G75">
        <v>1</v>
      </c>
      <c r="H75">
        <v>200</v>
      </c>
      <c r="I75">
        <v>2.2000000000000002</v>
      </c>
      <c r="J75">
        <v>0</v>
      </c>
      <c r="K75">
        <v>1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0.45</v>
      </c>
      <c r="S75">
        <v>0.45</v>
      </c>
      <c r="T75">
        <v>0</v>
      </c>
      <c r="U75">
        <v>0.45</v>
      </c>
      <c r="V75">
        <v>0.3</v>
      </c>
      <c r="W75">
        <v>0.3</v>
      </c>
      <c r="X75">
        <v>0.1</v>
      </c>
      <c r="Y75">
        <v>0.3</v>
      </c>
      <c r="Z75">
        <v>0.13</v>
      </c>
      <c r="AA75">
        <v>0.04</v>
      </c>
      <c r="AB75">
        <v>0.17</v>
      </c>
      <c r="AC75">
        <v>0.13</v>
      </c>
      <c r="AD75">
        <v>0.17</v>
      </c>
    </row>
    <row r="76" spans="1:30">
      <c r="A76" t="s">
        <v>140</v>
      </c>
      <c r="B76" t="s">
        <v>45</v>
      </c>
      <c r="C76" t="s">
        <v>70</v>
      </c>
      <c r="D76">
        <v>24</v>
      </c>
      <c r="E76">
        <v>1997</v>
      </c>
      <c r="F76">
        <v>4</v>
      </c>
      <c r="G76">
        <v>3</v>
      </c>
      <c r="H76">
        <v>213</v>
      </c>
      <c r="I76">
        <v>2.4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0.5</v>
      </c>
      <c r="W76">
        <v>0.5</v>
      </c>
      <c r="X76">
        <v>0</v>
      </c>
      <c r="Y76">
        <v>0.5</v>
      </c>
      <c r="Z76">
        <v>0.21</v>
      </c>
      <c r="AA76">
        <v>0</v>
      </c>
      <c r="AB76">
        <v>0.21</v>
      </c>
      <c r="AC76">
        <v>0.21</v>
      </c>
      <c r="AD76">
        <v>0.21</v>
      </c>
    </row>
    <row r="77" spans="1:30">
      <c r="A77" t="s">
        <v>141</v>
      </c>
      <c r="B77" t="s">
        <v>31</v>
      </c>
      <c r="C77" t="s">
        <v>130</v>
      </c>
      <c r="D77">
        <v>24</v>
      </c>
      <c r="E77">
        <v>1998</v>
      </c>
      <c r="F77">
        <v>4</v>
      </c>
      <c r="G77">
        <v>2</v>
      </c>
      <c r="H77">
        <v>216</v>
      </c>
      <c r="I77">
        <v>2.4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0.2</v>
      </c>
      <c r="W77">
        <v>0.2</v>
      </c>
      <c r="X77">
        <v>0</v>
      </c>
      <c r="Y77">
        <v>0.2</v>
      </c>
      <c r="Z77">
        <v>7.0000000000000007E-2</v>
      </c>
      <c r="AA77">
        <v>0</v>
      </c>
      <c r="AB77">
        <v>7.0000000000000007E-2</v>
      </c>
      <c r="AC77">
        <v>7.0000000000000007E-2</v>
      </c>
      <c r="AD77">
        <v>7.0000000000000007E-2</v>
      </c>
    </row>
    <row r="78" spans="1:30">
      <c r="A78" t="s">
        <v>142</v>
      </c>
      <c r="B78" t="s">
        <v>34</v>
      </c>
      <c r="C78" t="s">
        <v>70</v>
      </c>
      <c r="D78">
        <v>32</v>
      </c>
      <c r="E78">
        <v>1990</v>
      </c>
      <c r="F78">
        <v>5</v>
      </c>
      <c r="G78">
        <v>5</v>
      </c>
      <c r="H78">
        <v>423</v>
      </c>
      <c r="I78">
        <v>4.7</v>
      </c>
      <c r="J78">
        <v>1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0.21</v>
      </c>
      <c r="R78">
        <v>0.21</v>
      </c>
      <c r="S78">
        <v>0.43</v>
      </c>
      <c r="T78">
        <v>0.21</v>
      </c>
      <c r="U78">
        <v>0.43</v>
      </c>
      <c r="V78">
        <v>0.4</v>
      </c>
      <c r="W78">
        <v>0.4</v>
      </c>
      <c r="X78">
        <v>0.5</v>
      </c>
      <c r="Y78">
        <v>0.8</v>
      </c>
      <c r="Z78">
        <v>0.08</v>
      </c>
      <c r="AA78">
        <v>0.1</v>
      </c>
      <c r="AB78">
        <v>0.18</v>
      </c>
      <c r="AC78">
        <v>0.08</v>
      </c>
      <c r="AD78">
        <v>0.18</v>
      </c>
    </row>
    <row r="79" spans="1:30">
      <c r="A79" t="s">
        <v>143</v>
      </c>
      <c r="B79" t="s">
        <v>31</v>
      </c>
      <c r="C79" t="s">
        <v>66</v>
      </c>
      <c r="D79">
        <v>34</v>
      </c>
      <c r="E79">
        <v>1988</v>
      </c>
      <c r="F79">
        <v>3</v>
      </c>
      <c r="G79">
        <v>3</v>
      </c>
      <c r="H79">
        <v>249</v>
      </c>
      <c r="I79">
        <v>2.8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0.02</v>
      </c>
      <c r="AB79">
        <v>0.02</v>
      </c>
      <c r="AC79">
        <v>0</v>
      </c>
      <c r="AD79">
        <v>0.02</v>
      </c>
    </row>
    <row r="80" spans="1:30">
      <c r="A80" t="s">
        <v>144</v>
      </c>
      <c r="B80" t="s">
        <v>80</v>
      </c>
      <c r="C80" t="s">
        <v>58</v>
      </c>
      <c r="D80">
        <v>34</v>
      </c>
      <c r="E80">
        <v>1987</v>
      </c>
      <c r="F80">
        <v>3</v>
      </c>
      <c r="G80">
        <v>3</v>
      </c>
      <c r="H80">
        <v>270</v>
      </c>
      <c r="I80">
        <v>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>
      <c r="A81" t="s">
        <v>145</v>
      </c>
      <c r="B81" t="s">
        <v>31</v>
      </c>
      <c r="C81" t="s">
        <v>63</v>
      </c>
      <c r="D81">
        <v>31</v>
      </c>
      <c r="E81">
        <v>1990</v>
      </c>
      <c r="F81">
        <v>3</v>
      </c>
      <c r="G81">
        <v>2</v>
      </c>
      <c r="H81">
        <v>185</v>
      </c>
      <c r="I81">
        <v>2.1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>
      <c r="A82" t="s">
        <v>146</v>
      </c>
      <c r="B82" t="s">
        <v>45</v>
      </c>
      <c r="C82" t="s">
        <v>51</v>
      </c>
      <c r="D82">
        <v>28</v>
      </c>
      <c r="E82">
        <v>1993</v>
      </c>
      <c r="F82">
        <v>7</v>
      </c>
      <c r="G82">
        <v>7</v>
      </c>
      <c r="H82">
        <v>475</v>
      </c>
      <c r="I82">
        <v>5.3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0.3</v>
      </c>
      <c r="W82">
        <v>0.3</v>
      </c>
      <c r="X82">
        <v>0.3</v>
      </c>
      <c r="Y82">
        <v>0.6</v>
      </c>
      <c r="Z82">
        <v>0.05</v>
      </c>
      <c r="AA82">
        <v>0.06</v>
      </c>
      <c r="AB82">
        <v>0.11</v>
      </c>
      <c r="AC82">
        <v>0.05</v>
      </c>
      <c r="AD82">
        <v>0.11</v>
      </c>
    </row>
    <row r="83" spans="1:30">
      <c r="A83" t="s">
        <v>147</v>
      </c>
      <c r="B83" t="s">
        <v>80</v>
      </c>
      <c r="C83" t="s">
        <v>51</v>
      </c>
      <c r="D83">
        <v>31</v>
      </c>
      <c r="E83">
        <v>1991</v>
      </c>
      <c r="F83">
        <v>6</v>
      </c>
      <c r="G83">
        <v>6</v>
      </c>
      <c r="H83">
        <v>570</v>
      </c>
      <c r="I83">
        <v>6.3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0">
      <c r="A84" t="s">
        <v>148</v>
      </c>
      <c r="B84" t="s">
        <v>50</v>
      </c>
      <c r="C84" t="s">
        <v>97</v>
      </c>
      <c r="D84">
        <v>31</v>
      </c>
      <c r="E84">
        <v>1991</v>
      </c>
      <c r="F84">
        <v>2</v>
      </c>
      <c r="G84">
        <v>1</v>
      </c>
      <c r="H84">
        <v>103</v>
      </c>
      <c r="I84">
        <v>1.1000000000000001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0.1</v>
      </c>
      <c r="W84">
        <v>0.1</v>
      </c>
      <c r="X84">
        <v>0.1</v>
      </c>
      <c r="Y84">
        <v>0.2</v>
      </c>
      <c r="Z84">
        <v>0.06</v>
      </c>
      <c r="AA84">
        <v>0.12</v>
      </c>
      <c r="AB84">
        <v>0.18</v>
      </c>
      <c r="AC84">
        <v>0.06</v>
      </c>
      <c r="AD84">
        <v>0.18</v>
      </c>
    </row>
    <row r="85" spans="1:30">
      <c r="A85" t="s">
        <v>149</v>
      </c>
      <c r="B85" t="s">
        <v>34</v>
      </c>
      <c r="C85" t="s">
        <v>40</v>
      </c>
      <c r="D85">
        <v>29</v>
      </c>
      <c r="E85">
        <v>1992</v>
      </c>
      <c r="F85">
        <v>2</v>
      </c>
      <c r="G85">
        <v>1</v>
      </c>
      <c r="H85">
        <v>65</v>
      </c>
      <c r="I85">
        <v>0.7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0.4</v>
      </c>
      <c r="W85">
        <v>0</v>
      </c>
      <c r="X85">
        <v>0</v>
      </c>
      <c r="Y85">
        <v>0.1</v>
      </c>
      <c r="Z85">
        <v>0.51</v>
      </c>
      <c r="AA85">
        <v>7.0000000000000007E-2</v>
      </c>
      <c r="AB85">
        <v>0.57999999999999996</v>
      </c>
      <c r="AC85">
        <v>0.03</v>
      </c>
      <c r="AD85">
        <v>0.1</v>
      </c>
    </row>
    <row r="86" spans="1:30">
      <c r="A86" t="s">
        <v>150</v>
      </c>
      <c r="B86" t="s">
        <v>34</v>
      </c>
      <c r="C86" t="s">
        <v>81</v>
      </c>
      <c r="D86">
        <v>25</v>
      </c>
      <c r="E86">
        <v>1997</v>
      </c>
      <c r="F86">
        <v>2</v>
      </c>
      <c r="G86">
        <v>1</v>
      </c>
      <c r="H86">
        <v>109</v>
      </c>
      <c r="I86">
        <v>1.2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0.2</v>
      </c>
      <c r="W86">
        <v>0.2</v>
      </c>
      <c r="X86">
        <v>0</v>
      </c>
      <c r="Y86">
        <v>0.2</v>
      </c>
      <c r="Z86">
        <v>0.14000000000000001</v>
      </c>
      <c r="AA86">
        <v>0</v>
      </c>
      <c r="AB86">
        <v>0.14000000000000001</v>
      </c>
      <c r="AC86">
        <v>0.14000000000000001</v>
      </c>
      <c r="AD86">
        <v>0.14000000000000001</v>
      </c>
    </row>
    <row r="87" spans="1:30">
      <c r="A87" t="s">
        <v>151</v>
      </c>
      <c r="B87" t="s">
        <v>34</v>
      </c>
      <c r="C87" t="s">
        <v>35</v>
      </c>
      <c r="D87">
        <v>26</v>
      </c>
      <c r="E87">
        <v>1995</v>
      </c>
      <c r="F87">
        <v>2</v>
      </c>
      <c r="G87">
        <v>2</v>
      </c>
      <c r="H87">
        <v>162</v>
      </c>
      <c r="I87">
        <v>1.8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0.1</v>
      </c>
      <c r="W87">
        <v>0.1</v>
      </c>
      <c r="X87">
        <v>0</v>
      </c>
      <c r="Y87">
        <v>0.1</v>
      </c>
      <c r="Z87">
        <v>0.04</v>
      </c>
      <c r="AA87">
        <v>0</v>
      </c>
      <c r="AB87">
        <v>0.04</v>
      </c>
      <c r="AC87">
        <v>0.04</v>
      </c>
      <c r="AD87">
        <v>0.04</v>
      </c>
    </row>
    <row r="88" spans="1:30">
      <c r="A88" t="s">
        <v>152</v>
      </c>
      <c r="B88" t="s">
        <v>31</v>
      </c>
      <c r="C88" t="s">
        <v>125</v>
      </c>
      <c r="D88">
        <v>29</v>
      </c>
      <c r="E88">
        <v>1992</v>
      </c>
      <c r="F88">
        <v>6</v>
      </c>
      <c r="G88">
        <v>6</v>
      </c>
      <c r="H88">
        <v>552</v>
      </c>
      <c r="I88">
        <v>6.1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0.5</v>
      </c>
      <c r="W88">
        <v>0.5</v>
      </c>
      <c r="X88">
        <v>0.2</v>
      </c>
      <c r="Y88">
        <v>0.7</v>
      </c>
      <c r="Z88">
        <v>0.09</v>
      </c>
      <c r="AA88">
        <v>0.03</v>
      </c>
      <c r="AB88">
        <v>0.12</v>
      </c>
      <c r="AC88">
        <v>0.09</v>
      </c>
      <c r="AD88">
        <v>0.12</v>
      </c>
    </row>
    <row r="89" spans="1:30">
      <c r="A89" t="s">
        <v>153</v>
      </c>
      <c r="B89" t="s">
        <v>48</v>
      </c>
      <c r="C89" t="s">
        <v>58</v>
      </c>
      <c r="D89">
        <v>23</v>
      </c>
      <c r="E89">
        <v>1999</v>
      </c>
      <c r="F89">
        <v>3</v>
      </c>
      <c r="G89">
        <v>3</v>
      </c>
      <c r="H89">
        <v>260</v>
      </c>
      <c r="I89">
        <v>2.9</v>
      </c>
      <c r="J89">
        <v>0</v>
      </c>
      <c r="K89">
        <v>1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0.35</v>
      </c>
      <c r="S89">
        <v>0.35</v>
      </c>
      <c r="T89">
        <v>0</v>
      </c>
      <c r="U89">
        <v>0.35</v>
      </c>
      <c r="V89">
        <v>0.9</v>
      </c>
      <c r="W89">
        <v>0.9</v>
      </c>
      <c r="X89">
        <v>0.5</v>
      </c>
      <c r="Y89">
        <v>1.4</v>
      </c>
      <c r="Z89">
        <v>0.33</v>
      </c>
      <c r="AA89">
        <v>0.17</v>
      </c>
      <c r="AB89">
        <v>0.5</v>
      </c>
      <c r="AC89">
        <v>0.33</v>
      </c>
      <c r="AD89">
        <v>0.5</v>
      </c>
    </row>
    <row r="90" spans="1:30">
      <c r="A90" t="s">
        <v>154</v>
      </c>
      <c r="B90" t="s">
        <v>45</v>
      </c>
      <c r="C90" t="s">
        <v>125</v>
      </c>
      <c r="D90">
        <v>30</v>
      </c>
      <c r="E90">
        <v>1991</v>
      </c>
      <c r="F90">
        <v>2</v>
      </c>
      <c r="G90">
        <v>0</v>
      </c>
      <c r="H90">
        <v>55</v>
      </c>
      <c r="I90">
        <v>0.6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0.2</v>
      </c>
      <c r="W90">
        <v>0.2</v>
      </c>
      <c r="X90">
        <v>0</v>
      </c>
      <c r="Y90">
        <v>0.2</v>
      </c>
      <c r="Z90">
        <v>0.37</v>
      </c>
      <c r="AA90">
        <v>7.0000000000000007E-2</v>
      </c>
      <c r="AB90">
        <v>0.44</v>
      </c>
      <c r="AC90">
        <v>0.37</v>
      </c>
      <c r="AD90">
        <v>0.44</v>
      </c>
    </row>
    <row r="91" spans="1:30">
      <c r="A91" t="s">
        <v>155</v>
      </c>
      <c r="B91" t="s">
        <v>31</v>
      </c>
      <c r="C91" t="s">
        <v>37</v>
      </c>
      <c r="D91">
        <v>23</v>
      </c>
      <c r="E91">
        <v>1998</v>
      </c>
      <c r="F91">
        <v>2</v>
      </c>
      <c r="G91">
        <v>0</v>
      </c>
      <c r="H91">
        <v>59</v>
      </c>
      <c r="I91">
        <v>0.7</v>
      </c>
      <c r="J91">
        <v>1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1.53</v>
      </c>
      <c r="R91">
        <v>0</v>
      </c>
      <c r="S91">
        <v>1.53</v>
      </c>
      <c r="T91">
        <v>1.53</v>
      </c>
      <c r="U91">
        <v>1.53</v>
      </c>
      <c r="V91">
        <v>0.5</v>
      </c>
      <c r="W91">
        <v>0.5</v>
      </c>
      <c r="X91">
        <v>0.1</v>
      </c>
      <c r="Y91">
        <v>0.6</v>
      </c>
      <c r="Z91">
        <v>0.76</v>
      </c>
      <c r="AA91">
        <v>0.09</v>
      </c>
      <c r="AB91">
        <v>0.85</v>
      </c>
      <c r="AC91">
        <v>0.76</v>
      </c>
      <c r="AD91">
        <v>0.85</v>
      </c>
    </row>
    <row r="92" spans="1:30">
      <c r="A92" t="s">
        <v>156</v>
      </c>
      <c r="B92" t="s">
        <v>34</v>
      </c>
      <c r="C92" t="s">
        <v>40</v>
      </c>
      <c r="D92">
        <v>32</v>
      </c>
      <c r="E92">
        <v>1989</v>
      </c>
      <c r="F92">
        <v>3</v>
      </c>
      <c r="G92">
        <v>3</v>
      </c>
      <c r="H92">
        <v>216</v>
      </c>
      <c r="I92">
        <v>2.4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0">
      <c r="A93" t="s">
        <v>157</v>
      </c>
      <c r="B93" t="s">
        <v>60</v>
      </c>
      <c r="C93" t="s">
        <v>40</v>
      </c>
      <c r="D93">
        <v>22</v>
      </c>
      <c r="E93">
        <v>2000</v>
      </c>
      <c r="F93">
        <v>3</v>
      </c>
      <c r="G93">
        <v>3</v>
      </c>
      <c r="H93">
        <v>268</v>
      </c>
      <c r="I93">
        <v>3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0.34</v>
      </c>
      <c r="S93">
        <v>0.34</v>
      </c>
      <c r="T93">
        <v>0</v>
      </c>
      <c r="U93">
        <v>0.34</v>
      </c>
      <c r="V93">
        <v>0.1</v>
      </c>
      <c r="W93">
        <v>0.1</v>
      </c>
      <c r="X93">
        <v>0.1</v>
      </c>
      <c r="Y93">
        <v>0.2</v>
      </c>
      <c r="Z93">
        <v>0.04</v>
      </c>
      <c r="AA93">
        <v>0.02</v>
      </c>
      <c r="AB93">
        <v>0.06</v>
      </c>
      <c r="AC93">
        <v>0.04</v>
      </c>
      <c r="AD93">
        <v>0.06</v>
      </c>
    </row>
    <row r="94" spans="1:30">
      <c r="A94" t="s">
        <v>158</v>
      </c>
      <c r="B94" t="s">
        <v>31</v>
      </c>
      <c r="C94" t="s">
        <v>73</v>
      </c>
      <c r="D94">
        <v>33</v>
      </c>
      <c r="E94">
        <v>1988</v>
      </c>
      <c r="F94">
        <v>4</v>
      </c>
      <c r="G94">
        <v>4</v>
      </c>
      <c r="H94">
        <v>363</v>
      </c>
      <c r="I94">
        <v>4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0.1</v>
      </c>
      <c r="W94">
        <v>0.1</v>
      </c>
      <c r="X94">
        <v>0.1</v>
      </c>
      <c r="Y94">
        <v>0.2</v>
      </c>
      <c r="Z94">
        <v>0.04</v>
      </c>
      <c r="AA94">
        <v>0.02</v>
      </c>
      <c r="AB94">
        <v>0.06</v>
      </c>
      <c r="AC94">
        <v>0.04</v>
      </c>
      <c r="AD94">
        <v>0.06</v>
      </c>
    </row>
    <row r="95" spans="1:30">
      <c r="A95" t="s">
        <v>159</v>
      </c>
      <c r="B95" t="s">
        <v>34</v>
      </c>
      <c r="C95" t="s">
        <v>137</v>
      </c>
      <c r="D95">
        <v>35</v>
      </c>
      <c r="E95">
        <v>1987</v>
      </c>
      <c r="F95">
        <v>1</v>
      </c>
      <c r="G95">
        <v>1</v>
      </c>
      <c r="H95">
        <v>90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>
      <c r="A96" t="s">
        <v>160</v>
      </c>
      <c r="B96" t="s">
        <v>31</v>
      </c>
      <c r="C96" t="s">
        <v>161</v>
      </c>
      <c r="D96">
        <v>20</v>
      </c>
      <c r="E96">
        <v>2001</v>
      </c>
      <c r="F96">
        <v>3</v>
      </c>
      <c r="G96">
        <v>3</v>
      </c>
      <c r="H96">
        <v>269</v>
      </c>
      <c r="I96">
        <v>3</v>
      </c>
      <c r="J96">
        <v>1</v>
      </c>
      <c r="K96">
        <v>0</v>
      </c>
      <c r="L96">
        <v>1</v>
      </c>
      <c r="M96">
        <v>0</v>
      </c>
      <c r="N96">
        <v>0</v>
      </c>
      <c r="O96">
        <v>1</v>
      </c>
      <c r="P96">
        <v>0</v>
      </c>
      <c r="Q96">
        <v>0.33</v>
      </c>
      <c r="R96">
        <v>0</v>
      </c>
      <c r="S96">
        <v>0.33</v>
      </c>
      <c r="T96">
        <v>0.33</v>
      </c>
      <c r="U96">
        <v>0.33</v>
      </c>
      <c r="V96">
        <v>0.5</v>
      </c>
      <c r="W96">
        <v>0.5</v>
      </c>
      <c r="X96">
        <v>0</v>
      </c>
      <c r="Y96">
        <v>0.5</v>
      </c>
      <c r="Z96">
        <v>0.17</v>
      </c>
      <c r="AA96">
        <v>0</v>
      </c>
      <c r="AB96">
        <v>0.17</v>
      </c>
      <c r="AC96">
        <v>0.17</v>
      </c>
      <c r="AD96">
        <v>0.17</v>
      </c>
    </row>
    <row r="97" spans="1:30">
      <c r="A97" t="s">
        <v>162</v>
      </c>
      <c r="B97" t="s">
        <v>34</v>
      </c>
      <c r="C97" t="s">
        <v>66</v>
      </c>
      <c r="D97">
        <v>29</v>
      </c>
      <c r="E97">
        <v>1992</v>
      </c>
      <c r="F97">
        <v>2</v>
      </c>
      <c r="G97">
        <v>2</v>
      </c>
      <c r="H97">
        <v>180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  <c r="O97">
        <v>2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0.01</v>
      </c>
      <c r="AA97">
        <v>0</v>
      </c>
      <c r="AB97">
        <v>0.01</v>
      </c>
      <c r="AC97">
        <v>0.01</v>
      </c>
      <c r="AD97">
        <v>0.01</v>
      </c>
    </row>
    <row r="98" spans="1:30">
      <c r="A98" t="s">
        <v>163</v>
      </c>
      <c r="B98" t="s">
        <v>34</v>
      </c>
      <c r="C98" t="s">
        <v>164</v>
      </c>
      <c r="D98">
        <v>19</v>
      </c>
      <c r="E98">
        <v>2002</v>
      </c>
      <c r="F98">
        <v>2</v>
      </c>
      <c r="G98">
        <v>1</v>
      </c>
      <c r="H98">
        <v>140</v>
      </c>
      <c r="I98">
        <v>1.6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0.1</v>
      </c>
      <c r="Y98">
        <v>0.1</v>
      </c>
      <c r="Z98">
        <v>0</v>
      </c>
      <c r="AA98">
        <v>0.11</v>
      </c>
      <c r="AB98">
        <v>0.11</v>
      </c>
      <c r="AC98">
        <v>0</v>
      </c>
      <c r="AD98">
        <v>0.11</v>
      </c>
    </row>
    <row r="99" spans="1:30">
      <c r="A99" t="s">
        <v>165</v>
      </c>
      <c r="B99" t="s">
        <v>50</v>
      </c>
      <c r="C99" t="s">
        <v>66</v>
      </c>
      <c r="D99">
        <v>29</v>
      </c>
      <c r="E99">
        <v>1992</v>
      </c>
      <c r="F99">
        <v>3</v>
      </c>
      <c r="G99">
        <v>3</v>
      </c>
      <c r="H99">
        <v>269</v>
      </c>
      <c r="I99">
        <v>3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0.1</v>
      </c>
      <c r="Y99">
        <v>0.1</v>
      </c>
      <c r="Z99">
        <v>0</v>
      </c>
      <c r="AA99">
        <v>0.02</v>
      </c>
      <c r="AB99">
        <v>0.02</v>
      </c>
      <c r="AC99">
        <v>0</v>
      </c>
      <c r="AD99">
        <v>0.02</v>
      </c>
    </row>
    <row r="100" spans="1:30">
      <c r="A100" t="s">
        <v>166</v>
      </c>
      <c r="B100" t="s">
        <v>34</v>
      </c>
      <c r="C100" t="s">
        <v>167</v>
      </c>
      <c r="D100">
        <v>28</v>
      </c>
      <c r="E100">
        <v>1994</v>
      </c>
      <c r="F100">
        <v>4</v>
      </c>
      <c r="G100">
        <v>3</v>
      </c>
      <c r="H100">
        <v>310</v>
      </c>
      <c r="I100">
        <v>3.4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0.01</v>
      </c>
      <c r="AA100">
        <v>0</v>
      </c>
      <c r="AB100">
        <v>0.01</v>
      </c>
      <c r="AC100">
        <v>0.01</v>
      </c>
      <c r="AD100">
        <v>0.01</v>
      </c>
    </row>
    <row r="101" spans="1:30">
      <c r="A101" t="s">
        <v>168</v>
      </c>
      <c r="B101" t="s">
        <v>31</v>
      </c>
      <c r="C101" t="s">
        <v>137</v>
      </c>
      <c r="D101">
        <v>23</v>
      </c>
      <c r="E101">
        <v>1998</v>
      </c>
      <c r="F101">
        <v>1</v>
      </c>
      <c r="G101">
        <v>0</v>
      </c>
      <c r="H101">
        <v>11</v>
      </c>
      <c r="I101">
        <v>0.1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:30">
      <c r="A102" t="s">
        <v>169</v>
      </c>
      <c r="B102" t="s">
        <v>170</v>
      </c>
      <c r="C102" t="s">
        <v>75</v>
      </c>
      <c r="D102">
        <v>28</v>
      </c>
      <c r="E102">
        <v>1993</v>
      </c>
      <c r="F102">
        <v>2</v>
      </c>
      <c r="G102">
        <v>2</v>
      </c>
      <c r="H102">
        <v>116</v>
      </c>
      <c r="I102">
        <v>1.3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0.3</v>
      </c>
      <c r="W102">
        <v>0.3</v>
      </c>
      <c r="X102">
        <v>0</v>
      </c>
      <c r="Y102">
        <v>0.3</v>
      </c>
      <c r="Z102">
        <v>0.22</v>
      </c>
      <c r="AA102">
        <v>0</v>
      </c>
      <c r="AB102">
        <v>0.22</v>
      </c>
      <c r="AC102">
        <v>0.22</v>
      </c>
      <c r="AD102">
        <v>0.22</v>
      </c>
    </row>
    <row r="103" spans="1:30">
      <c r="A103" t="s">
        <v>171</v>
      </c>
      <c r="B103" t="s">
        <v>34</v>
      </c>
      <c r="C103" t="s">
        <v>32</v>
      </c>
      <c r="D103">
        <v>24</v>
      </c>
      <c r="E103">
        <v>1997</v>
      </c>
      <c r="F103">
        <v>1</v>
      </c>
      <c r="G103">
        <v>1</v>
      </c>
      <c r="H103">
        <v>90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>
      <c r="A104" t="s">
        <v>172</v>
      </c>
      <c r="B104" t="s">
        <v>34</v>
      </c>
      <c r="C104" t="s">
        <v>73</v>
      </c>
      <c r="D104">
        <v>30</v>
      </c>
      <c r="E104">
        <v>1992</v>
      </c>
      <c r="F104">
        <v>2</v>
      </c>
      <c r="G104">
        <v>1</v>
      </c>
      <c r="H104">
        <v>135</v>
      </c>
      <c r="I104">
        <v>1.5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</row>
    <row r="105" spans="1:30">
      <c r="A105" t="s">
        <v>173</v>
      </c>
      <c r="B105" t="s">
        <v>31</v>
      </c>
      <c r="C105" t="s">
        <v>167</v>
      </c>
      <c r="D105">
        <v>30</v>
      </c>
      <c r="E105">
        <v>1992</v>
      </c>
      <c r="F105">
        <v>4</v>
      </c>
      <c r="G105">
        <v>2</v>
      </c>
      <c r="H105">
        <v>215</v>
      </c>
      <c r="I105">
        <v>2.4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0.1</v>
      </c>
      <c r="W105">
        <v>0.1</v>
      </c>
      <c r="X105">
        <v>0</v>
      </c>
      <c r="Y105">
        <v>0.1</v>
      </c>
      <c r="Z105">
        <v>0.03</v>
      </c>
      <c r="AA105">
        <v>0</v>
      </c>
      <c r="AB105">
        <v>0.03</v>
      </c>
      <c r="AC105">
        <v>0.03</v>
      </c>
      <c r="AD105">
        <v>0.03</v>
      </c>
    </row>
    <row r="106" spans="1:30">
      <c r="A106" t="s">
        <v>174</v>
      </c>
      <c r="B106" t="s">
        <v>31</v>
      </c>
      <c r="C106" t="s">
        <v>81</v>
      </c>
      <c r="D106">
        <v>30</v>
      </c>
      <c r="E106">
        <v>1992</v>
      </c>
      <c r="F106">
        <v>4</v>
      </c>
      <c r="G106">
        <v>4</v>
      </c>
      <c r="H106">
        <v>390</v>
      </c>
      <c r="I106">
        <v>4.3</v>
      </c>
      <c r="J106">
        <v>1</v>
      </c>
      <c r="K106">
        <v>0</v>
      </c>
      <c r="L106">
        <v>1</v>
      </c>
      <c r="M106">
        <v>0</v>
      </c>
      <c r="N106">
        <v>0</v>
      </c>
      <c r="O106">
        <v>1</v>
      </c>
      <c r="P106">
        <v>0</v>
      </c>
      <c r="Q106">
        <v>0.23</v>
      </c>
      <c r="R106">
        <v>0</v>
      </c>
      <c r="S106">
        <v>0.23</v>
      </c>
      <c r="T106">
        <v>0.23</v>
      </c>
      <c r="U106">
        <v>0.23</v>
      </c>
      <c r="V106">
        <v>0.4</v>
      </c>
      <c r="W106">
        <v>0.4</v>
      </c>
      <c r="X106">
        <v>0.1</v>
      </c>
      <c r="Y106">
        <v>0.6</v>
      </c>
      <c r="Z106">
        <v>0.1</v>
      </c>
      <c r="AA106">
        <v>0.04</v>
      </c>
      <c r="AB106">
        <v>0.14000000000000001</v>
      </c>
      <c r="AC106">
        <v>0.1</v>
      </c>
      <c r="AD106">
        <v>0.14000000000000001</v>
      </c>
    </row>
    <row r="107" spans="1:30">
      <c r="A107" t="s">
        <v>175</v>
      </c>
      <c r="B107" t="s">
        <v>34</v>
      </c>
      <c r="C107" t="s">
        <v>130</v>
      </c>
      <c r="D107">
        <v>24</v>
      </c>
      <c r="E107">
        <v>1997</v>
      </c>
      <c r="F107">
        <v>4</v>
      </c>
      <c r="G107">
        <v>4</v>
      </c>
      <c r="H107">
        <v>360</v>
      </c>
      <c r="I107">
        <v>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0.2</v>
      </c>
      <c r="Y107">
        <v>0.2</v>
      </c>
      <c r="Z107">
        <v>0.01</v>
      </c>
      <c r="AA107">
        <v>0.04</v>
      </c>
      <c r="AB107">
        <v>0.05</v>
      </c>
      <c r="AC107">
        <v>0.01</v>
      </c>
      <c r="AD107">
        <v>0.05</v>
      </c>
    </row>
    <row r="108" spans="1:30">
      <c r="A108" t="s">
        <v>176</v>
      </c>
      <c r="B108" t="s">
        <v>34</v>
      </c>
      <c r="C108" t="s">
        <v>75</v>
      </c>
      <c r="D108">
        <v>26</v>
      </c>
      <c r="E108">
        <v>1995</v>
      </c>
      <c r="F108">
        <v>3</v>
      </c>
      <c r="G108">
        <v>3</v>
      </c>
      <c r="H108">
        <v>270</v>
      </c>
      <c r="I108">
        <v>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</row>
    <row r="109" spans="1:30">
      <c r="A109" t="s">
        <v>177</v>
      </c>
      <c r="B109" t="s">
        <v>34</v>
      </c>
      <c r="C109" t="s">
        <v>46</v>
      </c>
      <c r="D109">
        <v>27</v>
      </c>
      <c r="E109">
        <v>1995</v>
      </c>
      <c r="F109">
        <v>2</v>
      </c>
      <c r="G109">
        <v>2</v>
      </c>
      <c r="H109">
        <v>180</v>
      </c>
      <c r="I109">
        <v>2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0.5</v>
      </c>
      <c r="R109">
        <v>0.5</v>
      </c>
      <c r="S109">
        <v>1</v>
      </c>
      <c r="T109">
        <v>0.5</v>
      </c>
      <c r="U109">
        <v>1</v>
      </c>
      <c r="V109">
        <v>0.9</v>
      </c>
      <c r="W109">
        <v>0.9</v>
      </c>
      <c r="X109">
        <v>0.3</v>
      </c>
      <c r="Y109">
        <v>1.2</v>
      </c>
      <c r="Z109">
        <v>0.47</v>
      </c>
      <c r="AA109">
        <v>0.15</v>
      </c>
      <c r="AB109">
        <v>0.62</v>
      </c>
      <c r="AC109">
        <v>0.47</v>
      </c>
      <c r="AD109">
        <v>0.62</v>
      </c>
    </row>
    <row r="110" spans="1:30">
      <c r="A110" t="s">
        <v>178</v>
      </c>
      <c r="B110" t="s">
        <v>45</v>
      </c>
      <c r="C110" t="s">
        <v>58</v>
      </c>
      <c r="D110">
        <v>29</v>
      </c>
      <c r="E110">
        <v>1992</v>
      </c>
      <c r="F110">
        <v>1</v>
      </c>
      <c r="G110">
        <v>0</v>
      </c>
      <c r="H110">
        <v>19</v>
      </c>
      <c r="I110">
        <v>0.2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1:30">
      <c r="A111" t="s">
        <v>179</v>
      </c>
      <c r="B111" t="s">
        <v>45</v>
      </c>
      <c r="C111" t="s">
        <v>137</v>
      </c>
      <c r="D111">
        <v>35</v>
      </c>
      <c r="E111">
        <v>1987</v>
      </c>
      <c r="F111">
        <v>3</v>
      </c>
      <c r="G111">
        <v>1</v>
      </c>
      <c r="H111">
        <v>124</v>
      </c>
      <c r="I111">
        <v>1.4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0.3</v>
      </c>
      <c r="W111">
        <v>0.3</v>
      </c>
      <c r="X111">
        <v>0.7</v>
      </c>
      <c r="Y111">
        <v>1</v>
      </c>
      <c r="Z111">
        <v>0.21</v>
      </c>
      <c r="AA111">
        <v>0.5</v>
      </c>
      <c r="AB111">
        <v>0.71</v>
      </c>
      <c r="AC111">
        <v>0.21</v>
      </c>
      <c r="AD111">
        <v>0.71</v>
      </c>
    </row>
    <row r="112" spans="1:30">
      <c r="A112" t="s">
        <v>180</v>
      </c>
      <c r="B112" t="s">
        <v>31</v>
      </c>
      <c r="C112" t="s">
        <v>35</v>
      </c>
      <c r="D112">
        <v>28</v>
      </c>
      <c r="E112">
        <v>1994</v>
      </c>
      <c r="F112">
        <v>1</v>
      </c>
      <c r="G112">
        <v>0</v>
      </c>
      <c r="H112">
        <v>17</v>
      </c>
      <c r="I112">
        <v>0.2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>
      <c r="A113" t="s">
        <v>181</v>
      </c>
      <c r="B113" t="s">
        <v>31</v>
      </c>
      <c r="C113" t="s">
        <v>66</v>
      </c>
      <c r="D113">
        <v>21</v>
      </c>
      <c r="E113">
        <v>2001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>
      <c r="A114" t="s">
        <v>182</v>
      </c>
      <c r="B114" t="s">
        <v>31</v>
      </c>
      <c r="C114" t="s">
        <v>51</v>
      </c>
      <c r="D114">
        <v>24</v>
      </c>
      <c r="E114">
        <v>1997</v>
      </c>
      <c r="F114">
        <v>1</v>
      </c>
      <c r="G114">
        <v>0</v>
      </c>
      <c r="H114">
        <v>45</v>
      </c>
      <c r="I114">
        <v>0.5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</row>
    <row r="115" spans="1:30">
      <c r="A115" t="s">
        <v>183</v>
      </c>
      <c r="B115" t="s">
        <v>50</v>
      </c>
      <c r="C115" t="s">
        <v>184</v>
      </c>
      <c r="D115">
        <v>27</v>
      </c>
      <c r="E115">
        <v>1994</v>
      </c>
      <c r="F115">
        <v>1</v>
      </c>
      <c r="G115">
        <v>1</v>
      </c>
      <c r="H115">
        <v>56</v>
      </c>
      <c r="I115">
        <v>0.6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0.2</v>
      </c>
      <c r="Y115">
        <v>0.2</v>
      </c>
      <c r="Z115">
        <v>0</v>
      </c>
      <c r="AA115">
        <v>0.28999999999999998</v>
      </c>
      <c r="AB115">
        <v>0.28999999999999998</v>
      </c>
      <c r="AC115">
        <v>0</v>
      </c>
      <c r="AD115">
        <v>0.28999999999999998</v>
      </c>
    </row>
    <row r="116" spans="1:30">
      <c r="A116" t="s">
        <v>185</v>
      </c>
      <c r="B116" t="s">
        <v>31</v>
      </c>
      <c r="C116" t="s">
        <v>86</v>
      </c>
      <c r="D116">
        <v>26</v>
      </c>
      <c r="E116">
        <v>1996</v>
      </c>
      <c r="F116">
        <v>3</v>
      </c>
      <c r="G116">
        <v>3</v>
      </c>
      <c r="H116">
        <v>270</v>
      </c>
      <c r="I116">
        <v>3</v>
      </c>
      <c r="J116">
        <v>1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0.33</v>
      </c>
      <c r="R116">
        <v>0</v>
      </c>
      <c r="S116">
        <v>0.33</v>
      </c>
      <c r="T116">
        <v>0.33</v>
      </c>
      <c r="U116">
        <v>0.33</v>
      </c>
      <c r="V116">
        <v>0.3</v>
      </c>
      <c r="W116">
        <v>0.3</v>
      </c>
      <c r="X116">
        <v>0.5</v>
      </c>
      <c r="Y116">
        <v>0.7</v>
      </c>
      <c r="Z116">
        <v>0.1</v>
      </c>
      <c r="AA116">
        <v>0.15</v>
      </c>
      <c r="AB116">
        <v>0.25</v>
      </c>
      <c r="AC116">
        <v>0.1</v>
      </c>
      <c r="AD116">
        <v>0.25</v>
      </c>
    </row>
    <row r="117" spans="1:30">
      <c r="A117" t="s">
        <v>186</v>
      </c>
      <c r="B117" t="s">
        <v>45</v>
      </c>
      <c r="C117" t="s">
        <v>51</v>
      </c>
      <c r="D117">
        <v>24</v>
      </c>
      <c r="E117">
        <v>1998</v>
      </c>
      <c r="F117">
        <v>2</v>
      </c>
      <c r="G117">
        <v>0</v>
      </c>
      <c r="H117">
        <v>64</v>
      </c>
      <c r="I117">
        <v>0.7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0.5</v>
      </c>
      <c r="W117">
        <v>0.5</v>
      </c>
      <c r="X117">
        <v>0</v>
      </c>
      <c r="Y117">
        <v>0.5</v>
      </c>
      <c r="Z117">
        <v>1.24</v>
      </c>
      <c r="AA117">
        <v>0</v>
      </c>
      <c r="AB117">
        <v>1.24</v>
      </c>
      <c r="AC117">
        <v>1.24</v>
      </c>
      <c r="AD117">
        <v>1.24</v>
      </c>
    </row>
    <row r="118" spans="1:30">
      <c r="A118" t="s">
        <v>187</v>
      </c>
      <c r="B118" t="s">
        <v>39</v>
      </c>
      <c r="C118" t="s">
        <v>99</v>
      </c>
      <c r="D118">
        <v>28</v>
      </c>
      <c r="E118">
        <v>1993</v>
      </c>
      <c r="F118">
        <v>2</v>
      </c>
      <c r="G118">
        <v>1</v>
      </c>
      <c r="H118">
        <v>58</v>
      </c>
      <c r="I118">
        <v>0.6</v>
      </c>
      <c r="J118">
        <v>1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1.55</v>
      </c>
      <c r="R118">
        <v>0</v>
      </c>
      <c r="S118">
        <v>1.55</v>
      </c>
      <c r="T118">
        <v>1.55</v>
      </c>
      <c r="U118">
        <v>1.55</v>
      </c>
      <c r="V118">
        <v>0.1</v>
      </c>
      <c r="W118">
        <v>0.1</v>
      </c>
      <c r="X118">
        <v>0</v>
      </c>
      <c r="Y118">
        <v>0.1</v>
      </c>
      <c r="Z118">
        <v>0.08</v>
      </c>
      <c r="AA118">
        <v>0</v>
      </c>
      <c r="AB118">
        <v>0.08</v>
      </c>
      <c r="AC118">
        <v>0.08</v>
      </c>
      <c r="AD118">
        <v>0.08</v>
      </c>
    </row>
    <row r="119" spans="1:30">
      <c r="A119" t="s">
        <v>188</v>
      </c>
      <c r="B119" t="s">
        <v>34</v>
      </c>
      <c r="C119" t="s">
        <v>97</v>
      </c>
      <c r="D119">
        <v>26</v>
      </c>
      <c r="E119">
        <v>1996</v>
      </c>
      <c r="F119">
        <v>3</v>
      </c>
      <c r="G119">
        <v>3</v>
      </c>
      <c r="H119">
        <v>270</v>
      </c>
      <c r="I119">
        <v>3</v>
      </c>
      <c r="J119">
        <v>1</v>
      </c>
      <c r="K119">
        <v>0</v>
      </c>
      <c r="L119">
        <v>1</v>
      </c>
      <c r="M119">
        <v>0</v>
      </c>
      <c r="N119">
        <v>0</v>
      </c>
      <c r="O119">
        <v>1</v>
      </c>
      <c r="P119">
        <v>0</v>
      </c>
      <c r="Q119">
        <v>0.33</v>
      </c>
      <c r="R119">
        <v>0</v>
      </c>
      <c r="S119">
        <v>0.33</v>
      </c>
      <c r="T119">
        <v>0.33</v>
      </c>
      <c r="U119">
        <v>0.33</v>
      </c>
      <c r="V119">
        <v>0.4</v>
      </c>
      <c r="W119">
        <v>0.4</v>
      </c>
      <c r="X119">
        <v>0</v>
      </c>
      <c r="Y119">
        <v>0.4</v>
      </c>
      <c r="Z119">
        <v>0.12</v>
      </c>
      <c r="AA119">
        <v>0</v>
      </c>
      <c r="AB119">
        <v>0.12</v>
      </c>
      <c r="AC119">
        <v>0.12</v>
      </c>
      <c r="AD119">
        <v>0.12</v>
      </c>
    </row>
    <row r="120" spans="1:30">
      <c r="A120" t="s">
        <v>189</v>
      </c>
      <c r="B120" t="s">
        <v>34</v>
      </c>
      <c r="C120" t="s">
        <v>184</v>
      </c>
      <c r="D120">
        <v>31</v>
      </c>
      <c r="E120">
        <v>1990</v>
      </c>
      <c r="F120">
        <v>1</v>
      </c>
      <c r="G120">
        <v>0</v>
      </c>
      <c r="H120">
        <v>45</v>
      </c>
      <c r="I120">
        <v>0.5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0.1</v>
      </c>
      <c r="Y120">
        <v>0.1</v>
      </c>
      <c r="Z120">
        <v>0</v>
      </c>
      <c r="AA120">
        <v>0.13</v>
      </c>
      <c r="AB120">
        <v>0.13</v>
      </c>
      <c r="AC120">
        <v>0</v>
      </c>
      <c r="AD120">
        <v>0.13</v>
      </c>
    </row>
    <row r="121" spans="1:30">
      <c r="A121" t="s">
        <v>190</v>
      </c>
      <c r="B121" t="s">
        <v>31</v>
      </c>
      <c r="C121" t="s">
        <v>161</v>
      </c>
      <c r="D121">
        <v>23</v>
      </c>
      <c r="E121">
        <v>1999</v>
      </c>
      <c r="F121">
        <v>2</v>
      </c>
      <c r="G121">
        <v>0</v>
      </c>
      <c r="H121">
        <v>59</v>
      </c>
      <c r="I121">
        <v>0.7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0.03</v>
      </c>
      <c r="AA121">
        <v>0</v>
      </c>
      <c r="AB121">
        <v>0.03</v>
      </c>
      <c r="AC121">
        <v>0.03</v>
      </c>
      <c r="AD121">
        <v>0.03</v>
      </c>
    </row>
    <row r="122" spans="1:30">
      <c r="A122" t="s">
        <v>191</v>
      </c>
      <c r="B122" t="s">
        <v>31</v>
      </c>
      <c r="C122" t="s">
        <v>43</v>
      </c>
      <c r="D122">
        <v>28</v>
      </c>
      <c r="E122">
        <v>1994</v>
      </c>
      <c r="F122">
        <v>3</v>
      </c>
      <c r="G122">
        <v>2</v>
      </c>
      <c r="H122">
        <v>146</v>
      </c>
      <c r="I122">
        <v>1.6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0.02</v>
      </c>
      <c r="AA122">
        <v>0</v>
      </c>
      <c r="AB122">
        <v>0.02</v>
      </c>
      <c r="AC122">
        <v>0.02</v>
      </c>
      <c r="AD122">
        <v>0.02</v>
      </c>
    </row>
    <row r="123" spans="1:30">
      <c r="A123" t="s">
        <v>192</v>
      </c>
      <c r="B123" t="s">
        <v>34</v>
      </c>
      <c r="C123" t="s">
        <v>137</v>
      </c>
      <c r="D123">
        <v>31</v>
      </c>
      <c r="E123">
        <v>1990</v>
      </c>
      <c r="F123">
        <v>2</v>
      </c>
      <c r="G123">
        <v>2</v>
      </c>
      <c r="H123">
        <v>180</v>
      </c>
      <c r="I123">
        <v>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0.1</v>
      </c>
      <c r="W123">
        <v>0.1</v>
      </c>
      <c r="X123">
        <v>0</v>
      </c>
      <c r="Y123">
        <v>0.1</v>
      </c>
      <c r="Z123">
        <v>0.05</v>
      </c>
      <c r="AA123">
        <v>0</v>
      </c>
      <c r="AB123">
        <v>0.05</v>
      </c>
      <c r="AC123">
        <v>0.05</v>
      </c>
      <c r="AD123">
        <v>0.05</v>
      </c>
    </row>
    <row r="124" spans="1:30">
      <c r="A124" t="s">
        <v>193</v>
      </c>
      <c r="B124" t="s">
        <v>31</v>
      </c>
      <c r="C124" t="s">
        <v>83</v>
      </c>
      <c r="D124">
        <v>20</v>
      </c>
      <c r="E124">
        <v>2002</v>
      </c>
      <c r="F124">
        <v>1</v>
      </c>
      <c r="G124">
        <v>0</v>
      </c>
      <c r="H124">
        <v>10</v>
      </c>
      <c r="I124">
        <v>0.1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0.21</v>
      </c>
      <c r="AA124">
        <v>0</v>
      </c>
      <c r="AB124">
        <v>0.21</v>
      </c>
      <c r="AC124">
        <v>0.21</v>
      </c>
      <c r="AD124">
        <v>0.21</v>
      </c>
    </row>
    <row r="125" spans="1:30">
      <c r="A125" t="s">
        <v>194</v>
      </c>
      <c r="B125" t="s">
        <v>50</v>
      </c>
      <c r="C125" t="s">
        <v>164</v>
      </c>
      <c r="D125">
        <v>26</v>
      </c>
      <c r="E125">
        <v>1996</v>
      </c>
      <c r="F125">
        <v>6</v>
      </c>
      <c r="G125">
        <v>1</v>
      </c>
      <c r="H125">
        <v>169</v>
      </c>
      <c r="I125">
        <v>1.9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0.2</v>
      </c>
      <c r="W125">
        <v>0.2</v>
      </c>
      <c r="X125">
        <v>0.1</v>
      </c>
      <c r="Y125">
        <v>0.2</v>
      </c>
      <c r="Z125">
        <v>0.1</v>
      </c>
      <c r="AA125">
        <v>0.05</v>
      </c>
      <c r="AB125">
        <v>0.15</v>
      </c>
      <c r="AC125">
        <v>0.1</v>
      </c>
      <c r="AD125">
        <v>0.15</v>
      </c>
    </row>
    <row r="126" spans="1:30">
      <c r="A126" t="s">
        <v>195</v>
      </c>
      <c r="B126" t="s">
        <v>34</v>
      </c>
      <c r="C126" t="s">
        <v>61</v>
      </c>
      <c r="D126">
        <v>24</v>
      </c>
      <c r="E126">
        <v>1998</v>
      </c>
      <c r="F126">
        <v>2</v>
      </c>
      <c r="G126">
        <v>0</v>
      </c>
      <c r="H126">
        <v>46</v>
      </c>
      <c r="I126">
        <v>0.5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>
      <c r="A127" t="s">
        <v>196</v>
      </c>
      <c r="B127" t="s">
        <v>50</v>
      </c>
      <c r="C127" t="s">
        <v>66</v>
      </c>
      <c r="D127">
        <v>22</v>
      </c>
      <c r="E127">
        <v>2000</v>
      </c>
      <c r="F127">
        <v>3</v>
      </c>
      <c r="G127">
        <v>2</v>
      </c>
      <c r="H127">
        <v>125</v>
      </c>
      <c r="I127">
        <v>1.4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0.01</v>
      </c>
      <c r="AB127">
        <v>0.01</v>
      </c>
      <c r="AC127">
        <v>0</v>
      </c>
      <c r="AD127">
        <v>0.01</v>
      </c>
    </row>
    <row r="128" spans="1:30">
      <c r="A128" t="s">
        <v>197</v>
      </c>
      <c r="B128" t="s">
        <v>45</v>
      </c>
      <c r="C128" t="s">
        <v>97</v>
      </c>
      <c r="D128">
        <v>29</v>
      </c>
      <c r="E128">
        <v>1993</v>
      </c>
      <c r="F128">
        <v>3</v>
      </c>
      <c r="G128">
        <v>1</v>
      </c>
      <c r="H128">
        <v>92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1</v>
      </c>
      <c r="X128">
        <v>0.1</v>
      </c>
      <c r="Y128">
        <v>1.1000000000000001</v>
      </c>
      <c r="Z128">
        <v>1</v>
      </c>
      <c r="AA128">
        <v>0.09</v>
      </c>
      <c r="AB128">
        <v>1.0900000000000001</v>
      </c>
      <c r="AC128">
        <v>1</v>
      </c>
      <c r="AD128">
        <v>1.0900000000000001</v>
      </c>
    </row>
    <row r="129" spans="1:30">
      <c r="A129" t="s">
        <v>198</v>
      </c>
      <c r="B129" t="s">
        <v>31</v>
      </c>
      <c r="C129" t="s">
        <v>55</v>
      </c>
      <c r="D129">
        <v>27</v>
      </c>
      <c r="E129">
        <v>1995</v>
      </c>
      <c r="F129">
        <v>1</v>
      </c>
      <c r="G129">
        <v>0</v>
      </c>
      <c r="H129">
        <v>5</v>
      </c>
      <c r="I129">
        <v>0.1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>
      <c r="A130" t="s">
        <v>199</v>
      </c>
      <c r="B130" t="s">
        <v>80</v>
      </c>
      <c r="C130" t="s">
        <v>167</v>
      </c>
      <c r="D130">
        <v>22</v>
      </c>
      <c r="E130">
        <v>1999</v>
      </c>
      <c r="F130">
        <v>5</v>
      </c>
      <c r="G130">
        <v>5</v>
      </c>
      <c r="H130">
        <v>450</v>
      </c>
      <c r="I130">
        <v>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0.01</v>
      </c>
      <c r="AB130">
        <v>0.01</v>
      </c>
      <c r="AC130">
        <v>0</v>
      </c>
      <c r="AD130">
        <v>0.01</v>
      </c>
    </row>
    <row r="131" spans="1:30">
      <c r="A131" t="s">
        <v>200</v>
      </c>
      <c r="B131" t="s">
        <v>80</v>
      </c>
      <c r="C131" t="s">
        <v>75</v>
      </c>
      <c r="D131">
        <v>30</v>
      </c>
      <c r="E131">
        <v>1992</v>
      </c>
      <c r="F131">
        <v>3</v>
      </c>
      <c r="G131">
        <v>3</v>
      </c>
      <c r="H131">
        <v>270</v>
      </c>
      <c r="I131">
        <v>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</row>
    <row r="132" spans="1:30">
      <c r="A132" t="s">
        <v>201</v>
      </c>
      <c r="B132" t="s">
        <v>45</v>
      </c>
      <c r="C132" t="s">
        <v>109</v>
      </c>
      <c r="D132">
        <v>26</v>
      </c>
      <c r="E132">
        <v>1995</v>
      </c>
      <c r="F132">
        <v>1</v>
      </c>
      <c r="G132">
        <v>0</v>
      </c>
      <c r="H132">
        <v>35</v>
      </c>
      <c r="I132">
        <v>0.4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</row>
    <row r="133" spans="1:30">
      <c r="A133" t="s">
        <v>202</v>
      </c>
      <c r="B133" t="s">
        <v>80</v>
      </c>
      <c r="C133" t="s">
        <v>35</v>
      </c>
      <c r="D133">
        <v>25</v>
      </c>
      <c r="E133">
        <v>1997</v>
      </c>
      <c r="F133">
        <v>3</v>
      </c>
      <c r="G133">
        <v>3</v>
      </c>
      <c r="H133">
        <v>270</v>
      </c>
      <c r="I133">
        <v>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</row>
    <row r="134" spans="1:30">
      <c r="A134" t="s">
        <v>203</v>
      </c>
      <c r="B134" t="s">
        <v>34</v>
      </c>
      <c r="C134" t="s">
        <v>167</v>
      </c>
      <c r="D134">
        <v>23</v>
      </c>
      <c r="E134">
        <v>1999</v>
      </c>
      <c r="F134">
        <v>3</v>
      </c>
      <c r="G134">
        <v>3</v>
      </c>
      <c r="H134">
        <v>258</v>
      </c>
      <c r="I134">
        <v>2.9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0.7</v>
      </c>
      <c r="S134">
        <v>0.7</v>
      </c>
      <c r="T134">
        <v>0</v>
      </c>
      <c r="U134">
        <v>0.7</v>
      </c>
      <c r="V134">
        <v>0</v>
      </c>
      <c r="W134">
        <v>0</v>
      </c>
      <c r="X134">
        <v>0.7</v>
      </c>
      <c r="Y134">
        <v>0.8</v>
      </c>
      <c r="Z134">
        <v>0.01</v>
      </c>
      <c r="AA134">
        <v>0.25</v>
      </c>
      <c r="AB134">
        <v>0.26</v>
      </c>
      <c r="AC134">
        <v>0.01</v>
      </c>
      <c r="AD134">
        <v>0.26</v>
      </c>
    </row>
    <row r="135" spans="1:30">
      <c r="A135" t="s">
        <v>204</v>
      </c>
      <c r="B135" t="s">
        <v>60</v>
      </c>
      <c r="C135" t="s">
        <v>97</v>
      </c>
      <c r="D135">
        <v>21</v>
      </c>
      <c r="E135">
        <v>2000</v>
      </c>
      <c r="F135">
        <v>3</v>
      </c>
      <c r="G135">
        <v>1</v>
      </c>
      <c r="H135">
        <v>150</v>
      </c>
      <c r="I135">
        <v>1.7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0.3</v>
      </c>
      <c r="Y135">
        <v>0.3</v>
      </c>
      <c r="Z135">
        <v>0</v>
      </c>
      <c r="AA135">
        <v>0.2</v>
      </c>
      <c r="AB135">
        <v>0.2</v>
      </c>
      <c r="AC135">
        <v>0</v>
      </c>
      <c r="AD135">
        <v>0.2</v>
      </c>
    </row>
    <row r="136" spans="1:30">
      <c r="A136" t="s">
        <v>205</v>
      </c>
      <c r="B136" t="s">
        <v>34</v>
      </c>
      <c r="C136" t="s">
        <v>81</v>
      </c>
      <c r="D136">
        <v>30</v>
      </c>
      <c r="E136">
        <v>1991</v>
      </c>
      <c r="F136">
        <v>3</v>
      </c>
      <c r="G136">
        <v>3</v>
      </c>
      <c r="H136">
        <v>281</v>
      </c>
      <c r="I136">
        <v>3.1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0.01</v>
      </c>
      <c r="AA136">
        <v>0</v>
      </c>
      <c r="AB136">
        <v>0.01</v>
      </c>
      <c r="AC136">
        <v>0.01</v>
      </c>
      <c r="AD136">
        <v>0.01</v>
      </c>
    </row>
    <row r="137" spans="1:30">
      <c r="A137" t="s">
        <v>206</v>
      </c>
      <c r="B137" t="s">
        <v>34</v>
      </c>
      <c r="C137" t="s">
        <v>51</v>
      </c>
      <c r="D137">
        <v>23</v>
      </c>
      <c r="E137">
        <v>1999</v>
      </c>
      <c r="F137">
        <v>3</v>
      </c>
      <c r="G137">
        <v>2</v>
      </c>
      <c r="H137">
        <v>187</v>
      </c>
      <c r="I137">
        <v>2.1</v>
      </c>
      <c r="J137">
        <v>1</v>
      </c>
      <c r="K137">
        <v>0</v>
      </c>
      <c r="L137">
        <v>1</v>
      </c>
      <c r="M137">
        <v>0</v>
      </c>
      <c r="N137">
        <v>0</v>
      </c>
      <c r="O137">
        <v>1</v>
      </c>
      <c r="P137">
        <v>0</v>
      </c>
      <c r="Q137">
        <v>0.48</v>
      </c>
      <c r="R137">
        <v>0</v>
      </c>
      <c r="S137">
        <v>0.48</v>
      </c>
      <c r="T137">
        <v>0.48</v>
      </c>
      <c r="U137">
        <v>0.48</v>
      </c>
      <c r="V137">
        <v>0.6</v>
      </c>
      <c r="W137">
        <v>0.6</v>
      </c>
      <c r="X137">
        <v>0</v>
      </c>
      <c r="Y137">
        <v>0.6</v>
      </c>
      <c r="Z137">
        <v>0.3</v>
      </c>
      <c r="AA137">
        <v>0</v>
      </c>
      <c r="AB137">
        <v>0.3</v>
      </c>
      <c r="AC137">
        <v>0.3</v>
      </c>
      <c r="AD137">
        <v>0.3</v>
      </c>
    </row>
    <row r="138" spans="1:30">
      <c r="A138" t="s">
        <v>207</v>
      </c>
      <c r="B138" t="s">
        <v>50</v>
      </c>
      <c r="C138" t="s">
        <v>58</v>
      </c>
      <c r="D138">
        <v>22</v>
      </c>
      <c r="E138">
        <v>2000</v>
      </c>
      <c r="F138">
        <v>3</v>
      </c>
      <c r="G138">
        <v>2</v>
      </c>
      <c r="H138">
        <v>192</v>
      </c>
      <c r="I138">
        <v>2.1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0.7</v>
      </c>
      <c r="X138">
        <v>0</v>
      </c>
      <c r="Y138">
        <v>0.7</v>
      </c>
      <c r="Z138">
        <v>0.49</v>
      </c>
      <c r="AA138">
        <v>0</v>
      </c>
      <c r="AB138">
        <v>0.49</v>
      </c>
      <c r="AC138">
        <v>0.35</v>
      </c>
      <c r="AD138">
        <v>0.35</v>
      </c>
    </row>
    <row r="139" spans="1:30">
      <c r="A139" t="s">
        <v>208</v>
      </c>
      <c r="B139" t="s">
        <v>48</v>
      </c>
      <c r="C139" t="s">
        <v>58</v>
      </c>
      <c r="D139">
        <v>21</v>
      </c>
      <c r="E139">
        <v>2000</v>
      </c>
      <c r="F139">
        <v>3</v>
      </c>
      <c r="G139">
        <v>3</v>
      </c>
      <c r="H139">
        <v>270</v>
      </c>
      <c r="I139">
        <v>3</v>
      </c>
      <c r="J139">
        <v>1</v>
      </c>
      <c r="K139">
        <v>0</v>
      </c>
      <c r="L139">
        <v>1</v>
      </c>
      <c r="M139">
        <v>0</v>
      </c>
      <c r="N139">
        <v>1</v>
      </c>
      <c r="O139">
        <v>1</v>
      </c>
      <c r="P139">
        <v>0</v>
      </c>
      <c r="Q139">
        <v>0.33</v>
      </c>
      <c r="R139">
        <v>0</v>
      </c>
      <c r="S139">
        <v>0.33</v>
      </c>
      <c r="T139">
        <v>0.33</v>
      </c>
      <c r="U139">
        <v>0.33</v>
      </c>
      <c r="V139">
        <v>1.1000000000000001</v>
      </c>
      <c r="W139">
        <v>0.3</v>
      </c>
      <c r="X139">
        <v>0.5</v>
      </c>
      <c r="Y139">
        <v>0.8</v>
      </c>
      <c r="Z139">
        <v>0.36</v>
      </c>
      <c r="AA139">
        <v>0.17</v>
      </c>
      <c r="AB139">
        <v>0.53</v>
      </c>
      <c r="AC139">
        <v>0.09</v>
      </c>
      <c r="AD139">
        <v>0.27</v>
      </c>
    </row>
    <row r="140" spans="1:30">
      <c r="A140" t="s">
        <v>209</v>
      </c>
      <c r="B140" t="s">
        <v>34</v>
      </c>
      <c r="C140" t="s">
        <v>83</v>
      </c>
      <c r="D140">
        <v>29</v>
      </c>
      <c r="E140">
        <v>1993</v>
      </c>
      <c r="F140">
        <v>3</v>
      </c>
      <c r="G140">
        <v>3</v>
      </c>
      <c r="H140">
        <v>238</v>
      </c>
      <c r="I140">
        <v>2.6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0.3</v>
      </c>
      <c r="W140">
        <v>0.3</v>
      </c>
      <c r="X140">
        <v>0</v>
      </c>
      <c r="Y140">
        <v>0.3</v>
      </c>
      <c r="Z140">
        <v>0.13</v>
      </c>
      <c r="AA140">
        <v>0</v>
      </c>
      <c r="AB140">
        <v>0.13</v>
      </c>
      <c r="AC140">
        <v>0.13</v>
      </c>
      <c r="AD140">
        <v>0.13</v>
      </c>
    </row>
    <row r="141" spans="1:30">
      <c r="A141" t="s">
        <v>210</v>
      </c>
      <c r="B141" t="s">
        <v>45</v>
      </c>
      <c r="C141" t="s">
        <v>40</v>
      </c>
      <c r="D141">
        <v>23</v>
      </c>
      <c r="E141">
        <v>1998</v>
      </c>
      <c r="F141">
        <v>1</v>
      </c>
      <c r="G141">
        <v>0</v>
      </c>
      <c r="H141">
        <v>5</v>
      </c>
      <c r="I141">
        <v>0.1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0.1</v>
      </c>
      <c r="Y141">
        <v>0.1</v>
      </c>
      <c r="Z141">
        <v>0</v>
      </c>
      <c r="AA141">
        <v>1.27</v>
      </c>
      <c r="AB141">
        <v>1.27</v>
      </c>
      <c r="AC141">
        <v>0</v>
      </c>
      <c r="AD141">
        <v>1.27</v>
      </c>
    </row>
    <row r="142" spans="1:30">
      <c r="A142" t="s">
        <v>211</v>
      </c>
      <c r="B142" t="s">
        <v>31</v>
      </c>
      <c r="C142" t="s">
        <v>40</v>
      </c>
      <c r="D142">
        <v>30</v>
      </c>
      <c r="E142">
        <v>1991</v>
      </c>
      <c r="F142">
        <v>3</v>
      </c>
      <c r="G142">
        <v>3</v>
      </c>
      <c r="H142">
        <v>270</v>
      </c>
      <c r="I142">
        <v>3</v>
      </c>
      <c r="J142">
        <v>2</v>
      </c>
      <c r="K142">
        <v>0</v>
      </c>
      <c r="L142">
        <v>2</v>
      </c>
      <c r="M142">
        <v>0</v>
      </c>
      <c r="N142">
        <v>1</v>
      </c>
      <c r="O142">
        <v>1</v>
      </c>
      <c r="P142">
        <v>0</v>
      </c>
      <c r="Q142">
        <v>0.67</v>
      </c>
      <c r="R142">
        <v>0</v>
      </c>
      <c r="S142">
        <v>0.67</v>
      </c>
      <c r="T142">
        <v>0.67</v>
      </c>
      <c r="U142">
        <v>0.67</v>
      </c>
      <c r="V142">
        <v>1.8</v>
      </c>
      <c r="W142">
        <v>1</v>
      </c>
      <c r="X142">
        <v>0.2</v>
      </c>
      <c r="Y142">
        <v>1.2</v>
      </c>
      <c r="Z142">
        <v>0.59</v>
      </c>
      <c r="AA142">
        <v>0.08</v>
      </c>
      <c r="AB142">
        <v>0.67</v>
      </c>
      <c r="AC142">
        <v>0.32</v>
      </c>
      <c r="AD142">
        <v>0.4</v>
      </c>
    </row>
    <row r="143" spans="1:30">
      <c r="A143" t="s">
        <v>212</v>
      </c>
      <c r="B143" t="s">
        <v>31</v>
      </c>
      <c r="C143" t="s">
        <v>137</v>
      </c>
      <c r="D143">
        <v>28</v>
      </c>
      <c r="E143">
        <v>1994</v>
      </c>
      <c r="F143">
        <v>2</v>
      </c>
      <c r="G143">
        <v>1</v>
      </c>
      <c r="H143">
        <v>108</v>
      </c>
      <c r="I143">
        <v>1.2</v>
      </c>
      <c r="J143">
        <v>2</v>
      </c>
      <c r="K143">
        <v>0</v>
      </c>
      <c r="L143">
        <v>2</v>
      </c>
      <c r="M143">
        <v>0</v>
      </c>
      <c r="N143">
        <v>0</v>
      </c>
      <c r="O143">
        <v>0</v>
      </c>
      <c r="P143">
        <v>0</v>
      </c>
      <c r="Q143">
        <v>1.67</v>
      </c>
      <c r="R143">
        <v>0</v>
      </c>
      <c r="S143">
        <v>1.67</v>
      </c>
      <c r="T143">
        <v>1.67</v>
      </c>
      <c r="U143">
        <v>1.67</v>
      </c>
      <c r="V143">
        <v>1.2</v>
      </c>
      <c r="W143">
        <v>1.2</v>
      </c>
      <c r="X143">
        <v>0.5</v>
      </c>
      <c r="Y143">
        <v>1.7</v>
      </c>
      <c r="Z143">
        <v>1.01</v>
      </c>
      <c r="AA143">
        <v>0.45</v>
      </c>
      <c r="AB143">
        <v>1.45</v>
      </c>
      <c r="AC143">
        <v>1.01</v>
      </c>
      <c r="AD143">
        <v>1.45</v>
      </c>
    </row>
    <row r="144" spans="1:30">
      <c r="A144" t="s">
        <v>213</v>
      </c>
      <c r="B144" t="s">
        <v>50</v>
      </c>
      <c r="C144" t="s">
        <v>75</v>
      </c>
      <c r="D144">
        <v>30</v>
      </c>
      <c r="E144">
        <v>1991</v>
      </c>
      <c r="F144">
        <v>3</v>
      </c>
      <c r="G144">
        <v>3</v>
      </c>
      <c r="H144">
        <v>270</v>
      </c>
      <c r="I144">
        <v>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0.2</v>
      </c>
      <c r="W144">
        <v>0.2</v>
      </c>
      <c r="X144">
        <v>0.9</v>
      </c>
      <c r="Y144">
        <v>1.1000000000000001</v>
      </c>
      <c r="Z144">
        <v>0.08</v>
      </c>
      <c r="AA144">
        <v>0.3</v>
      </c>
      <c r="AB144">
        <v>0.38</v>
      </c>
      <c r="AC144">
        <v>0.08</v>
      </c>
      <c r="AD144">
        <v>0.38</v>
      </c>
    </row>
    <row r="145" spans="1:30">
      <c r="A145" t="s">
        <v>214</v>
      </c>
      <c r="B145" t="s">
        <v>45</v>
      </c>
      <c r="C145" t="s">
        <v>75</v>
      </c>
      <c r="D145">
        <v>21</v>
      </c>
      <c r="E145">
        <v>2001</v>
      </c>
      <c r="F145">
        <v>1</v>
      </c>
      <c r="G145">
        <v>0</v>
      </c>
      <c r="H145">
        <v>16</v>
      </c>
      <c r="I145">
        <v>0.2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</row>
    <row r="146" spans="1:30">
      <c r="A146" t="s">
        <v>215</v>
      </c>
      <c r="B146" t="s">
        <v>31</v>
      </c>
      <c r="C146" t="s">
        <v>137</v>
      </c>
      <c r="D146">
        <v>25</v>
      </c>
      <c r="E146">
        <v>1997</v>
      </c>
      <c r="F146">
        <v>2</v>
      </c>
      <c r="G146">
        <v>0</v>
      </c>
      <c r="H146">
        <v>38</v>
      </c>
      <c r="I146">
        <v>0.4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0.09</v>
      </c>
      <c r="AA146">
        <v>0</v>
      </c>
      <c r="AB146">
        <v>0.09</v>
      </c>
      <c r="AC146">
        <v>0.09</v>
      </c>
      <c r="AD146">
        <v>0.09</v>
      </c>
    </row>
    <row r="147" spans="1:30">
      <c r="A147" t="s">
        <v>216</v>
      </c>
      <c r="B147" t="s">
        <v>31</v>
      </c>
      <c r="C147" t="s">
        <v>55</v>
      </c>
      <c r="D147">
        <v>28</v>
      </c>
      <c r="E147">
        <v>1994</v>
      </c>
      <c r="F147">
        <v>7</v>
      </c>
      <c r="G147">
        <v>7</v>
      </c>
      <c r="H147">
        <v>599</v>
      </c>
      <c r="I147">
        <v>6.7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0.9</v>
      </c>
      <c r="W147">
        <v>0.9</v>
      </c>
      <c r="X147">
        <v>0.3</v>
      </c>
      <c r="Y147">
        <v>1.2</v>
      </c>
      <c r="Z147">
        <v>0.13</v>
      </c>
      <c r="AA147">
        <v>0.05</v>
      </c>
      <c r="AB147">
        <v>0.18</v>
      </c>
      <c r="AC147">
        <v>0.13</v>
      </c>
      <c r="AD147">
        <v>0.18</v>
      </c>
    </row>
    <row r="148" spans="1:30">
      <c r="A148" t="s">
        <v>217</v>
      </c>
      <c r="B148" t="s">
        <v>34</v>
      </c>
      <c r="C148" t="s">
        <v>109</v>
      </c>
      <c r="D148">
        <v>28</v>
      </c>
      <c r="E148">
        <v>1994</v>
      </c>
      <c r="F148">
        <v>4</v>
      </c>
      <c r="G148">
        <v>2</v>
      </c>
      <c r="H148">
        <v>183</v>
      </c>
      <c r="I148">
        <v>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2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</row>
    <row r="149" spans="1:30">
      <c r="A149" t="s">
        <v>218</v>
      </c>
      <c r="B149" t="s">
        <v>31</v>
      </c>
      <c r="C149" t="s">
        <v>97</v>
      </c>
      <c r="D149">
        <v>30</v>
      </c>
      <c r="E149">
        <v>1991</v>
      </c>
      <c r="F149">
        <v>1</v>
      </c>
      <c r="G149">
        <v>1</v>
      </c>
      <c r="H149">
        <v>44</v>
      </c>
      <c r="I149">
        <v>0.5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</row>
    <row r="150" spans="1:30">
      <c r="A150" t="s">
        <v>219</v>
      </c>
      <c r="B150" t="s">
        <v>45</v>
      </c>
      <c r="C150" t="s">
        <v>164</v>
      </c>
      <c r="D150">
        <v>25</v>
      </c>
      <c r="E150">
        <v>1997</v>
      </c>
      <c r="F150">
        <v>7</v>
      </c>
      <c r="G150">
        <v>6</v>
      </c>
      <c r="H150">
        <v>433</v>
      </c>
      <c r="I150">
        <v>4.8</v>
      </c>
      <c r="J150">
        <v>0</v>
      </c>
      <c r="K150">
        <v>2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0.42</v>
      </c>
      <c r="S150">
        <v>0.42</v>
      </c>
      <c r="T150">
        <v>0</v>
      </c>
      <c r="U150">
        <v>0.42</v>
      </c>
      <c r="V150">
        <v>0.5</v>
      </c>
      <c r="W150">
        <v>0.5</v>
      </c>
      <c r="X150">
        <v>1.6</v>
      </c>
      <c r="Y150">
        <v>2.1</v>
      </c>
      <c r="Z150">
        <v>0.1</v>
      </c>
      <c r="AA150">
        <v>0.34</v>
      </c>
      <c r="AB150">
        <v>0.44</v>
      </c>
      <c r="AC150">
        <v>0.1</v>
      </c>
      <c r="AD150">
        <v>0.44</v>
      </c>
    </row>
    <row r="151" spans="1:30">
      <c r="A151" t="s">
        <v>220</v>
      </c>
      <c r="B151" t="s">
        <v>39</v>
      </c>
      <c r="C151" t="s">
        <v>75</v>
      </c>
      <c r="D151">
        <v>27</v>
      </c>
      <c r="E151">
        <v>1995</v>
      </c>
      <c r="F151">
        <v>2</v>
      </c>
      <c r="G151">
        <v>2</v>
      </c>
      <c r="H151">
        <v>161</v>
      </c>
      <c r="I151">
        <v>1.8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0.1</v>
      </c>
      <c r="W151">
        <v>0.1</v>
      </c>
      <c r="X151">
        <v>0.4</v>
      </c>
      <c r="Y151">
        <v>0.4</v>
      </c>
      <c r="Z151">
        <v>0.05</v>
      </c>
      <c r="AA151">
        <v>0.2</v>
      </c>
      <c r="AB151">
        <v>0.25</v>
      </c>
      <c r="AC151">
        <v>0.05</v>
      </c>
      <c r="AD151">
        <v>0.25</v>
      </c>
    </row>
    <row r="152" spans="1:30">
      <c r="A152" t="s">
        <v>221</v>
      </c>
      <c r="B152" t="s">
        <v>34</v>
      </c>
      <c r="C152" t="s">
        <v>32</v>
      </c>
      <c r="D152">
        <v>21</v>
      </c>
      <c r="E152">
        <v>2000</v>
      </c>
      <c r="F152">
        <v>4</v>
      </c>
      <c r="G152">
        <v>4</v>
      </c>
      <c r="H152">
        <v>305</v>
      </c>
      <c r="I152">
        <v>3.4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0.3</v>
      </c>
      <c r="S152">
        <v>0.3</v>
      </c>
      <c r="T152">
        <v>0</v>
      </c>
      <c r="U152">
        <v>0.3</v>
      </c>
      <c r="V152">
        <v>0.2</v>
      </c>
      <c r="W152">
        <v>0.2</v>
      </c>
      <c r="X152">
        <v>0.5</v>
      </c>
      <c r="Y152">
        <v>0.7</v>
      </c>
      <c r="Z152">
        <v>7.0000000000000007E-2</v>
      </c>
      <c r="AA152">
        <v>0.15</v>
      </c>
      <c r="AB152">
        <v>0.22</v>
      </c>
      <c r="AC152">
        <v>7.0000000000000007E-2</v>
      </c>
      <c r="AD152">
        <v>0.22</v>
      </c>
    </row>
    <row r="153" spans="1:30">
      <c r="A153" t="s">
        <v>222</v>
      </c>
      <c r="B153" t="s">
        <v>60</v>
      </c>
      <c r="C153" t="s">
        <v>55</v>
      </c>
      <c r="D153">
        <v>34</v>
      </c>
      <c r="E153">
        <v>1988</v>
      </c>
      <c r="F153">
        <v>5</v>
      </c>
      <c r="G153">
        <v>4</v>
      </c>
      <c r="H153">
        <v>288</v>
      </c>
      <c r="I153">
        <v>3.2</v>
      </c>
      <c r="J153">
        <v>1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0.31</v>
      </c>
      <c r="R153">
        <v>0.31</v>
      </c>
      <c r="S153">
        <v>0.62</v>
      </c>
      <c r="T153">
        <v>0.31</v>
      </c>
      <c r="U153">
        <v>0.62</v>
      </c>
      <c r="V153">
        <v>0.8</v>
      </c>
      <c r="W153">
        <v>0.8</v>
      </c>
      <c r="X153">
        <v>0.6</v>
      </c>
      <c r="Y153">
        <v>1.4</v>
      </c>
      <c r="Z153">
        <v>0.27</v>
      </c>
      <c r="AA153">
        <v>0.2</v>
      </c>
      <c r="AB153">
        <v>0.46</v>
      </c>
      <c r="AC153">
        <v>0.27</v>
      </c>
      <c r="AD153">
        <v>0.46</v>
      </c>
    </row>
    <row r="154" spans="1:30">
      <c r="A154" t="s">
        <v>223</v>
      </c>
      <c r="B154" t="s">
        <v>45</v>
      </c>
      <c r="C154" t="s">
        <v>43</v>
      </c>
      <c r="D154">
        <v>25</v>
      </c>
      <c r="E154">
        <v>1996</v>
      </c>
      <c r="F154">
        <v>4</v>
      </c>
      <c r="G154">
        <v>4</v>
      </c>
      <c r="H154">
        <v>318</v>
      </c>
      <c r="I154">
        <v>3.5</v>
      </c>
      <c r="J154">
        <v>1</v>
      </c>
      <c r="K154">
        <v>0</v>
      </c>
      <c r="L154">
        <v>1</v>
      </c>
      <c r="M154">
        <v>0</v>
      </c>
      <c r="N154">
        <v>0</v>
      </c>
      <c r="O154">
        <v>1</v>
      </c>
      <c r="P154">
        <v>0</v>
      </c>
      <c r="Q154">
        <v>0.28000000000000003</v>
      </c>
      <c r="R154">
        <v>0</v>
      </c>
      <c r="S154">
        <v>0.28000000000000003</v>
      </c>
      <c r="T154">
        <v>0.28000000000000003</v>
      </c>
      <c r="U154">
        <v>0.28000000000000003</v>
      </c>
      <c r="V154">
        <v>0.7</v>
      </c>
      <c r="W154">
        <v>0.7</v>
      </c>
      <c r="X154">
        <v>0</v>
      </c>
      <c r="Y154">
        <v>0.8</v>
      </c>
      <c r="Z154">
        <v>0.21</v>
      </c>
      <c r="AA154">
        <v>0.01</v>
      </c>
      <c r="AB154">
        <v>0.22</v>
      </c>
      <c r="AC154">
        <v>0.21</v>
      </c>
      <c r="AD154">
        <v>0.22</v>
      </c>
    </row>
    <row r="155" spans="1:30">
      <c r="A155" t="s">
        <v>224</v>
      </c>
      <c r="B155" t="s">
        <v>34</v>
      </c>
      <c r="C155" t="s">
        <v>43</v>
      </c>
      <c r="D155">
        <v>26</v>
      </c>
      <c r="E155">
        <v>1996</v>
      </c>
      <c r="F155">
        <v>4</v>
      </c>
      <c r="G155">
        <v>4</v>
      </c>
      <c r="H155">
        <v>331</v>
      </c>
      <c r="I155">
        <v>3.7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0.1</v>
      </c>
      <c r="Y155">
        <v>0.1</v>
      </c>
      <c r="Z155">
        <v>0.01</v>
      </c>
      <c r="AA155">
        <v>0.02</v>
      </c>
      <c r="AB155">
        <v>0.03</v>
      </c>
      <c r="AC155">
        <v>0.01</v>
      </c>
      <c r="AD155">
        <v>0.03</v>
      </c>
    </row>
    <row r="156" spans="1:30">
      <c r="A156" t="s">
        <v>225</v>
      </c>
      <c r="B156" t="s">
        <v>34</v>
      </c>
      <c r="C156" t="s">
        <v>167</v>
      </c>
      <c r="D156">
        <v>25</v>
      </c>
      <c r="E156">
        <v>1997</v>
      </c>
      <c r="F156">
        <v>4</v>
      </c>
      <c r="G156">
        <v>4</v>
      </c>
      <c r="H156">
        <v>360</v>
      </c>
      <c r="I156">
        <v>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0.01</v>
      </c>
      <c r="AA156">
        <v>0</v>
      </c>
      <c r="AB156">
        <v>0.01</v>
      </c>
      <c r="AC156">
        <v>0.01</v>
      </c>
      <c r="AD156">
        <v>0.01</v>
      </c>
    </row>
    <row r="157" spans="1:30">
      <c r="A157" t="s">
        <v>226</v>
      </c>
      <c r="B157" t="s">
        <v>50</v>
      </c>
      <c r="C157" t="s">
        <v>43</v>
      </c>
      <c r="D157">
        <v>23</v>
      </c>
      <c r="E157">
        <v>1999</v>
      </c>
      <c r="F157">
        <v>3</v>
      </c>
      <c r="G157">
        <v>3</v>
      </c>
      <c r="H157">
        <v>181</v>
      </c>
      <c r="I157">
        <v>2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0.1</v>
      </c>
      <c r="W157">
        <v>0.1</v>
      </c>
      <c r="X157">
        <v>0.2</v>
      </c>
      <c r="Y157">
        <v>0.3</v>
      </c>
      <c r="Z157">
        <v>0.06</v>
      </c>
      <c r="AA157">
        <v>0.09</v>
      </c>
      <c r="AB157">
        <v>0.16</v>
      </c>
      <c r="AC157">
        <v>0.06</v>
      </c>
      <c r="AD157">
        <v>0.16</v>
      </c>
    </row>
    <row r="158" spans="1:30">
      <c r="A158" t="s">
        <v>227</v>
      </c>
      <c r="B158" t="s">
        <v>45</v>
      </c>
      <c r="C158" t="s">
        <v>43</v>
      </c>
      <c r="D158">
        <v>29</v>
      </c>
      <c r="E158">
        <v>1992</v>
      </c>
      <c r="F158">
        <v>2</v>
      </c>
      <c r="G158">
        <v>1</v>
      </c>
      <c r="H158">
        <v>92</v>
      </c>
      <c r="I158">
        <v>1</v>
      </c>
      <c r="J158">
        <v>1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0.98</v>
      </c>
      <c r="R158">
        <v>0</v>
      </c>
      <c r="S158">
        <v>0.98</v>
      </c>
      <c r="T158">
        <v>0.98</v>
      </c>
      <c r="U158">
        <v>0.98</v>
      </c>
      <c r="V158">
        <v>0.2</v>
      </c>
      <c r="W158">
        <v>0.2</v>
      </c>
      <c r="X158">
        <v>0</v>
      </c>
      <c r="Y158">
        <v>0.2</v>
      </c>
      <c r="Z158">
        <v>0.19</v>
      </c>
      <c r="AA158">
        <v>0.03</v>
      </c>
      <c r="AB158">
        <v>0.22</v>
      </c>
      <c r="AC158">
        <v>0.19</v>
      </c>
      <c r="AD158">
        <v>0.22</v>
      </c>
    </row>
    <row r="159" spans="1:30">
      <c r="A159" t="s">
        <v>228</v>
      </c>
      <c r="B159" t="s">
        <v>45</v>
      </c>
      <c r="C159" t="s">
        <v>43</v>
      </c>
      <c r="D159">
        <v>22</v>
      </c>
      <c r="E159">
        <v>2000</v>
      </c>
      <c r="F159">
        <v>4</v>
      </c>
      <c r="G159">
        <v>0</v>
      </c>
      <c r="H159">
        <v>100</v>
      </c>
      <c r="I159">
        <v>1.1000000000000001</v>
      </c>
      <c r="J159">
        <v>1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0.9</v>
      </c>
      <c r="R159">
        <v>0</v>
      </c>
      <c r="S159">
        <v>0.9</v>
      </c>
      <c r="T159">
        <v>0.9</v>
      </c>
      <c r="U159">
        <v>0.9</v>
      </c>
      <c r="V159">
        <v>0.5</v>
      </c>
      <c r="W159">
        <v>0.5</v>
      </c>
      <c r="X159">
        <v>0.1</v>
      </c>
      <c r="Y159">
        <v>0.6</v>
      </c>
      <c r="Z159">
        <v>0.45</v>
      </c>
      <c r="AA159">
        <v>0.05</v>
      </c>
      <c r="AB159">
        <v>0.5</v>
      </c>
      <c r="AC159">
        <v>0.45</v>
      </c>
      <c r="AD159">
        <v>0.5</v>
      </c>
    </row>
    <row r="160" spans="1:30">
      <c r="A160" t="s">
        <v>229</v>
      </c>
      <c r="B160" t="s">
        <v>34</v>
      </c>
      <c r="C160" t="s">
        <v>77</v>
      </c>
      <c r="D160">
        <v>28</v>
      </c>
      <c r="E160">
        <v>1994</v>
      </c>
      <c r="F160">
        <v>2</v>
      </c>
      <c r="G160">
        <v>0</v>
      </c>
      <c r="H160">
        <v>36</v>
      </c>
      <c r="I160">
        <v>0.4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>
      <c r="A161" t="s">
        <v>230</v>
      </c>
      <c r="B161" t="s">
        <v>34</v>
      </c>
      <c r="C161" t="s">
        <v>164</v>
      </c>
      <c r="D161">
        <v>24</v>
      </c>
      <c r="E161">
        <v>1998</v>
      </c>
      <c r="F161">
        <v>3</v>
      </c>
      <c r="G161">
        <v>1</v>
      </c>
      <c r="H161">
        <v>92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0.1</v>
      </c>
      <c r="W161">
        <v>0.1</v>
      </c>
      <c r="X161">
        <v>0</v>
      </c>
      <c r="Y161">
        <v>0.1</v>
      </c>
      <c r="Z161">
        <v>7.0000000000000007E-2</v>
      </c>
      <c r="AA161">
        <v>0</v>
      </c>
      <c r="AB161">
        <v>7.0000000000000007E-2</v>
      </c>
      <c r="AC161">
        <v>7.0000000000000007E-2</v>
      </c>
      <c r="AD161">
        <v>7.0000000000000007E-2</v>
      </c>
    </row>
    <row r="162" spans="1:30">
      <c r="A162" t="s">
        <v>231</v>
      </c>
      <c r="B162" t="s">
        <v>54</v>
      </c>
      <c r="C162" t="s">
        <v>37</v>
      </c>
      <c r="D162">
        <v>27</v>
      </c>
      <c r="E162">
        <v>1994</v>
      </c>
      <c r="F162">
        <v>2</v>
      </c>
      <c r="G162">
        <v>1</v>
      </c>
      <c r="H162">
        <v>97</v>
      </c>
      <c r="I162">
        <v>1.1000000000000001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</row>
    <row r="163" spans="1:30">
      <c r="A163" t="s">
        <v>232</v>
      </c>
      <c r="B163" t="s">
        <v>45</v>
      </c>
      <c r="C163" t="s">
        <v>104</v>
      </c>
      <c r="D163">
        <v>23</v>
      </c>
      <c r="E163">
        <v>1998</v>
      </c>
      <c r="F163">
        <v>4</v>
      </c>
      <c r="G163">
        <v>2</v>
      </c>
      <c r="H163">
        <v>217</v>
      </c>
      <c r="I163">
        <v>2.4</v>
      </c>
      <c r="J163">
        <v>2</v>
      </c>
      <c r="K163">
        <v>0</v>
      </c>
      <c r="L163">
        <v>2</v>
      </c>
      <c r="M163">
        <v>0</v>
      </c>
      <c r="N163">
        <v>0</v>
      </c>
      <c r="O163">
        <v>0</v>
      </c>
      <c r="P163">
        <v>0</v>
      </c>
      <c r="Q163">
        <v>0.83</v>
      </c>
      <c r="R163">
        <v>0</v>
      </c>
      <c r="S163">
        <v>0.83</v>
      </c>
      <c r="T163">
        <v>0.83</v>
      </c>
      <c r="U163">
        <v>0.83</v>
      </c>
      <c r="V163">
        <v>0.5</v>
      </c>
      <c r="W163">
        <v>0.5</v>
      </c>
      <c r="X163">
        <v>0.2</v>
      </c>
      <c r="Y163">
        <v>0.7</v>
      </c>
      <c r="Z163">
        <v>0.21</v>
      </c>
      <c r="AA163">
        <v>7.0000000000000007E-2</v>
      </c>
      <c r="AB163">
        <v>0.28000000000000003</v>
      </c>
      <c r="AC163">
        <v>0.21</v>
      </c>
      <c r="AD163">
        <v>0.28000000000000003</v>
      </c>
    </row>
    <row r="164" spans="1:30">
      <c r="A164" t="s">
        <v>233</v>
      </c>
      <c r="B164" t="s">
        <v>60</v>
      </c>
      <c r="C164" t="s">
        <v>75</v>
      </c>
      <c r="D164">
        <v>20</v>
      </c>
      <c r="E164">
        <v>2002</v>
      </c>
      <c r="F164">
        <v>1</v>
      </c>
      <c r="G164">
        <v>0</v>
      </c>
      <c r="H164">
        <v>19</v>
      </c>
      <c r="I164">
        <v>0.2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</row>
    <row r="165" spans="1:30">
      <c r="A165" t="s">
        <v>234</v>
      </c>
      <c r="B165" t="s">
        <v>45</v>
      </c>
      <c r="C165" t="s">
        <v>97</v>
      </c>
      <c r="D165">
        <v>24</v>
      </c>
      <c r="E165">
        <v>1997</v>
      </c>
      <c r="F165">
        <v>3</v>
      </c>
      <c r="G165">
        <v>1</v>
      </c>
      <c r="H165">
        <v>114</v>
      </c>
      <c r="I165">
        <v>1.3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0.4</v>
      </c>
      <c r="W165">
        <v>0.4</v>
      </c>
      <c r="X165">
        <v>0.1</v>
      </c>
      <c r="Y165">
        <v>0.5</v>
      </c>
      <c r="Z165">
        <v>0.31</v>
      </c>
      <c r="AA165">
        <v>0.05</v>
      </c>
      <c r="AB165">
        <v>0.37</v>
      </c>
      <c r="AC165">
        <v>0.31</v>
      </c>
      <c r="AD165">
        <v>0.37</v>
      </c>
    </row>
    <row r="166" spans="1:30">
      <c r="A166" t="s">
        <v>235</v>
      </c>
      <c r="B166" t="s">
        <v>34</v>
      </c>
      <c r="C166" t="s">
        <v>35</v>
      </c>
      <c r="D166">
        <v>25</v>
      </c>
      <c r="E166">
        <v>1996</v>
      </c>
      <c r="F166">
        <v>2</v>
      </c>
      <c r="G166">
        <v>2</v>
      </c>
      <c r="H166">
        <v>132</v>
      </c>
      <c r="I166">
        <v>1.5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0.2</v>
      </c>
      <c r="W166">
        <v>0.2</v>
      </c>
      <c r="X166">
        <v>0</v>
      </c>
      <c r="Y166">
        <v>0.2</v>
      </c>
      <c r="Z166">
        <v>0.14000000000000001</v>
      </c>
      <c r="AA166">
        <v>0.01</v>
      </c>
      <c r="AB166">
        <v>0.15</v>
      </c>
      <c r="AC166">
        <v>0.14000000000000001</v>
      </c>
      <c r="AD166">
        <v>0.15</v>
      </c>
    </row>
    <row r="167" spans="1:30">
      <c r="A167" t="s">
        <v>236</v>
      </c>
      <c r="B167" t="s">
        <v>34</v>
      </c>
      <c r="C167" t="s">
        <v>66</v>
      </c>
      <c r="D167">
        <v>33</v>
      </c>
      <c r="E167">
        <v>1989</v>
      </c>
      <c r="F167">
        <v>3</v>
      </c>
      <c r="G167">
        <v>3</v>
      </c>
      <c r="H167">
        <v>270</v>
      </c>
      <c r="I167">
        <v>3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0.3</v>
      </c>
      <c r="Y167">
        <v>0.3</v>
      </c>
      <c r="Z167">
        <v>0</v>
      </c>
      <c r="AA167">
        <v>0.09</v>
      </c>
      <c r="AB167">
        <v>0.09</v>
      </c>
      <c r="AC167">
        <v>0</v>
      </c>
      <c r="AD167">
        <v>0.09</v>
      </c>
    </row>
    <row r="168" spans="1:30">
      <c r="A168" t="s">
        <v>237</v>
      </c>
      <c r="B168" t="s">
        <v>45</v>
      </c>
      <c r="C168" t="s">
        <v>109</v>
      </c>
      <c r="D168">
        <v>31</v>
      </c>
      <c r="E168">
        <v>1991</v>
      </c>
      <c r="F168">
        <v>4</v>
      </c>
      <c r="G168">
        <v>4</v>
      </c>
      <c r="H168">
        <v>270</v>
      </c>
      <c r="I168">
        <v>3</v>
      </c>
      <c r="J168">
        <v>1</v>
      </c>
      <c r="K168">
        <v>0</v>
      </c>
      <c r="L168">
        <v>1</v>
      </c>
      <c r="M168">
        <v>0</v>
      </c>
      <c r="N168">
        <v>0</v>
      </c>
      <c r="O168">
        <v>1</v>
      </c>
      <c r="P168">
        <v>0</v>
      </c>
      <c r="Q168">
        <v>0.33</v>
      </c>
      <c r="R168">
        <v>0</v>
      </c>
      <c r="S168">
        <v>0.33</v>
      </c>
      <c r="T168">
        <v>0.33</v>
      </c>
      <c r="U168">
        <v>0.33</v>
      </c>
      <c r="V168">
        <v>0.4</v>
      </c>
      <c r="W168">
        <v>0.4</v>
      </c>
      <c r="X168">
        <v>0</v>
      </c>
      <c r="Y168">
        <v>0.4</v>
      </c>
      <c r="Z168">
        <v>0.12</v>
      </c>
      <c r="AA168">
        <v>0.01</v>
      </c>
      <c r="AB168">
        <v>0.13</v>
      </c>
      <c r="AC168">
        <v>0.12</v>
      </c>
      <c r="AD168">
        <v>0.13</v>
      </c>
    </row>
    <row r="169" spans="1:30">
      <c r="A169" t="s">
        <v>238</v>
      </c>
      <c r="B169" t="s">
        <v>34</v>
      </c>
      <c r="C169" t="s">
        <v>70</v>
      </c>
      <c r="D169">
        <v>26</v>
      </c>
      <c r="E169">
        <v>1996</v>
      </c>
      <c r="F169">
        <v>5</v>
      </c>
      <c r="G169">
        <v>5</v>
      </c>
      <c r="H169">
        <v>479</v>
      </c>
      <c r="I169">
        <v>5.3</v>
      </c>
      <c r="J169">
        <v>1</v>
      </c>
      <c r="K169">
        <v>2</v>
      </c>
      <c r="L169">
        <v>1</v>
      </c>
      <c r="M169">
        <v>0</v>
      </c>
      <c r="N169">
        <v>0</v>
      </c>
      <c r="O169">
        <v>2</v>
      </c>
      <c r="P169">
        <v>1</v>
      </c>
      <c r="Q169">
        <v>0.19</v>
      </c>
      <c r="R169">
        <v>0.38</v>
      </c>
      <c r="S169">
        <v>0.56000000000000005</v>
      </c>
      <c r="T169">
        <v>0.19</v>
      </c>
      <c r="U169">
        <v>0.56000000000000005</v>
      </c>
      <c r="V169">
        <v>0.4</v>
      </c>
      <c r="W169">
        <v>0.4</v>
      </c>
      <c r="X169">
        <v>0.3</v>
      </c>
      <c r="Y169">
        <v>0.7</v>
      </c>
      <c r="Z169">
        <v>0.08</v>
      </c>
      <c r="AA169">
        <v>0.06</v>
      </c>
      <c r="AB169">
        <v>0.14000000000000001</v>
      </c>
      <c r="AC169">
        <v>0.08</v>
      </c>
      <c r="AD169">
        <v>0.14000000000000001</v>
      </c>
    </row>
    <row r="170" spans="1:30">
      <c r="A170" t="s">
        <v>239</v>
      </c>
      <c r="B170" t="s">
        <v>45</v>
      </c>
      <c r="C170" t="s">
        <v>55</v>
      </c>
      <c r="D170">
        <v>28</v>
      </c>
      <c r="E170">
        <v>1993</v>
      </c>
      <c r="F170">
        <v>2</v>
      </c>
      <c r="G170">
        <v>0</v>
      </c>
      <c r="H170">
        <v>18</v>
      </c>
      <c r="I170">
        <v>0.2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0.2</v>
      </c>
      <c r="Y170">
        <v>0.2</v>
      </c>
      <c r="Z170">
        <v>0</v>
      </c>
      <c r="AA170">
        <v>1.03</v>
      </c>
      <c r="AB170">
        <v>1.03</v>
      </c>
      <c r="AC170">
        <v>0</v>
      </c>
      <c r="AD170">
        <v>1.03</v>
      </c>
    </row>
    <row r="171" spans="1:30">
      <c r="A171" t="s">
        <v>240</v>
      </c>
      <c r="B171" t="s">
        <v>34</v>
      </c>
      <c r="C171" t="s">
        <v>46</v>
      </c>
      <c r="D171">
        <v>23</v>
      </c>
      <c r="E171">
        <v>1999</v>
      </c>
      <c r="F171">
        <v>1</v>
      </c>
      <c r="G171">
        <v>1</v>
      </c>
      <c r="H171">
        <v>90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</row>
    <row r="172" spans="1:30">
      <c r="A172" t="s">
        <v>241</v>
      </c>
      <c r="B172" t="s">
        <v>80</v>
      </c>
      <c r="C172" t="s">
        <v>81</v>
      </c>
      <c r="D172">
        <v>28</v>
      </c>
      <c r="E172">
        <v>1993</v>
      </c>
      <c r="F172">
        <v>1</v>
      </c>
      <c r="G172">
        <v>1</v>
      </c>
      <c r="H172">
        <v>90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</row>
    <row r="173" spans="1:30">
      <c r="A173" t="s">
        <v>242</v>
      </c>
      <c r="B173" t="s">
        <v>34</v>
      </c>
      <c r="C173" t="s">
        <v>86</v>
      </c>
      <c r="D173">
        <v>24</v>
      </c>
      <c r="E173">
        <v>1997</v>
      </c>
      <c r="F173">
        <v>2</v>
      </c>
      <c r="G173">
        <v>2</v>
      </c>
      <c r="H173">
        <v>175</v>
      </c>
      <c r="I173">
        <v>1.9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0.01</v>
      </c>
      <c r="AA173">
        <v>0</v>
      </c>
      <c r="AB173">
        <v>0.01</v>
      </c>
      <c r="AC173">
        <v>0.01</v>
      </c>
      <c r="AD173">
        <v>0.01</v>
      </c>
    </row>
    <row r="174" spans="1:30">
      <c r="A174" t="s">
        <v>243</v>
      </c>
      <c r="B174" t="s">
        <v>34</v>
      </c>
      <c r="C174" t="s">
        <v>61</v>
      </c>
      <c r="D174">
        <v>25</v>
      </c>
      <c r="E174">
        <v>1996</v>
      </c>
      <c r="F174">
        <v>2</v>
      </c>
      <c r="G174">
        <v>2</v>
      </c>
      <c r="H174">
        <v>180</v>
      </c>
      <c r="I174">
        <v>2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0.1</v>
      </c>
      <c r="W174">
        <v>0.1</v>
      </c>
      <c r="X174">
        <v>0</v>
      </c>
      <c r="Y174">
        <v>0.1</v>
      </c>
      <c r="Z174">
        <v>0.04</v>
      </c>
      <c r="AA174">
        <v>0</v>
      </c>
      <c r="AB174">
        <v>0.04</v>
      </c>
      <c r="AC174">
        <v>0.04</v>
      </c>
      <c r="AD174">
        <v>0.04</v>
      </c>
    </row>
    <row r="175" spans="1:30">
      <c r="A175" t="s">
        <v>244</v>
      </c>
      <c r="B175" t="s">
        <v>45</v>
      </c>
      <c r="C175" t="s">
        <v>61</v>
      </c>
      <c r="D175">
        <v>25</v>
      </c>
      <c r="E175">
        <v>1997</v>
      </c>
      <c r="F175">
        <v>4</v>
      </c>
      <c r="G175">
        <v>4</v>
      </c>
      <c r="H175">
        <v>323</v>
      </c>
      <c r="I175">
        <v>3.6</v>
      </c>
      <c r="J175">
        <v>2</v>
      </c>
      <c r="K175">
        <v>0</v>
      </c>
      <c r="L175">
        <v>2</v>
      </c>
      <c r="M175">
        <v>0</v>
      </c>
      <c r="N175">
        <v>0</v>
      </c>
      <c r="O175">
        <v>0</v>
      </c>
      <c r="P175">
        <v>0</v>
      </c>
      <c r="Q175">
        <v>0.56000000000000005</v>
      </c>
      <c r="R175">
        <v>0</v>
      </c>
      <c r="S175">
        <v>0.56000000000000005</v>
      </c>
      <c r="T175">
        <v>0.56000000000000005</v>
      </c>
      <c r="U175">
        <v>0.56000000000000005</v>
      </c>
      <c r="V175">
        <v>2.2999999999999998</v>
      </c>
      <c r="W175">
        <v>2.2999999999999998</v>
      </c>
      <c r="X175">
        <v>0.1</v>
      </c>
      <c r="Y175">
        <v>2.4</v>
      </c>
      <c r="Z175">
        <v>0.64</v>
      </c>
      <c r="AA175">
        <v>0.03</v>
      </c>
      <c r="AB175">
        <v>0.66</v>
      </c>
      <c r="AC175">
        <v>0.64</v>
      </c>
      <c r="AD175">
        <v>0.66</v>
      </c>
    </row>
    <row r="176" spans="1:30">
      <c r="A176" t="s">
        <v>245</v>
      </c>
      <c r="B176" t="s">
        <v>45</v>
      </c>
      <c r="C176" t="s">
        <v>51</v>
      </c>
      <c r="D176">
        <v>25</v>
      </c>
      <c r="E176">
        <v>1997</v>
      </c>
      <c r="F176">
        <v>7</v>
      </c>
      <c r="G176">
        <v>7</v>
      </c>
      <c r="H176">
        <v>542</v>
      </c>
      <c r="I176">
        <v>6</v>
      </c>
      <c r="J176">
        <v>2</v>
      </c>
      <c r="K176">
        <v>0</v>
      </c>
      <c r="L176">
        <v>2</v>
      </c>
      <c r="M176">
        <v>0</v>
      </c>
      <c r="N176">
        <v>0</v>
      </c>
      <c r="O176">
        <v>0</v>
      </c>
      <c r="P176">
        <v>0</v>
      </c>
      <c r="Q176">
        <v>0.33</v>
      </c>
      <c r="R176">
        <v>0</v>
      </c>
      <c r="S176">
        <v>0.33</v>
      </c>
      <c r="T176">
        <v>0.33</v>
      </c>
      <c r="U176">
        <v>0.33</v>
      </c>
      <c r="V176">
        <v>1.2</v>
      </c>
      <c r="W176">
        <v>1.2</v>
      </c>
      <c r="X176">
        <v>0</v>
      </c>
      <c r="Y176">
        <v>1.3</v>
      </c>
      <c r="Z176">
        <v>0.21</v>
      </c>
      <c r="AA176">
        <v>0.01</v>
      </c>
      <c r="AB176">
        <v>0.21</v>
      </c>
      <c r="AC176">
        <v>0.21</v>
      </c>
      <c r="AD176">
        <v>0.21</v>
      </c>
    </row>
    <row r="177" spans="1:30">
      <c r="A177" t="s">
        <v>246</v>
      </c>
      <c r="B177" t="s">
        <v>31</v>
      </c>
      <c r="C177" t="s">
        <v>104</v>
      </c>
      <c r="D177">
        <v>29</v>
      </c>
      <c r="E177">
        <v>1993</v>
      </c>
      <c r="F177">
        <v>4</v>
      </c>
      <c r="G177">
        <v>3</v>
      </c>
      <c r="H177">
        <v>304</v>
      </c>
      <c r="I177">
        <v>3.4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0.2</v>
      </c>
      <c r="W177">
        <v>0.2</v>
      </c>
      <c r="X177">
        <v>0.5</v>
      </c>
      <c r="Y177">
        <v>0.6</v>
      </c>
      <c r="Z177">
        <v>0.06</v>
      </c>
      <c r="AA177">
        <v>0.15</v>
      </c>
      <c r="AB177">
        <v>0.21</v>
      </c>
      <c r="AC177">
        <v>0.06</v>
      </c>
      <c r="AD177">
        <v>0.21</v>
      </c>
    </row>
    <row r="178" spans="1:30">
      <c r="A178" t="s">
        <v>247</v>
      </c>
      <c r="B178" t="s">
        <v>80</v>
      </c>
      <c r="C178" t="s">
        <v>46</v>
      </c>
      <c r="D178">
        <v>29</v>
      </c>
      <c r="E178">
        <v>1993</v>
      </c>
      <c r="F178">
        <v>2</v>
      </c>
      <c r="G178">
        <v>2</v>
      </c>
      <c r="H178">
        <v>180</v>
      </c>
      <c r="I178">
        <v>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</row>
    <row r="179" spans="1:30">
      <c r="A179" t="s">
        <v>248</v>
      </c>
      <c r="B179" t="s">
        <v>31</v>
      </c>
      <c r="C179" t="s">
        <v>97</v>
      </c>
      <c r="D179">
        <v>30</v>
      </c>
      <c r="E179">
        <v>1992</v>
      </c>
      <c r="F179">
        <v>3</v>
      </c>
      <c r="G179">
        <v>3</v>
      </c>
      <c r="H179">
        <v>270</v>
      </c>
      <c r="I179">
        <v>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0.2</v>
      </c>
      <c r="W179">
        <v>0.2</v>
      </c>
      <c r="X179">
        <v>0.4</v>
      </c>
      <c r="Y179">
        <v>0.6</v>
      </c>
      <c r="Z179">
        <v>0.06</v>
      </c>
      <c r="AA179">
        <v>0.14000000000000001</v>
      </c>
      <c r="AB179">
        <v>0.2</v>
      </c>
      <c r="AC179">
        <v>0.06</v>
      </c>
      <c r="AD179">
        <v>0.2</v>
      </c>
    </row>
    <row r="180" spans="1:30">
      <c r="A180" t="s">
        <v>249</v>
      </c>
      <c r="B180" t="s">
        <v>45</v>
      </c>
      <c r="C180" t="s">
        <v>161</v>
      </c>
      <c r="D180">
        <v>26</v>
      </c>
      <c r="E180">
        <v>1996</v>
      </c>
      <c r="F180">
        <v>3</v>
      </c>
      <c r="G180">
        <v>3</v>
      </c>
      <c r="H180">
        <v>225</v>
      </c>
      <c r="I180">
        <v>2.5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0.3</v>
      </c>
      <c r="W180">
        <v>0.3</v>
      </c>
      <c r="X180">
        <v>0</v>
      </c>
      <c r="Y180">
        <v>0.3</v>
      </c>
      <c r="Z180">
        <v>0.13</v>
      </c>
      <c r="AA180">
        <v>0.01</v>
      </c>
      <c r="AB180">
        <v>0.13</v>
      </c>
      <c r="AC180">
        <v>0.13</v>
      </c>
      <c r="AD180">
        <v>0.13</v>
      </c>
    </row>
    <row r="181" spans="1:30">
      <c r="A181" t="s">
        <v>250</v>
      </c>
      <c r="B181" t="s">
        <v>34</v>
      </c>
      <c r="C181" t="s">
        <v>161</v>
      </c>
      <c r="D181">
        <v>24</v>
      </c>
      <c r="E181">
        <v>1998</v>
      </c>
      <c r="F181">
        <v>3</v>
      </c>
      <c r="G181">
        <v>3</v>
      </c>
      <c r="H181">
        <v>270</v>
      </c>
      <c r="I181">
        <v>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0.1</v>
      </c>
      <c r="W181">
        <v>0.1</v>
      </c>
      <c r="X181">
        <v>0.3</v>
      </c>
      <c r="Y181">
        <v>0.3</v>
      </c>
      <c r="Z181">
        <v>0.02</v>
      </c>
      <c r="AA181">
        <v>0.09</v>
      </c>
      <c r="AB181">
        <v>0.11</v>
      </c>
      <c r="AC181">
        <v>0.02</v>
      </c>
      <c r="AD181">
        <v>0.11</v>
      </c>
    </row>
    <row r="182" spans="1:30">
      <c r="A182" t="s">
        <v>251</v>
      </c>
      <c r="B182" t="s">
        <v>31</v>
      </c>
      <c r="C182" t="s">
        <v>58</v>
      </c>
      <c r="D182">
        <v>25</v>
      </c>
      <c r="E182">
        <v>1996</v>
      </c>
      <c r="F182">
        <v>2</v>
      </c>
      <c r="G182">
        <v>2</v>
      </c>
      <c r="H182">
        <v>125</v>
      </c>
      <c r="I182">
        <v>1.4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0.2</v>
      </c>
      <c r="W182">
        <v>0.2</v>
      </c>
      <c r="X182">
        <v>0.2</v>
      </c>
      <c r="Y182">
        <v>0.3</v>
      </c>
      <c r="Z182">
        <v>0.13</v>
      </c>
      <c r="AA182">
        <v>0.11</v>
      </c>
      <c r="AB182">
        <v>0.24</v>
      </c>
      <c r="AC182">
        <v>0.13</v>
      </c>
      <c r="AD182">
        <v>0.24</v>
      </c>
    </row>
    <row r="183" spans="1:30">
      <c r="A183" t="s">
        <v>252</v>
      </c>
      <c r="B183" t="s">
        <v>31</v>
      </c>
      <c r="C183" t="s">
        <v>99</v>
      </c>
      <c r="D183">
        <v>25</v>
      </c>
      <c r="E183">
        <v>1996</v>
      </c>
      <c r="F183">
        <v>3</v>
      </c>
      <c r="G183">
        <v>2</v>
      </c>
      <c r="H183">
        <v>217</v>
      </c>
      <c r="I183">
        <v>2.4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0.1</v>
      </c>
      <c r="W183">
        <v>0.1</v>
      </c>
      <c r="X183">
        <v>0.2</v>
      </c>
      <c r="Y183">
        <v>0.3</v>
      </c>
      <c r="Z183">
        <v>0.04</v>
      </c>
      <c r="AA183">
        <v>0.08</v>
      </c>
      <c r="AB183">
        <v>0.12</v>
      </c>
      <c r="AC183">
        <v>0.04</v>
      </c>
      <c r="AD183">
        <v>0.12</v>
      </c>
    </row>
    <row r="184" spans="1:30">
      <c r="A184" t="s">
        <v>253</v>
      </c>
      <c r="B184" t="s">
        <v>50</v>
      </c>
      <c r="C184" t="s">
        <v>51</v>
      </c>
      <c r="D184">
        <v>20</v>
      </c>
      <c r="E184">
        <v>2001</v>
      </c>
      <c r="F184">
        <v>3</v>
      </c>
      <c r="G184">
        <v>0</v>
      </c>
      <c r="H184">
        <v>93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0.1</v>
      </c>
      <c r="W184">
        <v>0.1</v>
      </c>
      <c r="X184">
        <v>0.3</v>
      </c>
      <c r="Y184">
        <v>0.3</v>
      </c>
      <c r="Z184">
        <v>0.09</v>
      </c>
      <c r="AA184">
        <v>0.39</v>
      </c>
      <c r="AB184">
        <v>0.49</v>
      </c>
      <c r="AC184">
        <v>0.09</v>
      </c>
      <c r="AD184">
        <v>0.49</v>
      </c>
    </row>
    <row r="185" spans="1:30">
      <c r="A185" t="s">
        <v>254</v>
      </c>
      <c r="B185" t="s">
        <v>31</v>
      </c>
      <c r="C185" t="s">
        <v>81</v>
      </c>
      <c r="D185">
        <v>28</v>
      </c>
      <c r="E185">
        <v>1993</v>
      </c>
      <c r="F185">
        <v>1</v>
      </c>
      <c r="G185">
        <v>1</v>
      </c>
      <c r="H185">
        <v>90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</row>
    <row r="186" spans="1:30">
      <c r="A186" t="s">
        <v>255</v>
      </c>
      <c r="B186" t="s">
        <v>34</v>
      </c>
      <c r="C186" t="s">
        <v>46</v>
      </c>
      <c r="D186">
        <v>29</v>
      </c>
      <c r="E186">
        <v>1992</v>
      </c>
      <c r="F186">
        <v>3</v>
      </c>
      <c r="G186">
        <v>3</v>
      </c>
      <c r="H186">
        <v>270</v>
      </c>
      <c r="I186">
        <v>3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0.1</v>
      </c>
      <c r="Z186">
        <v>0.01</v>
      </c>
      <c r="AA186">
        <v>0.01</v>
      </c>
      <c r="AB186">
        <v>0.02</v>
      </c>
      <c r="AC186">
        <v>0.01</v>
      </c>
      <c r="AD186">
        <v>0.02</v>
      </c>
    </row>
    <row r="187" spans="1:30">
      <c r="A187" t="s">
        <v>256</v>
      </c>
      <c r="B187" t="s">
        <v>31</v>
      </c>
      <c r="C187" t="s">
        <v>40</v>
      </c>
      <c r="D187">
        <v>32</v>
      </c>
      <c r="E187">
        <v>1989</v>
      </c>
      <c r="F187">
        <v>1</v>
      </c>
      <c r="G187">
        <v>1</v>
      </c>
      <c r="H187">
        <v>44</v>
      </c>
      <c r="I187">
        <v>0.5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</row>
    <row r="188" spans="1:30">
      <c r="A188" t="s">
        <v>257</v>
      </c>
      <c r="B188" t="s">
        <v>45</v>
      </c>
      <c r="C188" t="s">
        <v>61</v>
      </c>
      <c r="D188">
        <v>28</v>
      </c>
      <c r="E188">
        <v>1993</v>
      </c>
      <c r="F188">
        <v>1</v>
      </c>
      <c r="G188">
        <v>0</v>
      </c>
      <c r="H188">
        <v>8</v>
      </c>
      <c r="I188">
        <v>0.1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0.2</v>
      </c>
      <c r="W188">
        <v>0.2</v>
      </c>
      <c r="X188">
        <v>0</v>
      </c>
      <c r="Y188">
        <v>0.2</v>
      </c>
      <c r="Z188">
        <v>2.58</v>
      </c>
      <c r="AA188">
        <v>0</v>
      </c>
      <c r="AB188">
        <v>2.58</v>
      </c>
      <c r="AC188">
        <v>2.58</v>
      </c>
      <c r="AD188">
        <v>2.58</v>
      </c>
    </row>
    <row r="189" spans="1:30">
      <c r="A189" t="s">
        <v>258</v>
      </c>
      <c r="B189" t="s">
        <v>45</v>
      </c>
      <c r="C189" t="s">
        <v>37</v>
      </c>
      <c r="D189">
        <v>18</v>
      </c>
      <c r="E189">
        <v>2004</v>
      </c>
      <c r="F189">
        <v>1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</row>
    <row r="190" spans="1:30">
      <c r="A190" t="s">
        <v>259</v>
      </c>
      <c r="B190" t="s">
        <v>45</v>
      </c>
      <c r="C190" t="s">
        <v>73</v>
      </c>
      <c r="D190">
        <v>19</v>
      </c>
      <c r="E190">
        <v>2002</v>
      </c>
      <c r="F190">
        <v>2</v>
      </c>
      <c r="G190">
        <v>0</v>
      </c>
      <c r="H190">
        <v>46</v>
      </c>
      <c r="I190">
        <v>0.5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</row>
    <row r="191" spans="1:30">
      <c r="A191" t="s">
        <v>260</v>
      </c>
      <c r="B191" t="s">
        <v>45</v>
      </c>
      <c r="C191" t="s">
        <v>167</v>
      </c>
      <c r="D191">
        <v>22</v>
      </c>
      <c r="E191">
        <v>1999</v>
      </c>
      <c r="F191">
        <v>4</v>
      </c>
      <c r="G191">
        <v>4</v>
      </c>
      <c r="H191">
        <v>331</v>
      </c>
      <c r="I191">
        <v>3.7</v>
      </c>
      <c r="J191">
        <v>1</v>
      </c>
      <c r="K191">
        <v>2</v>
      </c>
      <c r="L191">
        <v>1</v>
      </c>
      <c r="M191">
        <v>0</v>
      </c>
      <c r="N191">
        <v>0</v>
      </c>
      <c r="O191">
        <v>1</v>
      </c>
      <c r="P191">
        <v>0</v>
      </c>
      <c r="Q191">
        <v>0.27</v>
      </c>
      <c r="R191">
        <v>0.54</v>
      </c>
      <c r="S191">
        <v>0.82</v>
      </c>
      <c r="T191">
        <v>0.27</v>
      </c>
      <c r="U191">
        <v>0.82</v>
      </c>
      <c r="V191">
        <v>0.9</v>
      </c>
      <c r="W191">
        <v>0.9</v>
      </c>
      <c r="X191">
        <v>0.4</v>
      </c>
      <c r="Y191">
        <v>1.2</v>
      </c>
      <c r="Z191">
        <v>0.24</v>
      </c>
      <c r="AA191">
        <v>0.1</v>
      </c>
      <c r="AB191">
        <v>0.34</v>
      </c>
      <c r="AC191">
        <v>0.24</v>
      </c>
      <c r="AD191">
        <v>0.34</v>
      </c>
    </row>
    <row r="192" spans="1:30">
      <c r="A192" t="s">
        <v>261</v>
      </c>
      <c r="B192" t="s">
        <v>50</v>
      </c>
      <c r="C192" t="s">
        <v>167</v>
      </c>
      <c r="D192">
        <v>27</v>
      </c>
      <c r="E192">
        <v>1994</v>
      </c>
      <c r="F192">
        <v>4</v>
      </c>
      <c r="G192">
        <v>4</v>
      </c>
      <c r="H192">
        <v>356</v>
      </c>
      <c r="I192">
        <v>4</v>
      </c>
      <c r="J192">
        <v>2</v>
      </c>
      <c r="K192">
        <v>3</v>
      </c>
      <c r="L192">
        <v>1</v>
      </c>
      <c r="M192">
        <v>1</v>
      </c>
      <c r="N192">
        <v>1</v>
      </c>
      <c r="O192">
        <v>1</v>
      </c>
      <c r="P192">
        <v>0</v>
      </c>
      <c r="Q192">
        <v>0.51</v>
      </c>
      <c r="R192">
        <v>0.76</v>
      </c>
      <c r="S192">
        <v>1.26</v>
      </c>
      <c r="T192">
        <v>0.25</v>
      </c>
      <c r="U192">
        <v>1.01</v>
      </c>
      <c r="V192">
        <v>1.1000000000000001</v>
      </c>
      <c r="W192">
        <v>0.3</v>
      </c>
      <c r="X192">
        <v>1.7</v>
      </c>
      <c r="Y192">
        <v>2</v>
      </c>
      <c r="Z192">
        <v>0.28000000000000003</v>
      </c>
      <c r="AA192">
        <v>0.42</v>
      </c>
      <c r="AB192">
        <v>0.71</v>
      </c>
      <c r="AC192">
        <v>0.08</v>
      </c>
      <c r="AD192">
        <v>0.51</v>
      </c>
    </row>
    <row r="193" spans="1:30">
      <c r="A193" t="s">
        <v>262</v>
      </c>
      <c r="B193" t="s">
        <v>170</v>
      </c>
      <c r="C193" t="s">
        <v>61</v>
      </c>
      <c r="D193">
        <v>26</v>
      </c>
      <c r="E193">
        <v>1996</v>
      </c>
      <c r="F193">
        <v>3</v>
      </c>
      <c r="G193">
        <v>1</v>
      </c>
      <c r="H193">
        <v>145</v>
      </c>
      <c r="I193">
        <v>1.6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0.3</v>
      </c>
      <c r="Y193">
        <v>0.4</v>
      </c>
      <c r="Z193">
        <v>0.02</v>
      </c>
      <c r="AA193">
        <v>0.21</v>
      </c>
      <c r="AB193">
        <v>0.23</v>
      </c>
      <c r="AC193">
        <v>0.02</v>
      </c>
      <c r="AD193">
        <v>0.23</v>
      </c>
    </row>
    <row r="194" spans="1:30">
      <c r="A194" t="s">
        <v>263</v>
      </c>
      <c r="B194" t="s">
        <v>31</v>
      </c>
      <c r="C194" t="s">
        <v>55</v>
      </c>
      <c r="D194">
        <v>21</v>
      </c>
      <c r="E194">
        <v>2001</v>
      </c>
      <c r="F194">
        <v>7</v>
      </c>
      <c r="G194">
        <v>5</v>
      </c>
      <c r="H194">
        <v>564</v>
      </c>
      <c r="I194">
        <v>6.3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1</v>
      </c>
      <c r="P194">
        <v>0</v>
      </c>
      <c r="Q194">
        <v>0.16</v>
      </c>
      <c r="R194">
        <v>0.16</v>
      </c>
      <c r="S194">
        <v>0.32</v>
      </c>
      <c r="T194">
        <v>0.16</v>
      </c>
      <c r="U194">
        <v>0.32</v>
      </c>
      <c r="V194">
        <v>0.3</v>
      </c>
      <c r="W194">
        <v>0.3</v>
      </c>
      <c r="X194">
        <v>0.9</v>
      </c>
      <c r="Y194">
        <v>1.2</v>
      </c>
      <c r="Z194">
        <v>0.05</v>
      </c>
      <c r="AA194">
        <v>0.16</v>
      </c>
      <c r="AB194">
        <v>0.21</v>
      </c>
      <c r="AC194">
        <v>0.05</v>
      </c>
      <c r="AD194">
        <v>0.21</v>
      </c>
    </row>
    <row r="195" spans="1:30">
      <c r="A195" t="s">
        <v>264</v>
      </c>
      <c r="B195" t="s">
        <v>45</v>
      </c>
      <c r="C195" t="s">
        <v>32</v>
      </c>
      <c r="D195">
        <v>21</v>
      </c>
      <c r="E195">
        <v>2000</v>
      </c>
      <c r="F195">
        <v>1</v>
      </c>
      <c r="G195">
        <v>1</v>
      </c>
      <c r="H195">
        <v>45</v>
      </c>
      <c r="I195">
        <v>0.5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</row>
    <row r="196" spans="1:30">
      <c r="A196" t="s">
        <v>265</v>
      </c>
      <c r="B196" t="s">
        <v>50</v>
      </c>
      <c r="C196" t="s">
        <v>77</v>
      </c>
      <c r="D196">
        <v>22</v>
      </c>
      <c r="E196">
        <v>2000</v>
      </c>
      <c r="F196">
        <v>4</v>
      </c>
      <c r="G196">
        <v>3</v>
      </c>
      <c r="H196">
        <v>258</v>
      </c>
      <c r="I196">
        <v>2.9</v>
      </c>
      <c r="J196">
        <v>1</v>
      </c>
      <c r="K196">
        <v>2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0.35</v>
      </c>
      <c r="R196">
        <v>0.7</v>
      </c>
      <c r="S196">
        <v>1.05</v>
      </c>
      <c r="T196">
        <v>0.35</v>
      </c>
      <c r="U196">
        <v>1.05</v>
      </c>
      <c r="V196">
        <v>1.1000000000000001</v>
      </c>
      <c r="W196">
        <v>1.1000000000000001</v>
      </c>
      <c r="X196">
        <v>0.6</v>
      </c>
      <c r="Y196">
        <v>1.6</v>
      </c>
      <c r="Z196">
        <v>0.38</v>
      </c>
      <c r="AA196">
        <v>0.2</v>
      </c>
      <c r="AB196">
        <v>0.56999999999999995</v>
      </c>
      <c r="AC196">
        <v>0.38</v>
      </c>
      <c r="AD196">
        <v>0.56999999999999995</v>
      </c>
    </row>
    <row r="197" spans="1:30">
      <c r="A197" t="s">
        <v>266</v>
      </c>
      <c r="B197" t="s">
        <v>31</v>
      </c>
      <c r="C197" t="s">
        <v>164</v>
      </c>
      <c r="D197">
        <v>23</v>
      </c>
      <c r="E197">
        <v>1999</v>
      </c>
      <c r="F197">
        <v>6</v>
      </c>
      <c r="G197">
        <v>2</v>
      </c>
      <c r="H197">
        <v>227</v>
      </c>
      <c r="I197">
        <v>2.5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0.2</v>
      </c>
      <c r="W197">
        <v>0.2</v>
      </c>
      <c r="X197">
        <v>0.2</v>
      </c>
      <c r="Y197">
        <v>0.3</v>
      </c>
      <c r="Z197">
        <v>7.0000000000000007E-2</v>
      </c>
      <c r="AA197">
        <v>7.0000000000000007E-2</v>
      </c>
      <c r="AB197">
        <v>0.14000000000000001</v>
      </c>
      <c r="AC197">
        <v>7.0000000000000007E-2</v>
      </c>
      <c r="AD197">
        <v>0.14000000000000001</v>
      </c>
    </row>
    <row r="198" spans="1:30">
      <c r="A198" t="s">
        <v>267</v>
      </c>
      <c r="B198" t="s">
        <v>34</v>
      </c>
      <c r="C198" t="s">
        <v>55</v>
      </c>
      <c r="D198">
        <v>24</v>
      </c>
      <c r="E198">
        <v>1998</v>
      </c>
      <c r="F198">
        <v>1</v>
      </c>
      <c r="G198">
        <v>0</v>
      </c>
      <c r="H198">
        <v>5</v>
      </c>
      <c r="I198">
        <v>0.1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</row>
    <row r="199" spans="1:30">
      <c r="A199" t="s">
        <v>268</v>
      </c>
      <c r="B199" t="s">
        <v>31</v>
      </c>
      <c r="C199" t="s">
        <v>161</v>
      </c>
      <c r="D199">
        <v>23</v>
      </c>
      <c r="E199">
        <v>1998</v>
      </c>
      <c r="F199">
        <v>2</v>
      </c>
      <c r="G199">
        <v>1</v>
      </c>
      <c r="H199">
        <v>46</v>
      </c>
      <c r="I199">
        <v>0.5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</row>
    <row r="200" spans="1:30">
      <c r="A200" t="s">
        <v>269</v>
      </c>
      <c r="B200" t="s">
        <v>31</v>
      </c>
      <c r="C200" t="s">
        <v>130</v>
      </c>
      <c r="D200">
        <v>27</v>
      </c>
      <c r="E200">
        <v>1995</v>
      </c>
      <c r="F200">
        <v>4</v>
      </c>
      <c r="G200">
        <v>3</v>
      </c>
      <c r="H200">
        <v>240</v>
      </c>
      <c r="I200">
        <v>2.7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0.2</v>
      </c>
      <c r="Y200">
        <v>0.3</v>
      </c>
      <c r="Z200">
        <v>0.01</v>
      </c>
      <c r="AA200">
        <v>0.09</v>
      </c>
      <c r="AB200">
        <v>0.11</v>
      </c>
      <c r="AC200">
        <v>0.01</v>
      </c>
      <c r="AD200">
        <v>0.11</v>
      </c>
    </row>
    <row r="201" spans="1:30">
      <c r="A201" t="s">
        <v>270</v>
      </c>
      <c r="B201" t="s">
        <v>31</v>
      </c>
      <c r="C201" t="s">
        <v>81</v>
      </c>
      <c r="D201">
        <v>29</v>
      </c>
      <c r="E201">
        <v>1993</v>
      </c>
      <c r="F201">
        <v>4</v>
      </c>
      <c r="G201">
        <v>2</v>
      </c>
      <c r="H201">
        <v>142</v>
      </c>
      <c r="I201">
        <v>1.6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0.3</v>
      </c>
      <c r="W201">
        <v>0.3</v>
      </c>
      <c r="X201">
        <v>0.2</v>
      </c>
      <c r="Y201">
        <v>0.6</v>
      </c>
      <c r="Z201">
        <v>0.23</v>
      </c>
      <c r="AA201">
        <v>0.16</v>
      </c>
      <c r="AB201">
        <v>0.39</v>
      </c>
      <c r="AC201">
        <v>0.23</v>
      </c>
      <c r="AD201">
        <v>0.39</v>
      </c>
    </row>
    <row r="202" spans="1:30">
      <c r="A202" t="s">
        <v>271</v>
      </c>
      <c r="B202" t="s">
        <v>31</v>
      </c>
      <c r="C202" t="s">
        <v>61</v>
      </c>
      <c r="D202">
        <v>33</v>
      </c>
      <c r="E202">
        <v>1989</v>
      </c>
      <c r="F202">
        <v>2</v>
      </c>
      <c r="G202">
        <v>0</v>
      </c>
      <c r="H202">
        <v>25</v>
      </c>
      <c r="I202">
        <v>0.3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</row>
    <row r="203" spans="1:30">
      <c r="A203" t="s">
        <v>272</v>
      </c>
      <c r="B203" t="s">
        <v>31</v>
      </c>
      <c r="C203" t="s">
        <v>61</v>
      </c>
      <c r="D203">
        <v>30</v>
      </c>
      <c r="E203">
        <v>1992</v>
      </c>
      <c r="F203">
        <v>4</v>
      </c>
      <c r="G203">
        <v>4</v>
      </c>
      <c r="H203">
        <v>323</v>
      </c>
      <c r="I203">
        <v>3.6</v>
      </c>
      <c r="J203">
        <v>1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0.28000000000000003</v>
      </c>
      <c r="R203">
        <v>0</v>
      </c>
      <c r="S203">
        <v>0.28000000000000003</v>
      </c>
      <c r="T203">
        <v>0.28000000000000003</v>
      </c>
      <c r="U203">
        <v>0.28000000000000003</v>
      </c>
      <c r="V203">
        <v>0.5</v>
      </c>
      <c r="W203">
        <v>0.5</v>
      </c>
      <c r="X203">
        <v>0</v>
      </c>
      <c r="Y203">
        <v>0.5</v>
      </c>
      <c r="Z203">
        <v>0.14000000000000001</v>
      </c>
      <c r="AA203">
        <v>0</v>
      </c>
      <c r="AB203">
        <v>0.14000000000000001</v>
      </c>
      <c r="AC203">
        <v>0.14000000000000001</v>
      </c>
      <c r="AD203">
        <v>0.14000000000000001</v>
      </c>
    </row>
    <row r="204" spans="1:30">
      <c r="A204" t="s">
        <v>273</v>
      </c>
      <c r="B204" t="s">
        <v>39</v>
      </c>
      <c r="C204" t="s">
        <v>66</v>
      </c>
      <c r="D204">
        <v>27</v>
      </c>
      <c r="E204">
        <v>1994</v>
      </c>
      <c r="F204">
        <v>3</v>
      </c>
      <c r="G204">
        <v>3</v>
      </c>
      <c r="H204">
        <v>253</v>
      </c>
      <c r="I204">
        <v>2.8</v>
      </c>
      <c r="J204">
        <v>1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0.36</v>
      </c>
      <c r="R204">
        <v>0</v>
      </c>
      <c r="S204">
        <v>0.36</v>
      </c>
      <c r="T204">
        <v>0.36</v>
      </c>
      <c r="U204">
        <v>0.36</v>
      </c>
      <c r="V204">
        <v>0.4</v>
      </c>
      <c r="W204">
        <v>0.4</v>
      </c>
      <c r="X204">
        <v>0.2</v>
      </c>
      <c r="Y204">
        <v>0.5</v>
      </c>
      <c r="Z204">
        <v>0.14000000000000001</v>
      </c>
      <c r="AA204">
        <v>0.05</v>
      </c>
      <c r="AB204">
        <v>0.19</v>
      </c>
      <c r="AC204">
        <v>0.14000000000000001</v>
      </c>
      <c r="AD204">
        <v>0.19</v>
      </c>
    </row>
    <row r="205" spans="1:30">
      <c r="A205" t="s">
        <v>274</v>
      </c>
      <c r="B205" t="s">
        <v>45</v>
      </c>
      <c r="C205" t="s">
        <v>275</v>
      </c>
      <c r="D205">
        <v>29</v>
      </c>
      <c r="E205">
        <v>1993</v>
      </c>
      <c r="F205">
        <v>3</v>
      </c>
      <c r="G205">
        <v>0</v>
      </c>
      <c r="H205">
        <v>69</v>
      </c>
      <c r="I205">
        <v>0.8</v>
      </c>
      <c r="J205">
        <v>2</v>
      </c>
      <c r="K205">
        <v>1</v>
      </c>
      <c r="L205">
        <v>2</v>
      </c>
      <c r="M205">
        <v>0</v>
      </c>
      <c r="N205">
        <v>0</v>
      </c>
      <c r="O205">
        <v>0</v>
      </c>
      <c r="P205">
        <v>0</v>
      </c>
      <c r="Q205">
        <v>2.61</v>
      </c>
      <c r="R205">
        <v>1.3</v>
      </c>
      <c r="S205">
        <v>3.91</v>
      </c>
      <c r="T205">
        <v>2.61</v>
      </c>
      <c r="U205">
        <v>3.91</v>
      </c>
      <c r="V205">
        <v>2.2000000000000002</v>
      </c>
      <c r="W205">
        <v>2.2000000000000002</v>
      </c>
      <c r="X205">
        <v>0.6</v>
      </c>
      <c r="Y205">
        <v>2.8</v>
      </c>
      <c r="Z205">
        <v>2.86</v>
      </c>
      <c r="AA205">
        <v>0.76</v>
      </c>
      <c r="AB205">
        <v>3.62</v>
      </c>
      <c r="AC205">
        <v>2.86</v>
      </c>
      <c r="AD205">
        <v>3.62</v>
      </c>
    </row>
    <row r="206" spans="1:30">
      <c r="A206" t="s">
        <v>276</v>
      </c>
      <c r="B206" t="s">
        <v>45</v>
      </c>
      <c r="C206" t="s">
        <v>86</v>
      </c>
      <c r="D206">
        <v>31</v>
      </c>
      <c r="E206">
        <v>1991</v>
      </c>
      <c r="F206">
        <v>1</v>
      </c>
      <c r="G206">
        <v>0</v>
      </c>
      <c r="H206">
        <v>5</v>
      </c>
      <c r="I206">
        <v>0.1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0.1</v>
      </c>
      <c r="W206">
        <v>0.1</v>
      </c>
      <c r="X206">
        <v>0</v>
      </c>
      <c r="Y206">
        <v>0.1</v>
      </c>
      <c r="Z206">
        <v>1.23</v>
      </c>
      <c r="AA206">
        <v>0</v>
      </c>
      <c r="AB206">
        <v>1.23</v>
      </c>
      <c r="AC206">
        <v>1.23</v>
      </c>
      <c r="AD206">
        <v>1.23</v>
      </c>
    </row>
    <row r="207" spans="1:30">
      <c r="A207" t="s">
        <v>277</v>
      </c>
      <c r="B207" t="s">
        <v>50</v>
      </c>
      <c r="C207" t="s">
        <v>70</v>
      </c>
      <c r="D207">
        <v>23</v>
      </c>
      <c r="E207">
        <v>1999</v>
      </c>
      <c r="F207">
        <v>5</v>
      </c>
      <c r="G207">
        <v>5</v>
      </c>
      <c r="H207">
        <v>450</v>
      </c>
      <c r="I207">
        <v>5</v>
      </c>
      <c r="J207">
        <v>3</v>
      </c>
      <c r="K207">
        <v>0</v>
      </c>
      <c r="L207">
        <v>3</v>
      </c>
      <c r="M207">
        <v>0</v>
      </c>
      <c r="N207">
        <v>0</v>
      </c>
      <c r="O207">
        <v>0</v>
      </c>
      <c r="P207">
        <v>0</v>
      </c>
      <c r="Q207">
        <v>0.6</v>
      </c>
      <c r="R207">
        <v>0</v>
      </c>
      <c r="S207">
        <v>0.6</v>
      </c>
      <c r="T207">
        <v>0.6</v>
      </c>
      <c r="U207">
        <v>0.6</v>
      </c>
      <c r="V207">
        <v>0.3</v>
      </c>
      <c r="W207">
        <v>0.3</v>
      </c>
      <c r="X207">
        <v>0.6</v>
      </c>
      <c r="Y207">
        <v>0.9</v>
      </c>
      <c r="Z207">
        <v>0.06</v>
      </c>
      <c r="AA207">
        <v>0.12</v>
      </c>
      <c r="AB207">
        <v>0.18</v>
      </c>
      <c r="AC207">
        <v>0.06</v>
      </c>
      <c r="AD207">
        <v>0.18</v>
      </c>
    </row>
    <row r="208" spans="1:30">
      <c r="A208" t="s">
        <v>278</v>
      </c>
      <c r="B208" t="s">
        <v>80</v>
      </c>
      <c r="C208" t="s">
        <v>161</v>
      </c>
      <c r="D208">
        <v>35</v>
      </c>
      <c r="E208">
        <v>1987</v>
      </c>
      <c r="F208">
        <v>3</v>
      </c>
      <c r="G208">
        <v>3</v>
      </c>
      <c r="H208">
        <v>270</v>
      </c>
      <c r="I208">
        <v>3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</row>
    <row r="209" spans="1:30">
      <c r="A209" t="s">
        <v>279</v>
      </c>
      <c r="B209" t="s">
        <v>34</v>
      </c>
      <c r="C209" t="s">
        <v>86</v>
      </c>
      <c r="D209">
        <v>27</v>
      </c>
      <c r="E209">
        <v>1994</v>
      </c>
      <c r="F209">
        <v>3</v>
      </c>
      <c r="G209">
        <v>3</v>
      </c>
      <c r="H209">
        <v>270</v>
      </c>
      <c r="I209">
        <v>3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0.1</v>
      </c>
      <c r="W209">
        <v>0.1</v>
      </c>
      <c r="X209">
        <v>0</v>
      </c>
      <c r="Y209">
        <v>0.1</v>
      </c>
      <c r="Z209">
        <v>0.04</v>
      </c>
      <c r="AA209">
        <v>0.01</v>
      </c>
      <c r="AB209">
        <v>0.05</v>
      </c>
      <c r="AC209">
        <v>0.04</v>
      </c>
      <c r="AD209">
        <v>0.05</v>
      </c>
    </row>
    <row r="210" spans="1:30">
      <c r="A210" t="s">
        <v>280</v>
      </c>
      <c r="B210" t="s">
        <v>31</v>
      </c>
      <c r="C210" t="s">
        <v>43</v>
      </c>
      <c r="D210">
        <v>32</v>
      </c>
      <c r="E210">
        <v>1989</v>
      </c>
      <c r="F210">
        <v>3</v>
      </c>
      <c r="G210">
        <v>3</v>
      </c>
      <c r="H210">
        <v>270</v>
      </c>
      <c r="I210">
        <v>3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2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0.3</v>
      </c>
      <c r="W210">
        <v>0.3</v>
      </c>
      <c r="X210">
        <v>0.1</v>
      </c>
      <c r="Y210">
        <v>0.4</v>
      </c>
      <c r="Z210">
        <v>0.11</v>
      </c>
      <c r="AA210">
        <v>0.03</v>
      </c>
      <c r="AB210">
        <v>0.14000000000000001</v>
      </c>
      <c r="AC210">
        <v>0.11</v>
      </c>
      <c r="AD210">
        <v>0.14000000000000001</v>
      </c>
    </row>
    <row r="211" spans="1:30">
      <c r="A211" t="s">
        <v>281</v>
      </c>
      <c r="B211" t="s">
        <v>31</v>
      </c>
      <c r="C211" t="s">
        <v>73</v>
      </c>
      <c r="D211">
        <v>17</v>
      </c>
      <c r="E211">
        <v>2004</v>
      </c>
      <c r="F211">
        <v>4</v>
      </c>
      <c r="G211">
        <v>4</v>
      </c>
      <c r="H211">
        <v>284</v>
      </c>
      <c r="I211">
        <v>3.2</v>
      </c>
      <c r="J211">
        <v>1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0.32</v>
      </c>
      <c r="R211">
        <v>0</v>
      </c>
      <c r="S211">
        <v>0.32</v>
      </c>
      <c r="T211">
        <v>0.32</v>
      </c>
      <c r="U211">
        <v>0.32</v>
      </c>
      <c r="V211">
        <v>0.1</v>
      </c>
      <c r="W211">
        <v>0.1</v>
      </c>
      <c r="X211">
        <v>0.1</v>
      </c>
      <c r="Y211">
        <v>0.2</v>
      </c>
      <c r="Z211">
        <v>0.04</v>
      </c>
      <c r="AA211">
        <v>0.03</v>
      </c>
      <c r="AB211">
        <v>7.0000000000000007E-2</v>
      </c>
      <c r="AC211">
        <v>0.04</v>
      </c>
      <c r="AD211">
        <v>7.0000000000000007E-2</v>
      </c>
    </row>
    <row r="212" spans="1:30">
      <c r="A212" t="s">
        <v>282</v>
      </c>
      <c r="B212" t="s">
        <v>39</v>
      </c>
      <c r="C212" t="s">
        <v>40</v>
      </c>
      <c r="D212">
        <v>28</v>
      </c>
      <c r="E212">
        <v>1994</v>
      </c>
      <c r="F212">
        <v>3</v>
      </c>
      <c r="G212">
        <v>1</v>
      </c>
      <c r="H212">
        <v>126</v>
      </c>
      <c r="I212">
        <v>1.4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0.2</v>
      </c>
      <c r="W212">
        <v>0.2</v>
      </c>
      <c r="X212">
        <v>0.1</v>
      </c>
      <c r="Y212">
        <v>0.2</v>
      </c>
      <c r="Z212">
        <v>0.12</v>
      </c>
      <c r="AA212">
        <v>0.05</v>
      </c>
      <c r="AB212">
        <v>0.17</v>
      </c>
      <c r="AC212">
        <v>0.12</v>
      </c>
      <c r="AD212">
        <v>0.17</v>
      </c>
    </row>
    <row r="213" spans="1:30">
      <c r="A213" t="s">
        <v>283</v>
      </c>
      <c r="B213" t="s">
        <v>34</v>
      </c>
      <c r="C213" t="s">
        <v>35</v>
      </c>
      <c r="D213">
        <v>27</v>
      </c>
      <c r="E213">
        <v>1995</v>
      </c>
      <c r="F213">
        <v>1</v>
      </c>
      <c r="G213">
        <v>1</v>
      </c>
      <c r="H213">
        <v>90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</row>
    <row r="214" spans="1:30">
      <c r="A214" t="s">
        <v>284</v>
      </c>
      <c r="B214" t="s">
        <v>31</v>
      </c>
      <c r="C214" t="s">
        <v>99</v>
      </c>
      <c r="D214">
        <v>28</v>
      </c>
      <c r="E214">
        <v>1993</v>
      </c>
      <c r="F214">
        <v>1</v>
      </c>
      <c r="G214">
        <v>0</v>
      </c>
      <c r="H214">
        <v>45</v>
      </c>
      <c r="I214">
        <v>0.5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0.2</v>
      </c>
      <c r="W214">
        <v>0.2</v>
      </c>
      <c r="X214">
        <v>0</v>
      </c>
      <c r="Y214">
        <v>0.2</v>
      </c>
      <c r="Z214">
        <v>0.36</v>
      </c>
      <c r="AA214">
        <v>0.05</v>
      </c>
      <c r="AB214">
        <v>0.41</v>
      </c>
      <c r="AC214">
        <v>0.36</v>
      </c>
      <c r="AD214">
        <v>0.41</v>
      </c>
    </row>
    <row r="215" spans="1:30">
      <c r="A215" t="s">
        <v>285</v>
      </c>
      <c r="B215" t="s">
        <v>60</v>
      </c>
      <c r="C215" t="s">
        <v>99</v>
      </c>
      <c r="D215">
        <v>26</v>
      </c>
      <c r="E215">
        <v>1996</v>
      </c>
      <c r="F215">
        <v>3</v>
      </c>
      <c r="G215">
        <v>2</v>
      </c>
      <c r="H215">
        <v>199</v>
      </c>
      <c r="I215">
        <v>2.2000000000000002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0.45</v>
      </c>
      <c r="S215">
        <v>0.45</v>
      </c>
      <c r="T215">
        <v>0</v>
      </c>
      <c r="U215">
        <v>0.45</v>
      </c>
      <c r="V215">
        <v>0</v>
      </c>
      <c r="W215">
        <v>0</v>
      </c>
      <c r="X215">
        <v>0.2</v>
      </c>
      <c r="Y215">
        <v>0.2</v>
      </c>
      <c r="Z215">
        <v>0.01</v>
      </c>
      <c r="AA215">
        <v>7.0000000000000007E-2</v>
      </c>
      <c r="AB215">
        <v>0.09</v>
      </c>
      <c r="AC215">
        <v>0.01</v>
      </c>
      <c r="AD215">
        <v>0.09</v>
      </c>
    </row>
    <row r="216" spans="1:30">
      <c r="A216" t="s">
        <v>286</v>
      </c>
      <c r="B216" t="s">
        <v>34</v>
      </c>
      <c r="C216" t="s">
        <v>275</v>
      </c>
      <c r="D216">
        <v>28</v>
      </c>
      <c r="E216">
        <v>1994</v>
      </c>
      <c r="F216">
        <v>1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</row>
    <row r="217" spans="1:30">
      <c r="A217" t="s">
        <v>287</v>
      </c>
      <c r="B217" t="s">
        <v>45</v>
      </c>
      <c r="C217" t="s">
        <v>164</v>
      </c>
      <c r="D217">
        <v>35</v>
      </c>
      <c r="E217">
        <v>1986</v>
      </c>
      <c r="F217">
        <v>6</v>
      </c>
      <c r="G217">
        <v>6</v>
      </c>
      <c r="H217">
        <v>419</v>
      </c>
      <c r="I217">
        <v>4.7</v>
      </c>
      <c r="J217">
        <v>4</v>
      </c>
      <c r="K217">
        <v>0</v>
      </c>
      <c r="L217">
        <v>4</v>
      </c>
      <c r="M217">
        <v>0</v>
      </c>
      <c r="N217">
        <v>0</v>
      </c>
      <c r="O217">
        <v>1</v>
      </c>
      <c r="P217">
        <v>0</v>
      </c>
      <c r="Q217">
        <v>0.86</v>
      </c>
      <c r="R217">
        <v>0</v>
      </c>
      <c r="S217">
        <v>0.86</v>
      </c>
      <c r="T217">
        <v>0.86</v>
      </c>
      <c r="U217">
        <v>0.86</v>
      </c>
      <c r="V217">
        <v>3.4</v>
      </c>
      <c r="W217">
        <v>3.4</v>
      </c>
      <c r="X217">
        <v>0.1</v>
      </c>
      <c r="Y217">
        <v>3.5</v>
      </c>
      <c r="Z217">
        <v>0.72</v>
      </c>
      <c r="AA217">
        <v>0.03</v>
      </c>
      <c r="AB217">
        <v>0.76</v>
      </c>
      <c r="AC217">
        <v>0.72</v>
      </c>
      <c r="AD217">
        <v>0.76</v>
      </c>
    </row>
    <row r="218" spans="1:30">
      <c r="A218" t="s">
        <v>288</v>
      </c>
      <c r="B218" t="s">
        <v>34</v>
      </c>
      <c r="C218" t="s">
        <v>130</v>
      </c>
      <c r="D218">
        <v>34</v>
      </c>
      <c r="E218">
        <v>1988</v>
      </c>
      <c r="F218">
        <v>4</v>
      </c>
      <c r="G218">
        <v>4</v>
      </c>
      <c r="H218">
        <v>360</v>
      </c>
      <c r="I218">
        <v>4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0.2</v>
      </c>
      <c r="W218">
        <v>0.2</v>
      </c>
      <c r="X218">
        <v>0</v>
      </c>
      <c r="Y218">
        <v>0.2</v>
      </c>
      <c r="Z218">
        <v>0.06</v>
      </c>
      <c r="AA218">
        <v>0</v>
      </c>
      <c r="AB218">
        <v>0.06</v>
      </c>
      <c r="AC218">
        <v>0.06</v>
      </c>
      <c r="AD218">
        <v>0.06</v>
      </c>
    </row>
    <row r="219" spans="1:30">
      <c r="A219" t="s">
        <v>289</v>
      </c>
      <c r="B219" t="s">
        <v>50</v>
      </c>
      <c r="C219" t="s">
        <v>275</v>
      </c>
      <c r="D219">
        <v>26</v>
      </c>
      <c r="E219">
        <v>1995</v>
      </c>
      <c r="F219">
        <v>3</v>
      </c>
      <c r="G219">
        <v>3</v>
      </c>
      <c r="H219">
        <v>263</v>
      </c>
      <c r="I219">
        <v>2.9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0.34</v>
      </c>
      <c r="R219">
        <v>0.34</v>
      </c>
      <c r="S219">
        <v>0.68</v>
      </c>
      <c r="T219">
        <v>0.34</v>
      </c>
      <c r="U219">
        <v>0.68</v>
      </c>
      <c r="V219">
        <v>1.1000000000000001</v>
      </c>
      <c r="W219">
        <v>1.1000000000000001</v>
      </c>
      <c r="X219">
        <v>1.5</v>
      </c>
      <c r="Y219">
        <v>2.6</v>
      </c>
      <c r="Z219">
        <v>0.37</v>
      </c>
      <c r="AA219">
        <v>0.51</v>
      </c>
      <c r="AB219">
        <v>0.88</v>
      </c>
      <c r="AC219">
        <v>0.37</v>
      </c>
      <c r="AD219">
        <v>0.88</v>
      </c>
    </row>
    <row r="220" spans="1:30">
      <c r="A220" t="s">
        <v>290</v>
      </c>
      <c r="B220" t="s">
        <v>34</v>
      </c>
      <c r="C220" t="s">
        <v>137</v>
      </c>
      <c r="D220">
        <v>36</v>
      </c>
      <c r="E220">
        <v>1986</v>
      </c>
      <c r="F220">
        <v>2</v>
      </c>
      <c r="G220">
        <v>2</v>
      </c>
      <c r="H220">
        <v>151</v>
      </c>
      <c r="I220">
        <v>1.7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0.1</v>
      </c>
      <c r="W220">
        <v>0.1</v>
      </c>
      <c r="X220">
        <v>0</v>
      </c>
      <c r="Y220">
        <v>0.1</v>
      </c>
      <c r="Z220">
        <v>0.03</v>
      </c>
      <c r="AA220">
        <v>0</v>
      </c>
      <c r="AB220">
        <v>0.03</v>
      </c>
      <c r="AC220">
        <v>0.03</v>
      </c>
      <c r="AD220">
        <v>0.03</v>
      </c>
    </row>
    <row r="221" spans="1:30">
      <c r="A221" t="s">
        <v>291</v>
      </c>
      <c r="B221" t="s">
        <v>45</v>
      </c>
      <c r="C221" t="s">
        <v>137</v>
      </c>
      <c r="D221">
        <v>25</v>
      </c>
      <c r="E221">
        <v>1996</v>
      </c>
      <c r="F221">
        <v>2</v>
      </c>
      <c r="G221">
        <v>0</v>
      </c>
      <c r="H221">
        <v>30</v>
      </c>
      <c r="I221">
        <v>0.3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0.1</v>
      </c>
      <c r="W221">
        <v>0.1</v>
      </c>
      <c r="X221">
        <v>0</v>
      </c>
      <c r="Y221">
        <v>0.1</v>
      </c>
      <c r="Z221">
        <v>0.26</v>
      </c>
      <c r="AA221">
        <v>0</v>
      </c>
      <c r="AB221">
        <v>0.26</v>
      </c>
      <c r="AC221">
        <v>0.26</v>
      </c>
      <c r="AD221">
        <v>0.26</v>
      </c>
    </row>
    <row r="222" spans="1:30">
      <c r="A222" t="s">
        <v>292</v>
      </c>
      <c r="B222" t="s">
        <v>60</v>
      </c>
      <c r="C222" t="s">
        <v>55</v>
      </c>
      <c r="D222">
        <v>34</v>
      </c>
      <c r="E222">
        <v>1988</v>
      </c>
      <c r="F222">
        <v>2</v>
      </c>
      <c r="G222">
        <v>2</v>
      </c>
      <c r="H222">
        <v>107</v>
      </c>
      <c r="I222">
        <v>1.2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0.03</v>
      </c>
      <c r="AA222">
        <v>0</v>
      </c>
      <c r="AB222">
        <v>0.03</v>
      </c>
      <c r="AC222">
        <v>0.03</v>
      </c>
      <c r="AD222">
        <v>0.03</v>
      </c>
    </row>
    <row r="223" spans="1:30">
      <c r="A223" t="s">
        <v>293</v>
      </c>
      <c r="B223" t="s">
        <v>80</v>
      </c>
      <c r="C223" t="s">
        <v>104</v>
      </c>
      <c r="D223">
        <v>33</v>
      </c>
      <c r="E223">
        <v>1989</v>
      </c>
      <c r="F223">
        <v>4</v>
      </c>
      <c r="G223">
        <v>4</v>
      </c>
      <c r="H223">
        <v>390</v>
      </c>
      <c r="I223">
        <v>4.3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</row>
    <row r="224" spans="1:30">
      <c r="A224" t="s">
        <v>294</v>
      </c>
      <c r="B224" t="s">
        <v>31</v>
      </c>
      <c r="C224" t="s">
        <v>109</v>
      </c>
      <c r="D224">
        <v>30</v>
      </c>
      <c r="E224">
        <v>1991</v>
      </c>
      <c r="F224">
        <v>4</v>
      </c>
      <c r="G224">
        <v>3</v>
      </c>
      <c r="H224">
        <v>234</v>
      </c>
      <c r="I224">
        <v>2.6</v>
      </c>
      <c r="J224">
        <v>1</v>
      </c>
      <c r="K224">
        <v>1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0.38</v>
      </c>
      <c r="R224">
        <v>0.38</v>
      </c>
      <c r="S224">
        <v>0.77</v>
      </c>
      <c r="T224">
        <v>0.38</v>
      </c>
      <c r="U224">
        <v>0.77</v>
      </c>
      <c r="V224">
        <v>0.3</v>
      </c>
      <c r="W224">
        <v>0.3</v>
      </c>
      <c r="X224">
        <v>0.6</v>
      </c>
      <c r="Y224">
        <v>0.9</v>
      </c>
      <c r="Z224">
        <v>0.11</v>
      </c>
      <c r="AA224">
        <v>0.25</v>
      </c>
      <c r="AB224">
        <v>0.36</v>
      </c>
      <c r="AC224">
        <v>0.11</v>
      </c>
      <c r="AD224">
        <v>0.36</v>
      </c>
    </row>
    <row r="225" spans="1:30">
      <c r="A225" t="s">
        <v>295</v>
      </c>
      <c r="B225" t="s">
        <v>31</v>
      </c>
      <c r="C225" t="s">
        <v>275</v>
      </c>
      <c r="D225">
        <v>27</v>
      </c>
      <c r="E225">
        <v>1995</v>
      </c>
      <c r="F225">
        <v>3</v>
      </c>
      <c r="G225">
        <v>2</v>
      </c>
      <c r="H225">
        <v>159</v>
      </c>
      <c r="I225">
        <v>1.8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0.5</v>
      </c>
      <c r="W225">
        <v>0.5</v>
      </c>
      <c r="X225">
        <v>0</v>
      </c>
      <c r="Y225">
        <v>0.5</v>
      </c>
      <c r="Z225">
        <v>0.26</v>
      </c>
      <c r="AA225">
        <v>0.01</v>
      </c>
      <c r="AB225">
        <v>0.27</v>
      </c>
      <c r="AC225">
        <v>0.26</v>
      </c>
      <c r="AD225">
        <v>0.27</v>
      </c>
    </row>
    <row r="226" spans="1:30">
      <c r="A226" t="s">
        <v>296</v>
      </c>
      <c r="B226" t="s">
        <v>31</v>
      </c>
      <c r="C226" t="s">
        <v>275</v>
      </c>
      <c r="D226">
        <v>30</v>
      </c>
      <c r="E226">
        <v>1992</v>
      </c>
      <c r="F226">
        <v>2</v>
      </c>
      <c r="G226">
        <v>0</v>
      </c>
      <c r="H226">
        <v>36</v>
      </c>
      <c r="I226">
        <v>0.4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0.1</v>
      </c>
      <c r="W226">
        <v>0.1</v>
      </c>
      <c r="X226">
        <v>0.1</v>
      </c>
      <c r="Y226">
        <v>0.2</v>
      </c>
      <c r="Z226">
        <v>0.21</v>
      </c>
      <c r="AA226">
        <v>0.28999999999999998</v>
      </c>
      <c r="AB226">
        <v>0.5</v>
      </c>
      <c r="AC226">
        <v>0.21</v>
      </c>
      <c r="AD226">
        <v>0.5</v>
      </c>
    </row>
    <row r="227" spans="1:30">
      <c r="A227" t="s">
        <v>297</v>
      </c>
      <c r="B227" t="s">
        <v>45</v>
      </c>
      <c r="C227" t="s">
        <v>77</v>
      </c>
      <c r="D227">
        <v>26</v>
      </c>
      <c r="E227">
        <v>1995</v>
      </c>
      <c r="F227">
        <v>5</v>
      </c>
      <c r="G227">
        <v>0</v>
      </c>
      <c r="H227">
        <v>86</v>
      </c>
      <c r="I227">
        <v>1</v>
      </c>
      <c r="J227">
        <v>1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1.05</v>
      </c>
      <c r="R227">
        <v>0</v>
      </c>
      <c r="S227">
        <v>1.05</v>
      </c>
      <c r="T227">
        <v>1.05</v>
      </c>
      <c r="U227">
        <v>1.05</v>
      </c>
      <c r="V227">
        <v>0.6</v>
      </c>
      <c r="W227">
        <v>0.6</v>
      </c>
      <c r="X227">
        <v>0.1</v>
      </c>
      <c r="Y227">
        <v>0.8</v>
      </c>
      <c r="Z227">
        <v>0.69</v>
      </c>
      <c r="AA227">
        <v>0.12</v>
      </c>
      <c r="AB227">
        <v>0.81</v>
      </c>
      <c r="AC227">
        <v>0.69</v>
      </c>
      <c r="AD227">
        <v>0.81</v>
      </c>
    </row>
    <row r="228" spans="1:30">
      <c r="A228" t="s">
        <v>298</v>
      </c>
      <c r="B228" t="s">
        <v>31</v>
      </c>
      <c r="C228" t="s">
        <v>164</v>
      </c>
      <c r="D228">
        <v>31</v>
      </c>
      <c r="E228">
        <v>1991</v>
      </c>
      <c r="F228">
        <v>7</v>
      </c>
      <c r="G228">
        <v>6</v>
      </c>
      <c r="H228">
        <v>537</v>
      </c>
      <c r="I228">
        <v>6</v>
      </c>
      <c r="J228">
        <v>0</v>
      </c>
      <c r="K228">
        <v>3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0.5</v>
      </c>
      <c r="S228">
        <v>0.5</v>
      </c>
      <c r="T228">
        <v>0</v>
      </c>
      <c r="U228">
        <v>0.5</v>
      </c>
      <c r="V228">
        <v>0.7</v>
      </c>
      <c r="W228">
        <v>0.7</v>
      </c>
      <c r="X228">
        <v>3.1</v>
      </c>
      <c r="Y228">
        <v>3.7</v>
      </c>
      <c r="Z228">
        <v>0.11</v>
      </c>
      <c r="AA228">
        <v>0.52</v>
      </c>
      <c r="AB228">
        <v>0.63</v>
      </c>
      <c r="AC228">
        <v>0.11</v>
      </c>
      <c r="AD228">
        <v>0.63</v>
      </c>
    </row>
    <row r="229" spans="1:30">
      <c r="A229" t="s">
        <v>299</v>
      </c>
      <c r="B229" t="s">
        <v>31</v>
      </c>
      <c r="C229" t="s">
        <v>130</v>
      </c>
      <c r="D229">
        <v>34</v>
      </c>
      <c r="E229">
        <v>1988</v>
      </c>
      <c r="F229">
        <v>1</v>
      </c>
      <c r="G229">
        <v>0</v>
      </c>
      <c r="H229">
        <v>4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0.1</v>
      </c>
      <c r="Y229">
        <v>0.1</v>
      </c>
      <c r="Z229">
        <v>0</v>
      </c>
      <c r="AA229">
        <v>1.69</v>
      </c>
      <c r="AB229">
        <v>1.69</v>
      </c>
      <c r="AC229">
        <v>0</v>
      </c>
      <c r="AD229">
        <v>1.69</v>
      </c>
    </row>
    <row r="230" spans="1:30">
      <c r="A230" t="s">
        <v>300</v>
      </c>
      <c r="B230" t="s">
        <v>31</v>
      </c>
      <c r="C230" t="s">
        <v>161</v>
      </c>
      <c r="D230">
        <v>27</v>
      </c>
      <c r="E230">
        <v>1995</v>
      </c>
      <c r="F230">
        <v>1</v>
      </c>
      <c r="G230">
        <v>1</v>
      </c>
      <c r="H230">
        <v>45</v>
      </c>
      <c r="I230">
        <v>0.5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</row>
    <row r="231" spans="1:30">
      <c r="A231" t="s">
        <v>301</v>
      </c>
      <c r="B231" t="s">
        <v>31</v>
      </c>
      <c r="C231" t="s">
        <v>116</v>
      </c>
      <c r="D231">
        <v>26</v>
      </c>
      <c r="E231">
        <v>1996</v>
      </c>
      <c r="F231">
        <v>1</v>
      </c>
      <c r="G231">
        <v>0</v>
      </c>
      <c r="H231">
        <v>13</v>
      </c>
      <c r="I231">
        <v>0.1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0.26</v>
      </c>
      <c r="AA231">
        <v>0</v>
      </c>
      <c r="AB231">
        <v>0.26</v>
      </c>
      <c r="AC231">
        <v>0.26</v>
      </c>
      <c r="AD231">
        <v>0.26</v>
      </c>
    </row>
    <row r="232" spans="1:30">
      <c r="A232" t="s">
        <v>302</v>
      </c>
      <c r="B232" t="s">
        <v>31</v>
      </c>
      <c r="C232" t="s">
        <v>86</v>
      </c>
      <c r="D232">
        <v>35</v>
      </c>
      <c r="E232">
        <v>1986</v>
      </c>
      <c r="F232">
        <v>1</v>
      </c>
      <c r="G232">
        <v>1</v>
      </c>
      <c r="H232">
        <v>41</v>
      </c>
      <c r="I232">
        <v>0.5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</row>
    <row r="233" spans="1:30">
      <c r="A233" t="s">
        <v>303</v>
      </c>
      <c r="B233" t="s">
        <v>48</v>
      </c>
      <c r="C233" t="s">
        <v>116</v>
      </c>
      <c r="D233">
        <v>30</v>
      </c>
      <c r="E233">
        <v>1991</v>
      </c>
      <c r="F233">
        <v>2</v>
      </c>
      <c r="G233">
        <v>1</v>
      </c>
      <c r="H233">
        <v>92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2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</row>
    <row r="234" spans="1:30">
      <c r="A234" t="s">
        <v>304</v>
      </c>
      <c r="B234" t="s">
        <v>50</v>
      </c>
      <c r="C234" t="s">
        <v>164</v>
      </c>
      <c r="D234">
        <v>23</v>
      </c>
      <c r="E234">
        <v>1999</v>
      </c>
      <c r="F234">
        <v>1</v>
      </c>
      <c r="G234">
        <v>1</v>
      </c>
      <c r="H234">
        <v>78</v>
      </c>
      <c r="I234">
        <v>0.9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</row>
    <row r="235" spans="1:30">
      <c r="A235" t="s">
        <v>305</v>
      </c>
      <c r="B235" t="s">
        <v>34</v>
      </c>
      <c r="C235" t="s">
        <v>167</v>
      </c>
      <c r="D235">
        <v>28</v>
      </c>
      <c r="E235">
        <v>1993</v>
      </c>
      <c r="F235">
        <v>4</v>
      </c>
      <c r="G235">
        <v>3</v>
      </c>
      <c r="H235">
        <v>279</v>
      </c>
      <c r="I235">
        <v>3.1</v>
      </c>
      <c r="J235">
        <v>1</v>
      </c>
      <c r="K235">
        <v>2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0.32</v>
      </c>
      <c r="R235">
        <v>0.65</v>
      </c>
      <c r="S235">
        <v>0.97</v>
      </c>
      <c r="T235">
        <v>0.32</v>
      </c>
      <c r="U235">
        <v>0.97</v>
      </c>
      <c r="V235">
        <v>0.4</v>
      </c>
      <c r="W235">
        <v>0.4</v>
      </c>
      <c r="X235">
        <v>0.6</v>
      </c>
      <c r="Y235">
        <v>1</v>
      </c>
      <c r="Z235">
        <v>0.12</v>
      </c>
      <c r="AA235">
        <v>0.19</v>
      </c>
      <c r="AB235">
        <v>0.31</v>
      </c>
      <c r="AC235">
        <v>0.12</v>
      </c>
      <c r="AD235">
        <v>0.31</v>
      </c>
    </row>
    <row r="236" spans="1:30">
      <c r="A236" t="s">
        <v>306</v>
      </c>
      <c r="B236" t="s">
        <v>45</v>
      </c>
      <c r="C236" t="s">
        <v>184</v>
      </c>
      <c r="D236">
        <v>24</v>
      </c>
      <c r="E236">
        <v>1998</v>
      </c>
      <c r="F236">
        <v>4</v>
      </c>
      <c r="G236">
        <v>3</v>
      </c>
      <c r="H236">
        <v>275</v>
      </c>
      <c r="I236">
        <v>3.1</v>
      </c>
      <c r="J236">
        <v>2</v>
      </c>
      <c r="K236">
        <v>0</v>
      </c>
      <c r="L236">
        <v>2</v>
      </c>
      <c r="M236">
        <v>0</v>
      </c>
      <c r="N236">
        <v>0</v>
      </c>
      <c r="O236">
        <v>1</v>
      </c>
      <c r="P236">
        <v>0</v>
      </c>
      <c r="Q236">
        <v>0.65</v>
      </c>
      <c r="R236">
        <v>0</v>
      </c>
      <c r="S236">
        <v>0.65</v>
      </c>
      <c r="T236">
        <v>0.65</v>
      </c>
      <c r="U236">
        <v>0.65</v>
      </c>
      <c r="V236">
        <v>1.1000000000000001</v>
      </c>
      <c r="W236">
        <v>1.1000000000000001</v>
      </c>
      <c r="X236">
        <v>0</v>
      </c>
      <c r="Y236">
        <v>1.1000000000000001</v>
      </c>
      <c r="Z236">
        <v>0.35</v>
      </c>
      <c r="AA236">
        <v>0.01</v>
      </c>
      <c r="AB236">
        <v>0.36</v>
      </c>
      <c r="AC236">
        <v>0.35</v>
      </c>
      <c r="AD236">
        <v>0.36</v>
      </c>
    </row>
    <row r="237" spans="1:30">
      <c r="A237" t="s">
        <v>307</v>
      </c>
      <c r="B237" t="s">
        <v>31</v>
      </c>
      <c r="C237" t="s">
        <v>43</v>
      </c>
      <c r="D237">
        <v>23</v>
      </c>
      <c r="E237">
        <v>1999</v>
      </c>
      <c r="F237">
        <v>3</v>
      </c>
      <c r="G237">
        <v>1</v>
      </c>
      <c r="H237">
        <v>153</v>
      </c>
      <c r="I237">
        <v>1.7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0.1</v>
      </c>
      <c r="W237">
        <v>0.1</v>
      </c>
      <c r="X237">
        <v>0.2</v>
      </c>
      <c r="Y237">
        <v>0.3</v>
      </c>
      <c r="Z237">
        <v>7.0000000000000007E-2</v>
      </c>
      <c r="AA237">
        <v>0.11</v>
      </c>
      <c r="AB237">
        <v>0.18</v>
      </c>
      <c r="AC237">
        <v>7.0000000000000007E-2</v>
      </c>
      <c r="AD237">
        <v>0.18</v>
      </c>
    </row>
    <row r="238" spans="1:30">
      <c r="A238" t="s">
        <v>308</v>
      </c>
      <c r="B238" t="s">
        <v>31</v>
      </c>
      <c r="C238" t="s">
        <v>81</v>
      </c>
      <c r="D238">
        <v>24</v>
      </c>
      <c r="E238">
        <v>1997</v>
      </c>
      <c r="F238">
        <v>2</v>
      </c>
      <c r="G238">
        <v>0</v>
      </c>
      <c r="H238">
        <v>69</v>
      </c>
      <c r="I238">
        <v>0.8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0.7</v>
      </c>
      <c r="W238">
        <v>0.7</v>
      </c>
      <c r="X238">
        <v>0</v>
      </c>
      <c r="Y238">
        <v>0.7</v>
      </c>
      <c r="Z238">
        <v>0.92</v>
      </c>
      <c r="AA238">
        <v>0</v>
      </c>
      <c r="AB238">
        <v>0.92</v>
      </c>
      <c r="AC238">
        <v>0.92</v>
      </c>
      <c r="AD238">
        <v>0.92</v>
      </c>
    </row>
    <row r="239" spans="1:30">
      <c r="A239" t="s">
        <v>309</v>
      </c>
      <c r="B239" t="s">
        <v>31</v>
      </c>
      <c r="C239" t="s">
        <v>275</v>
      </c>
      <c r="D239">
        <v>31</v>
      </c>
      <c r="E239">
        <v>1990</v>
      </c>
      <c r="F239">
        <v>3</v>
      </c>
      <c r="G239">
        <v>3</v>
      </c>
      <c r="H239">
        <v>189</v>
      </c>
      <c r="I239">
        <v>2.1</v>
      </c>
      <c r="J239">
        <v>1</v>
      </c>
      <c r="K239">
        <v>0</v>
      </c>
      <c r="L239">
        <v>0</v>
      </c>
      <c r="M239">
        <v>1</v>
      </c>
      <c r="N239">
        <v>1</v>
      </c>
      <c r="O239">
        <v>0</v>
      </c>
      <c r="P239">
        <v>0</v>
      </c>
      <c r="Q239">
        <v>0.48</v>
      </c>
      <c r="R239">
        <v>0</v>
      </c>
      <c r="S239">
        <v>0.48</v>
      </c>
      <c r="T239">
        <v>0</v>
      </c>
      <c r="U239">
        <v>0</v>
      </c>
      <c r="V239">
        <v>1.1000000000000001</v>
      </c>
      <c r="W239">
        <v>0.4</v>
      </c>
      <c r="X239">
        <v>0.1</v>
      </c>
      <c r="Y239">
        <v>0.5</v>
      </c>
      <c r="Z239">
        <v>0.54</v>
      </c>
      <c r="AA239">
        <v>0.05</v>
      </c>
      <c r="AB239">
        <v>0.6</v>
      </c>
      <c r="AC239">
        <v>0.17</v>
      </c>
      <c r="AD239">
        <v>0.22</v>
      </c>
    </row>
    <row r="240" spans="1:30">
      <c r="A240" t="s">
        <v>310</v>
      </c>
      <c r="B240" t="s">
        <v>31</v>
      </c>
      <c r="C240" t="s">
        <v>86</v>
      </c>
      <c r="D240">
        <v>26</v>
      </c>
      <c r="E240">
        <v>1995</v>
      </c>
      <c r="F240">
        <v>1</v>
      </c>
      <c r="G240">
        <v>0</v>
      </c>
      <c r="H240">
        <v>49</v>
      </c>
      <c r="I240">
        <v>0.5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</row>
    <row r="241" spans="1:30">
      <c r="A241" t="s">
        <v>311</v>
      </c>
      <c r="B241" t="s">
        <v>34</v>
      </c>
      <c r="C241" t="s">
        <v>125</v>
      </c>
      <c r="D241">
        <v>20</v>
      </c>
      <c r="E241">
        <v>2002</v>
      </c>
      <c r="F241">
        <v>7</v>
      </c>
      <c r="G241">
        <v>7</v>
      </c>
      <c r="H241">
        <v>690</v>
      </c>
      <c r="I241">
        <v>7.7</v>
      </c>
      <c r="J241">
        <v>1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0.13</v>
      </c>
      <c r="R241">
        <v>0</v>
      </c>
      <c r="S241">
        <v>0.13</v>
      </c>
      <c r="T241">
        <v>0.13</v>
      </c>
      <c r="U241">
        <v>0.13</v>
      </c>
      <c r="V241">
        <v>0.1</v>
      </c>
      <c r="W241">
        <v>0.1</v>
      </c>
      <c r="X241">
        <v>0</v>
      </c>
      <c r="Y241">
        <v>0.2</v>
      </c>
      <c r="Z241">
        <v>0.02</v>
      </c>
      <c r="AA241">
        <v>0.01</v>
      </c>
      <c r="AB241">
        <v>0.03</v>
      </c>
      <c r="AC241">
        <v>0.02</v>
      </c>
      <c r="AD241">
        <v>0.03</v>
      </c>
    </row>
    <row r="242" spans="1:30">
      <c r="A242" t="s">
        <v>312</v>
      </c>
      <c r="B242" t="s">
        <v>45</v>
      </c>
      <c r="C242" t="s">
        <v>40</v>
      </c>
      <c r="D242">
        <v>21</v>
      </c>
      <c r="E242">
        <v>2001</v>
      </c>
      <c r="F242">
        <v>1</v>
      </c>
      <c r="G242">
        <v>0</v>
      </c>
      <c r="H242">
        <v>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</row>
    <row r="243" spans="1:30">
      <c r="A243" t="s">
        <v>313</v>
      </c>
      <c r="B243" t="s">
        <v>48</v>
      </c>
      <c r="C243" t="s">
        <v>99</v>
      </c>
      <c r="D243">
        <v>32</v>
      </c>
      <c r="E243">
        <v>1990</v>
      </c>
      <c r="F243">
        <v>3</v>
      </c>
      <c r="G243">
        <v>3</v>
      </c>
      <c r="H243">
        <v>237</v>
      </c>
      <c r="I243">
        <v>2.6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0.2</v>
      </c>
      <c r="W243">
        <v>0.2</v>
      </c>
      <c r="X243">
        <v>0.2</v>
      </c>
      <c r="Y243">
        <v>0.4</v>
      </c>
      <c r="Z243">
        <v>0.06</v>
      </c>
      <c r="AA243">
        <v>0.08</v>
      </c>
      <c r="AB243">
        <v>0.15</v>
      </c>
      <c r="AC243">
        <v>0.06</v>
      </c>
      <c r="AD243">
        <v>0.15</v>
      </c>
    </row>
    <row r="244" spans="1:30">
      <c r="A244" t="s">
        <v>314</v>
      </c>
      <c r="B244" t="s">
        <v>34</v>
      </c>
      <c r="C244" t="s">
        <v>51</v>
      </c>
      <c r="D244">
        <v>23</v>
      </c>
      <c r="E244">
        <v>1998</v>
      </c>
      <c r="F244">
        <v>7</v>
      </c>
      <c r="G244">
        <v>7</v>
      </c>
      <c r="H244">
        <v>631</v>
      </c>
      <c r="I244">
        <v>7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0.14000000000000001</v>
      </c>
      <c r="S244">
        <v>0.14000000000000001</v>
      </c>
      <c r="T244">
        <v>0</v>
      </c>
      <c r="U244">
        <v>0.14000000000000001</v>
      </c>
      <c r="V244">
        <v>0.1</v>
      </c>
      <c r="W244">
        <v>0.1</v>
      </c>
      <c r="X244">
        <v>0.5</v>
      </c>
      <c r="Y244">
        <v>0.6</v>
      </c>
      <c r="Z244">
        <v>0.02</v>
      </c>
      <c r="AA244">
        <v>7.0000000000000007E-2</v>
      </c>
      <c r="AB244">
        <v>0.09</v>
      </c>
      <c r="AC244">
        <v>0.02</v>
      </c>
      <c r="AD244">
        <v>0.09</v>
      </c>
    </row>
    <row r="245" spans="1:30">
      <c r="A245" t="s">
        <v>315</v>
      </c>
      <c r="B245" t="s">
        <v>45</v>
      </c>
      <c r="C245" t="s">
        <v>51</v>
      </c>
      <c r="D245">
        <v>31</v>
      </c>
      <c r="E245">
        <v>1990</v>
      </c>
      <c r="F245">
        <v>4</v>
      </c>
      <c r="G245">
        <v>0</v>
      </c>
      <c r="H245">
        <v>68</v>
      </c>
      <c r="I245">
        <v>0.8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0.4</v>
      </c>
      <c r="W245">
        <v>0.4</v>
      </c>
      <c r="X245">
        <v>0</v>
      </c>
      <c r="Y245">
        <v>0.4</v>
      </c>
      <c r="Z245">
        <v>0.52</v>
      </c>
      <c r="AA245">
        <v>0</v>
      </c>
      <c r="AB245">
        <v>0.52</v>
      </c>
      <c r="AC245">
        <v>0.52</v>
      </c>
      <c r="AD245">
        <v>0.52</v>
      </c>
    </row>
    <row r="246" spans="1:30">
      <c r="A246" t="s">
        <v>316</v>
      </c>
      <c r="B246" t="s">
        <v>34</v>
      </c>
      <c r="C246" t="s">
        <v>63</v>
      </c>
      <c r="D246">
        <v>28</v>
      </c>
      <c r="E246">
        <v>1993</v>
      </c>
      <c r="F246">
        <v>3</v>
      </c>
      <c r="G246">
        <v>3</v>
      </c>
      <c r="H246">
        <v>270</v>
      </c>
      <c r="I246">
        <v>3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0.3</v>
      </c>
      <c r="W246">
        <v>0.3</v>
      </c>
      <c r="X246">
        <v>0</v>
      </c>
      <c r="Y246">
        <v>0.3</v>
      </c>
      <c r="Z246">
        <v>0.1</v>
      </c>
      <c r="AA246">
        <v>0.01</v>
      </c>
      <c r="AB246">
        <v>0.11</v>
      </c>
      <c r="AC246">
        <v>0.1</v>
      </c>
      <c r="AD246">
        <v>0.11</v>
      </c>
    </row>
    <row r="247" spans="1:30">
      <c r="A247" t="s">
        <v>317</v>
      </c>
      <c r="B247" t="s">
        <v>31</v>
      </c>
      <c r="C247" t="s">
        <v>40</v>
      </c>
      <c r="D247">
        <v>25</v>
      </c>
      <c r="E247">
        <v>1997</v>
      </c>
      <c r="F247">
        <v>1</v>
      </c>
      <c r="G247">
        <v>1</v>
      </c>
      <c r="H247">
        <v>45</v>
      </c>
      <c r="I247">
        <v>0.5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0.1</v>
      </c>
      <c r="W247">
        <v>0.1</v>
      </c>
      <c r="X247">
        <v>0</v>
      </c>
      <c r="Y247">
        <v>0.1</v>
      </c>
      <c r="Z247">
        <v>0.15</v>
      </c>
      <c r="AA247">
        <v>0</v>
      </c>
      <c r="AB247">
        <v>0.15</v>
      </c>
      <c r="AC247">
        <v>0.15</v>
      </c>
      <c r="AD247">
        <v>0.15</v>
      </c>
    </row>
    <row r="248" spans="1:30">
      <c r="A248" t="s">
        <v>318</v>
      </c>
      <c r="B248" t="s">
        <v>31</v>
      </c>
      <c r="C248" t="s">
        <v>63</v>
      </c>
      <c r="D248">
        <v>31</v>
      </c>
      <c r="E248">
        <v>1990</v>
      </c>
      <c r="F248">
        <v>3</v>
      </c>
      <c r="G248">
        <v>2</v>
      </c>
      <c r="H248">
        <v>196</v>
      </c>
      <c r="I248">
        <v>2.2000000000000002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0.01</v>
      </c>
      <c r="AA248">
        <v>0.01</v>
      </c>
      <c r="AB248">
        <v>0.02</v>
      </c>
      <c r="AC248">
        <v>0.01</v>
      </c>
      <c r="AD248">
        <v>0.02</v>
      </c>
    </row>
    <row r="249" spans="1:30">
      <c r="A249" t="s">
        <v>319</v>
      </c>
      <c r="B249" t="s">
        <v>45</v>
      </c>
      <c r="C249" t="s">
        <v>275</v>
      </c>
      <c r="D249">
        <v>23</v>
      </c>
      <c r="E249">
        <v>1999</v>
      </c>
      <c r="F249">
        <v>2</v>
      </c>
      <c r="G249">
        <v>1</v>
      </c>
      <c r="H249">
        <v>102</v>
      </c>
      <c r="I249">
        <v>1.1000000000000001</v>
      </c>
      <c r="J249">
        <v>2</v>
      </c>
      <c r="K249">
        <v>0</v>
      </c>
      <c r="L249">
        <v>2</v>
      </c>
      <c r="M249">
        <v>0</v>
      </c>
      <c r="N249">
        <v>0</v>
      </c>
      <c r="O249">
        <v>0</v>
      </c>
      <c r="P249">
        <v>0</v>
      </c>
      <c r="Q249">
        <v>1.76</v>
      </c>
      <c r="R249">
        <v>0</v>
      </c>
      <c r="S249">
        <v>1.76</v>
      </c>
      <c r="T249">
        <v>1.76</v>
      </c>
      <c r="U249">
        <v>1.76</v>
      </c>
      <c r="V249">
        <v>1.4</v>
      </c>
      <c r="W249">
        <v>1.4</v>
      </c>
      <c r="X249">
        <v>0.2</v>
      </c>
      <c r="Y249">
        <v>1.6</v>
      </c>
      <c r="Z249">
        <v>1.19</v>
      </c>
      <c r="AA249">
        <v>0.17</v>
      </c>
      <c r="AB249">
        <v>1.36</v>
      </c>
      <c r="AC249">
        <v>1.19</v>
      </c>
      <c r="AD249">
        <v>1.36</v>
      </c>
    </row>
    <row r="250" spans="1:30">
      <c r="A250" t="s">
        <v>320</v>
      </c>
      <c r="B250" t="s">
        <v>31</v>
      </c>
      <c r="C250" t="s">
        <v>63</v>
      </c>
      <c r="D250">
        <v>31</v>
      </c>
      <c r="E250">
        <v>1990</v>
      </c>
      <c r="F250">
        <v>3</v>
      </c>
      <c r="G250">
        <v>3</v>
      </c>
      <c r="H250">
        <v>206</v>
      </c>
      <c r="I250">
        <v>2.2999999999999998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0.6</v>
      </c>
      <c r="Y250">
        <v>0.6</v>
      </c>
      <c r="Z250">
        <v>0.01</v>
      </c>
      <c r="AA250">
        <v>0.27</v>
      </c>
      <c r="AB250">
        <v>0.27</v>
      </c>
      <c r="AC250">
        <v>0.01</v>
      </c>
      <c r="AD250">
        <v>0.27</v>
      </c>
    </row>
    <row r="251" spans="1:30">
      <c r="A251" t="s">
        <v>321</v>
      </c>
      <c r="B251" t="s">
        <v>31</v>
      </c>
      <c r="C251" t="s">
        <v>75</v>
      </c>
      <c r="D251">
        <v>31</v>
      </c>
      <c r="E251">
        <v>1991</v>
      </c>
      <c r="F251">
        <v>3</v>
      </c>
      <c r="G251">
        <v>2</v>
      </c>
      <c r="H251">
        <v>124</v>
      </c>
      <c r="I251">
        <v>1.4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0.1</v>
      </c>
      <c r="W251">
        <v>0.1</v>
      </c>
      <c r="X251">
        <v>0</v>
      </c>
      <c r="Y251">
        <v>0.1</v>
      </c>
      <c r="Z251">
        <v>0.04</v>
      </c>
      <c r="AA251">
        <v>0.01</v>
      </c>
      <c r="AB251">
        <v>0.05</v>
      </c>
      <c r="AC251">
        <v>0.04</v>
      </c>
      <c r="AD251">
        <v>0.05</v>
      </c>
    </row>
    <row r="252" spans="1:30">
      <c r="A252" t="s">
        <v>322</v>
      </c>
      <c r="B252" t="s">
        <v>45</v>
      </c>
      <c r="C252" t="s">
        <v>75</v>
      </c>
      <c r="D252">
        <v>29</v>
      </c>
      <c r="E252">
        <v>1993</v>
      </c>
      <c r="F252">
        <v>2</v>
      </c>
      <c r="G252">
        <v>1</v>
      </c>
      <c r="H252">
        <v>106</v>
      </c>
      <c r="I252">
        <v>1.2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1.3</v>
      </c>
      <c r="Y252">
        <v>1.3</v>
      </c>
      <c r="Z252">
        <v>0</v>
      </c>
      <c r="AA252">
        <v>1.07</v>
      </c>
      <c r="AB252">
        <v>1.07</v>
      </c>
      <c r="AC252">
        <v>0</v>
      </c>
      <c r="AD252">
        <v>1.07</v>
      </c>
    </row>
    <row r="253" spans="1:30">
      <c r="A253" t="s">
        <v>323</v>
      </c>
      <c r="B253" t="s">
        <v>60</v>
      </c>
      <c r="C253" t="s">
        <v>184</v>
      </c>
      <c r="D253">
        <v>26</v>
      </c>
      <c r="E253">
        <v>1996</v>
      </c>
      <c r="F253">
        <v>2</v>
      </c>
      <c r="G253">
        <v>1</v>
      </c>
      <c r="H253">
        <v>115</v>
      </c>
      <c r="I253">
        <v>1.3</v>
      </c>
      <c r="J253">
        <v>1</v>
      </c>
      <c r="K253">
        <v>0</v>
      </c>
      <c r="L253">
        <v>1</v>
      </c>
      <c r="M253">
        <v>0</v>
      </c>
      <c r="N253">
        <v>0</v>
      </c>
      <c r="O253">
        <v>1</v>
      </c>
      <c r="P253">
        <v>0</v>
      </c>
      <c r="Q253">
        <v>0.78</v>
      </c>
      <c r="R253">
        <v>0</v>
      </c>
      <c r="S253">
        <v>0.78</v>
      </c>
      <c r="T253">
        <v>0.78</v>
      </c>
      <c r="U253">
        <v>0.78</v>
      </c>
      <c r="V253">
        <v>0.9</v>
      </c>
      <c r="W253">
        <v>0.9</v>
      </c>
      <c r="X253">
        <v>0</v>
      </c>
      <c r="Y253">
        <v>1</v>
      </c>
      <c r="Z253">
        <v>0.72</v>
      </c>
      <c r="AA253">
        <v>0.03</v>
      </c>
      <c r="AB253">
        <v>0.75</v>
      </c>
      <c r="AC253">
        <v>0.72</v>
      </c>
      <c r="AD253">
        <v>0.75</v>
      </c>
    </row>
    <row r="254" spans="1:30">
      <c r="A254" t="s">
        <v>324</v>
      </c>
      <c r="B254" t="s">
        <v>31</v>
      </c>
      <c r="C254" t="s">
        <v>77</v>
      </c>
      <c r="D254">
        <v>31</v>
      </c>
      <c r="E254">
        <v>1990</v>
      </c>
      <c r="F254">
        <v>4</v>
      </c>
      <c r="G254">
        <v>3</v>
      </c>
      <c r="H254">
        <v>271</v>
      </c>
      <c r="I254">
        <v>3</v>
      </c>
      <c r="J254">
        <v>1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0.33</v>
      </c>
      <c r="R254">
        <v>0</v>
      </c>
      <c r="S254">
        <v>0.33</v>
      </c>
      <c r="T254">
        <v>0.33</v>
      </c>
      <c r="U254">
        <v>0.33</v>
      </c>
      <c r="V254">
        <v>0.2</v>
      </c>
      <c r="W254">
        <v>0.2</v>
      </c>
      <c r="X254">
        <v>0.3</v>
      </c>
      <c r="Y254">
        <v>0.5</v>
      </c>
      <c r="Z254">
        <v>0.05</v>
      </c>
      <c r="AA254">
        <v>0.11</v>
      </c>
      <c r="AB254">
        <v>0.16</v>
      </c>
      <c r="AC254">
        <v>0.05</v>
      </c>
      <c r="AD254">
        <v>0.16</v>
      </c>
    </row>
    <row r="255" spans="1:30">
      <c r="A255" t="s">
        <v>325</v>
      </c>
      <c r="B255" t="s">
        <v>80</v>
      </c>
      <c r="C255" t="s">
        <v>83</v>
      </c>
      <c r="D255">
        <v>35</v>
      </c>
      <c r="E255">
        <v>1987</v>
      </c>
      <c r="F255">
        <v>2</v>
      </c>
      <c r="G255">
        <v>2</v>
      </c>
      <c r="H255">
        <v>175</v>
      </c>
      <c r="I255">
        <v>1.9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</row>
    <row r="256" spans="1:30">
      <c r="A256" t="s">
        <v>326</v>
      </c>
      <c r="B256" t="s">
        <v>34</v>
      </c>
      <c r="C256" t="s">
        <v>164</v>
      </c>
      <c r="D256">
        <v>26</v>
      </c>
      <c r="E256">
        <v>1996</v>
      </c>
      <c r="F256">
        <v>1</v>
      </c>
      <c r="G256">
        <v>1</v>
      </c>
      <c r="H256">
        <v>12</v>
      </c>
      <c r="I256">
        <v>0.1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</row>
    <row r="257" spans="1:30">
      <c r="A257" t="s">
        <v>327</v>
      </c>
      <c r="B257" t="s">
        <v>34</v>
      </c>
      <c r="C257" t="s">
        <v>164</v>
      </c>
      <c r="D257">
        <v>24</v>
      </c>
      <c r="E257">
        <v>1997</v>
      </c>
      <c r="F257">
        <v>6</v>
      </c>
      <c r="G257">
        <v>5</v>
      </c>
      <c r="H257">
        <v>508</v>
      </c>
      <c r="I257">
        <v>5.6</v>
      </c>
      <c r="J257">
        <v>1</v>
      </c>
      <c r="K257">
        <v>2</v>
      </c>
      <c r="L257">
        <v>1</v>
      </c>
      <c r="M257">
        <v>0</v>
      </c>
      <c r="N257">
        <v>0</v>
      </c>
      <c r="O257">
        <v>1</v>
      </c>
      <c r="P257">
        <v>0</v>
      </c>
      <c r="Q257">
        <v>0.18</v>
      </c>
      <c r="R257">
        <v>0.35</v>
      </c>
      <c r="S257">
        <v>0.53</v>
      </c>
      <c r="T257">
        <v>0.18</v>
      </c>
      <c r="U257">
        <v>0.53</v>
      </c>
      <c r="V257">
        <v>0.4</v>
      </c>
      <c r="W257">
        <v>0.4</v>
      </c>
      <c r="X257">
        <v>1.2</v>
      </c>
      <c r="Y257">
        <v>1.6</v>
      </c>
      <c r="Z257">
        <v>7.0000000000000007E-2</v>
      </c>
      <c r="AA257">
        <v>0.22</v>
      </c>
      <c r="AB257">
        <v>0.28999999999999998</v>
      </c>
      <c r="AC257">
        <v>7.0000000000000007E-2</v>
      </c>
      <c r="AD257">
        <v>0.28999999999999998</v>
      </c>
    </row>
    <row r="258" spans="1:30">
      <c r="A258" t="s">
        <v>328</v>
      </c>
      <c r="B258" t="s">
        <v>31</v>
      </c>
      <c r="C258" t="s">
        <v>86</v>
      </c>
      <c r="D258">
        <v>32</v>
      </c>
      <c r="E258">
        <v>1990</v>
      </c>
      <c r="F258">
        <v>2</v>
      </c>
      <c r="G258">
        <v>2</v>
      </c>
      <c r="H258">
        <v>160</v>
      </c>
      <c r="I258">
        <v>1.8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0.1</v>
      </c>
      <c r="Y258">
        <v>0.1</v>
      </c>
      <c r="Z258">
        <v>0</v>
      </c>
      <c r="AA258">
        <v>0.06</v>
      </c>
      <c r="AB258">
        <v>0.06</v>
      </c>
      <c r="AC258">
        <v>0</v>
      </c>
      <c r="AD258">
        <v>0.06</v>
      </c>
    </row>
    <row r="259" spans="1:30">
      <c r="A259" t="s">
        <v>329</v>
      </c>
      <c r="B259" t="s">
        <v>50</v>
      </c>
      <c r="C259" t="s">
        <v>184</v>
      </c>
      <c r="D259">
        <v>29</v>
      </c>
      <c r="E259">
        <v>1992</v>
      </c>
      <c r="F259">
        <v>4</v>
      </c>
      <c r="G259">
        <v>4</v>
      </c>
      <c r="H259">
        <v>360</v>
      </c>
      <c r="I259">
        <v>4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0.25</v>
      </c>
      <c r="S259">
        <v>0.25</v>
      </c>
      <c r="T259">
        <v>0</v>
      </c>
      <c r="U259">
        <v>0.25</v>
      </c>
      <c r="V259">
        <v>0.4</v>
      </c>
      <c r="W259">
        <v>0.4</v>
      </c>
      <c r="X259">
        <v>1</v>
      </c>
      <c r="Y259">
        <v>1.4</v>
      </c>
      <c r="Z259">
        <v>0.11</v>
      </c>
      <c r="AA259">
        <v>0.24</v>
      </c>
      <c r="AB259">
        <v>0.35</v>
      </c>
      <c r="AC259">
        <v>0.11</v>
      </c>
      <c r="AD259">
        <v>0.35</v>
      </c>
    </row>
    <row r="260" spans="1:30">
      <c r="A260" t="s">
        <v>330</v>
      </c>
      <c r="B260" t="s">
        <v>34</v>
      </c>
      <c r="C260" t="s">
        <v>161</v>
      </c>
      <c r="D260">
        <v>20</v>
      </c>
      <c r="E260">
        <v>2002</v>
      </c>
      <c r="F260">
        <v>3</v>
      </c>
      <c r="G260">
        <v>3</v>
      </c>
      <c r="H260">
        <v>270</v>
      </c>
      <c r="I260">
        <v>3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</row>
    <row r="261" spans="1:30">
      <c r="A261" t="s">
        <v>331</v>
      </c>
      <c r="B261" t="s">
        <v>45</v>
      </c>
      <c r="C261" t="s">
        <v>275</v>
      </c>
      <c r="D261">
        <v>29</v>
      </c>
      <c r="E261">
        <v>1992</v>
      </c>
      <c r="F261">
        <v>2</v>
      </c>
      <c r="G261">
        <v>0</v>
      </c>
      <c r="H261">
        <v>30</v>
      </c>
      <c r="I261">
        <v>0.3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0.3</v>
      </c>
      <c r="W261">
        <v>0.3</v>
      </c>
      <c r="X261">
        <v>0.1</v>
      </c>
      <c r="Y261">
        <v>0.3</v>
      </c>
      <c r="Z261">
        <v>0.82</v>
      </c>
      <c r="AA261">
        <v>0.16</v>
      </c>
      <c r="AB261">
        <v>0.98</v>
      </c>
      <c r="AC261">
        <v>0.82</v>
      </c>
      <c r="AD261">
        <v>0.98</v>
      </c>
    </row>
    <row r="262" spans="1:30">
      <c r="A262" t="s">
        <v>332</v>
      </c>
      <c r="B262" t="s">
        <v>50</v>
      </c>
      <c r="C262" t="s">
        <v>58</v>
      </c>
      <c r="D262">
        <v>32</v>
      </c>
      <c r="E262">
        <v>1990</v>
      </c>
      <c r="F262">
        <v>3</v>
      </c>
      <c r="G262">
        <v>2</v>
      </c>
      <c r="H262">
        <v>161</v>
      </c>
      <c r="I262">
        <v>1.8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0.1</v>
      </c>
      <c r="W262">
        <v>0.1</v>
      </c>
      <c r="X262">
        <v>0.4</v>
      </c>
      <c r="Y262">
        <v>0.5</v>
      </c>
      <c r="Z262">
        <v>0.08</v>
      </c>
      <c r="AA262">
        <v>0.21</v>
      </c>
      <c r="AB262">
        <v>0.28000000000000003</v>
      </c>
      <c r="AC262">
        <v>0.08</v>
      </c>
      <c r="AD262">
        <v>0.28000000000000003</v>
      </c>
    </row>
    <row r="263" spans="1:30">
      <c r="A263" t="s">
        <v>333</v>
      </c>
      <c r="B263" t="s">
        <v>31</v>
      </c>
      <c r="C263" t="s">
        <v>46</v>
      </c>
      <c r="D263">
        <v>24</v>
      </c>
      <c r="E263">
        <v>1998</v>
      </c>
      <c r="F263">
        <v>2</v>
      </c>
      <c r="G263">
        <v>2</v>
      </c>
      <c r="H263">
        <v>121</v>
      </c>
      <c r="I263">
        <v>1.3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0.1</v>
      </c>
      <c r="W263">
        <v>0.1</v>
      </c>
      <c r="X263">
        <v>0.1</v>
      </c>
      <c r="Y263">
        <v>0.1</v>
      </c>
      <c r="Z263">
        <v>0.04</v>
      </c>
      <c r="AA263">
        <v>0.05</v>
      </c>
      <c r="AB263">
        <v>0.09</v>
      </c>
      <c r="AC263">
        <v>0.04</v>
      </c>
      <c r="AD263">
        <v>0.09</v>
      </c>
    </row>
    <row r="264" spans="1:30">
      <c r="A264" t="s">
        <v>334</v>
      </c>
      <c r="B264" t="s">
        <v>45</v>
      </c>
      <c r="C264" t="s">
        <v>167</v>
      </c>
      <c r="D264">
        <v>27</v>
      </c>
      <c r="E264">
        <v>1994</v>
      </c>
      <c r="F264">
        <v>3</v>
      </c>
      <c r="G264">
        <v>1</v>
      </c>
      <c r="H264">
        <v>119</v>
      </c>
      <c r="I264">
        <v>1.3</v>
      </c>
      <c r="J264">
        <v>1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0.76</v>
      </c>
      <c r="R264">
        <v>0</v>
      </c>
      <c r="S264">
        <v>0.76</v>
      </c>
      <c r="T264">
        <v>0.76</v>
      </c>
      <c r="U264">
        <v>0.76</v>
      </c>
      <c r="V264">
        <v>0.8</v>
      </c>
      <c r="W264">
        <v>0.8</v>
      </c>
      <c r="X264">
        <v>0.1</v>
      </c>
      <c r="Y264">
        <v>0.8</v>
      </c>
      <c r="Z264">
        <v>0.57999999999999996</v>
      </c>
      <c r="AA264">
        <v>0.05</v>
      </c>
      <c r="AB264">
        <v>0.63</v>
      </c>
      <c r="AC264">
        <v>0.57999999999999996</v>
      </c>
      <c r="AD264">
        <v>0.63</v>
      </c>
    </row>
    <row r="265" spans="1:30">
      <c r="A265" t="s">
        <v>335</v>
      </c>
      <c r="B265" t="s">
        <v>80</v>
      </c>
      <c r="C265" t="s">
        <v>99</v>
      </c>
      <c r="D265">
        <v>29</v>
      </c>
      <c r="E265">
        <v>1992</v>
      </c>
      <c r="F265">
        <v>2</v>
      </c>
      <c r="G265">
        <v>1</v>
      </c>
      <c r="H265">
        <v>161</v>
      </c>
      <c r="I265">
        <v>1.8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</row>
    <row r="266" spans="1:30">
      <c r="A266" t="s">
        <v>336</v>
      </c>
      <c r="B266" t="s">
        <v>34</v>
      </c>
      <c r="C266" t="s">
        <v>99</v>
      </c>
      <c r="D266">
        <v>25</v>
      </c>
      <c r="E266">
        <v>1996</v>
      </c>
      <c r="F266">
        <v>3</v>
      </c>
      <c r="G266">
        <v>3</v>
      </c>
      <c r="H266">
        <v>270</v>
      </c>
      <c r="I266">
        <v>3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</row>
    <row r="267" spans="1:30">
      <c r="A267" t="s">
        <v>337</v>
      </c>
      <c r="B267" t="s">
        <v>60</v>
      </c>
      <c r="C267" t="s">
        <v>109</v>
      </c>
      <c r="D267">
        <v>25</v>
      </c>
      <c r="E267">
        <v>1996</v>
      </c>
      <c r="F267">
        <v>3</v>
      </c>
      <c r="G267">
        <v>0</v>
      </c>
      <c r="H267">
        <v>62</v>
      </c>
      <c r="I267">
        <v>0.7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0.04</v>
      </c>
      <c r="AA267">
        <v>0</v>
      </c>
      <c r="AB267">
        <v>0.04</v>
      </c>
      <c r="AC267">
        <v>0.04</v>
      </c>
      <c r="AD267">
        <v>0.04</v>
      </c>
    </row>
    <row r="268" spans="1:30">
      <c r="A268" t="s">
        <v>338</v>
      </c>
      <c r="B268" t="s">
        <v>31</v>
      </c>
      <c r="C268" t="s">
        <v>58</v>
      </c>
      <c r="D268">
        <v>39</v>
      </c>
      <c r="E268">
        <v>1983</v>
      </c>
      <c r="F268">
        <v>3</v>
      </c>
      <c r="G268">
        <v>2</v>
      </c>
      <c r="H268">
        <v>159</v>
      </c>
      <c r="I268">
        <v>1.8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0.1</v>
      </c>
      <c r="W268">
        <v>0.1</v>
      </c>
      <c r="X268">
        <v>0</v>
      </c>
      <c r="Y268">
        <v>0.1</v>
      </c>
      <c r="Z268">
        <v>7.0000000000000007E-2</v>
      </c>
      <c r="AA268">
        <v>0</v>
      </c>
      <c r="AB268">
        <v>7.0000000000000007E-2</v>
      </c>
      <c r="AC268">
        <v>7.0000000000000007E-2</v>
      </c>
      <c r="AD268">
        <v>7.0000000000000007E-2</v>
      </c>
    </row>
    <row r="269" spans="1:30">
      <c r="A269" t="s">
        <v>339</v>
      </c>
      <c r="B269" t="s">
        <v>31</v>
      </c>
      <c r="C269" t="s">
        <v>97</v>
      </c>
      <c r="D269">
        <v>26</v>
      </c>
      <c r="E269">
        <v>1995</v>
      </c>
      <c r="F269">
        <v>3</v>
      </c>
      <c r="G269">
        <v>3</v>
      </c>
      <c r="H269">
        <v>270</v>
      </c>
      <c r="I269">
        <v>3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0.1</v>
      </c>
      <c r="Z269">
        <v>0.01</v>
      </c>
      <c r="AA269">
        <v>0.01</v>
      </c>
      <c r="AB269">
        <v>0.02</v>
      </c>
      <c r="AC269">
        <v>0.01</v>
      </c>
      <c r="AD269">
        <v>0.02</v>
      </c>
    </row>
    <row r="270" spans="1:30">
      <c r="A270" t="s">
        <v>340</v>
      </c>
      <c r="B270" t="s">
        <v>31</v>
      </c>
      <c r="C270" t="s">
        <v>161</v>
      </c>
      <c r="D270">
        <v>27</v>
      </c>
      <c r="E270">
        <v>1994</v>
      </c>
      <c r="F270">
        <v>2</v>
      </c>
      <c r="G270">
        <v>1</v>
      </c>
      <c r="H270">
        <v>68</v>
      </c>
      <c r="I270">
        <v>0.8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0.1</v>
      </c>
      <c r="W270">
        <v>0.1</v>
      </c>
      <c r="X270">
        <v>0</v>
      </c>
      <c r="Y270">
        <v>0.1</v>
      </c>
      <c r="Z270">
        <v>0.19</v>
      </c>
      <c r="AA270">
        <v>0</v>
      </c>
      <c r="AB270">
        <v>0.19</v>
      </c>
      <c r="AC270">
        <v>0.19</v>
      </c>
      <c r="AD270">
        <v>0.19</v>
      </c>
    </row>
    <row r="271" spans="1:30">
      <c r="A271" t="s">
        <v>341</v>
      </c>
      <c r="B271" t="s">
        <v>31</v>
      </c>
      <c r="C271" t="s">
        <v>116</v>
      </c>
      <c r="D271">
        <v>21</v>
      </c>
      <c r="E271">
        <v>2001</v>
      </c>
      <c r="F271">
        <v>1</v>
      </c>
      <c r="G271">
        <v>0</v>
      </c>
      <c r="H271">
        <v>34</v>
      </c>
      <c r="I271">
        <v>0.4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0.04</v>
      </c>
      <c r="AB271">
        <v>0.04</v>
      </c>
      <c r="AC271">
        <v>0</v>
      </c>
      <c r="AD271">
        <v>0.04</v>
      </c>
    </row>
    <row r="272" spans="1:30">
      <c r="A272" t="s">
        <v>342</v>
      </c>
      <c r="B272" t="s">
        <v>31</v>
      </c>
      <c r="C272" t="s">
        <v>184</v>
      </c>
      <c r="D272">
        <v>25</v>
      </c>
      <c r="E272">
        <v>1996</v>
      </c>
      <c r="F272">
        <v>4</v>
      </c>
      <c r="G272">
        <v>4</v>
      </c>
      <c r="H272">
        <v>334</v>
      </c>
      <c r="I272">
        <v>3.7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0.2</v>
      </c>
      <c r="W272">
        <v>0.2</v>
      </c>
      <c r="X272">
        <v>0.1</v>
      </c>
      <c r="Y272">
        <v>0.3</v>
      </c>
      <c r="Z272">
        <v>0.06</v>
      </c>
      <c r="AA272">
        <v>0.02</v>
      </c>
      <c r="AB272">
        <v>0.08</v>
      </c>
      <c r="AC272">
        <v>0.06</v>
      </c>
      <c r="AD272">
        <v>0.08</v>
      </c>
    </row>
    <row r="273" spans="1:30">
      <c r="A273" t="s">
        <v>343</v>
      </c>
      <c r="B273" t="s">
        <v>60</v>
      </c>
      <c r="C273" t="s">
        <v>109</v>
      </c>
      <c r="D273">
        <v>29</v>
      </c>
      <c r="E273">
        <v>1993</v>
      </c>
      <c r="F273">
        <v>4</v>
      </c>
      <c r="G273">
        <v>4</v>
      </c>
      <c r="H273">
        <v>354</v>
      </c>
      <c r="I273">
        <v>3.9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2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0.5</v>
      </c>
      <c r="W273">
        <v>0.5</v>
      </c>
      <c r="X273">
        <v>0</v>
      </c>
      <c r="Y273">
        <v>0.6</v>
      </c>
      <c r="Z273">
        <v>0.13</v>
      </c>
      <c r="AA273">
        <v>0.01</v>
      </c>
      <c r="AB273">
        <v>0.14000000000000001</v>
      </c>
      <c r="AC273">
        <v>0.13</v>
      </c>
      <c r="AD273">
        <v>0.14000000000000001</v>
      </c>
    </row>
    <row r="274" spans="1:30">
      <c r="A274" t="s">
        <v>344</v>
      </c>
      <c r="B274" t="s">
        <v>34</v>
      </c>
      <c r="C274" t="s">
        <v>104</v>
      </c>
      <c r="D274">
        <v>25</v>
      </c>
      <c r="E274">
        <v>1997</v>
      </c>
      <c r="F274">
        <v>3</v>
      </c>
      <c r="G274">
        <v>3</v>
      </c>
      <c r="H274">
        <v>270</v>
      </c>
      <c r="I274">
        <v>3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2</v>
      </c>
      <c r="P274">
        <v>0</v>
      </c>
      <c r="Q274">
        <v>0</v>
      </c>
      <c r="R274">
        <v>0.33</v>
      </c>
      <c r="S274">
        <v>0.33</v>
      </c>
      <c r="T274">
        <v>0</v>
      </c>
      <c r="U274">
        <v>0.33</v>
      </c>
      <c r="V274">
        <v>0.2</v>
      </c>
      <c r="W274">
        <v>0.2</v>
      </c>
      <c r="X274">
        <v>0.1</v>
      </c>
      <c r="Y274">
        <v>0.2</v>
      </c>
      <c r="Z274">
        <v>0.05</v>
      </c>
      <c r="AA274">
        <v>0.03</v>
      </c>
      <c r="AB274">
        <v>0.08</v>
      </c>
      <c r="AC274">
        <v>0.05</v>
      </c>
      <c r="AD274">
        <v>0.08</v>
      </c>
    </row>
    <row r="275" spans="1:30">
      <c r="A275" t="s">
        <v>345</v>
      </c>
      <c r="B275" t="s">
        <v>34</v>
      </c>
      <c r="C275" t="s">
        <v>104</v>
      </c>
      <c r="D275">
        <v>23</v>
      </c>
      <c r="E275">
        <v>1999</v>
      </c>
      <c r="F275">
        <v>1</v>
      </c>
      <c r="G275">
        <v>0</v>
      </c>
      <c r="H275">
        <v>45</v>
      </c>
      <c r="I275">
        <v>0.5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0.09</v>
      </c>
      <c r="AB275">
        <v>0.09</v>
      </c>
      <c r="AC275">
        <v>0</v>
      </c>
      <c r="AD275">
        <v>0.09</v>
      </c>
    </row>
    <row r="276" spans="1:30">
      <c r="A276" t="s">
        <v>346</v>
      </c>
      <c r="B276" t="s">
        <v>60</v>
      </c>
      <c r="C276" t="s">
        <v>104</v>
      </c>
      <c r="D276">
        <v>29</v>
      </c>
      <c r="E276">
        <v>1993</v>
      </c>
      <c r="F276">
        <v>4</v>
      </c>
      <c r="G276">
        <v>3</v>
      </c>
      <c r="H276">
        <v>324</v>
      </c>
      <c r="I276">
        <v>3.6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0.28000000000000003</v>
      </c>
      <c r="S276">
        <v>0.28000000000000003</v>
      </c>
      <c r="T276">
        <v>0</v>
      </c>
      <c r="U276">
        <v>0.28000000000000003</v>
      </c>
      <c r="V276">
        <v>0.2</v>
      </c>
      <c r="W276">
        <v>0.2</v>
      </c>
      <c r="X276">
        <v>0.2</v>
      </c>
      <c r="Y276">
        <v>0.4</v>
      </c>
      <c r="Z276">
        <v>0.05</v>
      </c>
      <c r="AA276">
        <v>7.0000000000000007E-2</v>
      </c>
      <c r="AB276">
        <v>0.12</v>
      </c>
      <c r="AC276">
        <v>0.05</v>
      </c>
      <c r="AD276">
        <v>0.12</v>
      </c>
    </row>
    <row r="277" spans="1:30">
      <c r="A277" t="s">
        <v>347</v>
      </c>
      <c r="B277" t="s">
        <v>31</v>
      </c>
      <c r="C277" t="s">
        <v>51</v>
      </c>
      <c r="D277">
        <v>30</v>
      </c>
      <c r="E277">
        <v>1991</v>
      </c>
      <c r="F277">
        <v>2</v>
      </c>
      <c r="G277">
        <v>0</v>
      </c>
      <c r="H277">
        <v>15</v>
      </c>
      <c r="I277">
        <v>0.2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30">
      <c r="A278" t="s">
        <v>348</v>
      </c>
      <c r="B278" t="s">
        <v>45</v>
      </c>
      <c r="C278" t="s">
        <v>43</v>
      </c>
      <c r="D278">
        <v>20</v>
      </c>
      <c r="E278">
        <v>2001</v>
      </c>
      <c r="F278">
        <v>1</v>
      </c>
      <c r="G278">
        <v>0</v>
      </c>
      <c r="H278">
        <v>17</v>
      </c>
      <c r="I278">
        <v>0.2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</row>
    <row r="279" spans="1:30">
      <c r="A279" t="s">
        <v>349</v>
      </c>
      <c r="B279" t="s">
        <v>60</v>
      </c>
      <c r="C279" t="s">
        <v>184</v>
      </c>
      <c r="D279">
        <v>29</v>
      </c>
      <c r="E279">
        <v>1992</v>
      </c>
      <c r="F279">
        <v>3</v>
      </c>
      <c r="G279">
        <v>3</v>
      </c>
      <c r="H279">
        <v>211</v>
      </c>
      <c r="I279">
        <v>2.2999999999999998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0.1</v>
      </c>
      <c r="Z279">
        <v>0.01</v>
      </c>
      <c r="AA279">
        <v>0.02</v>
      </c>
      <c r="AB279">
        <v>0.03</v>
      </c>
      <c r="AC279">
        <v>0.01</v>
      </c>
      <c r="AD279">
        <v>0.03</v>
      </c>
    </row>
    <row r="280" spans="1:30">
      <c r="A280" t="s">
        <v>350</v>
      </c>
      <c r="B280" t="s">
        <v>31</v>
      </c>
      <c r="C280" t="s">
        <v>99</v>
      </c>
      <c r="D280">
        <v>28</v>
      </c>
      <c r="E280">
        <v>1993</v>
      </c>
      <c r="F280">
        <v>2</v>
      </c>
      <c r="G280">
        <v>1</v>
      </c>
      <c r="H280">
        <v>59</v>
      </c>
      <c r="I280">
        <v>0.7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2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0.2</v>
      </c>
      <c r="W280">
        <v>0.2</v>
      </c>
      <c r="X280">
        <v>0</v>
      </c>
      <c r="Y280">
        <v>0.2</v>
      </c>
      <c r="Z280">
        <v>0.28999999999999998</v>
      </c>
      <c r="AA280">
        <v>0</v>
      </c>
      <c r="AB280">
        <v>0.28999999999999998</v>
      </c>
      <c r="AC280">
        <v>0.28999999999999998</v>
      </c>
      <c r="AD280">
        <v>0.28999999999999998</v>
      </c>
    </row>
    <row r="281" spans="1:30">
      <c r="A281" t="s">
        <v>351</v>
      </c>
      <c r="B281" t="s">
        <v>45</v>
      </c>
      <c r="C281" t="s">
        <v>125</v>
      </c>
      <c r="D281">
        <v>25</v>
      </c>
      <c r="E281">
        <v>1997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</row>
    <row r="282" spans="1:30">
      <c r="A282" t="s">
        <v>352</v>
      </c>
      <c r="B282" t="s">
        <v>34</v>
      </c>
      <c r="C282" t="s">
        <v>43</v>
      </c>
      <c r="D282">
        <v>22</v>
      </c>
      <c r="E282">
        <v>1999</v>
      </c>
      <c r="F282">
        <v>4</v>
      </c>
      <c r="G282">
        <v>3</v>
      </c>
      <c r="H282">
        <v>278</v>
      </c>
      <c r="I282">
        <v>3.1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0.32</v>
      </c>
      <c r="S282">
        <v>0.32</v>
      </c>
      <c r="T282">
        <v>0</v>
      </c>
      <c r="U282">
        <v>0.32</v>
      </c>
      <c r="V282">
        <v>0</v>
      </c>
      <c r="W282">
        <v>0</v>
      </c>
      <c r="X282">
        <v>0.3</v>
      </c>
      <c r="Y282">
        <v>0.3</v>
      </c>
      <c r="Z282">
        <v>0</v>
      </c>
      <c r="AA282">
        <v>0.1</v>
      </c>
      <c r="AB282">
        <v>0.11</v>
      </c>
      <c r="AC282">
        <v>0</v>
      </c>
      <c r="AD282">
        <v>0.11</v>
      </c>
    </row>
    <row r="283" spans="1:30">
      <c r="A283" t="s">
        <v>353</v>
      </c>
      <c r="B283" t="s">
        <v>34</v>
      </c>
      <c r="C283" t="s">
        <v>99</v>
      </c>
      <c r="D283">
        <v>23</v>
      </c>
      <c r="E283">
        <v>1998</v>
      </c>
      <c r="F283">
        <v>1</v>
      </c>
      <c r="G283">
        <v>0</v>
      </c>
      <c r="H283">
        <v>19</v>
      </c>
      <c r="I283">
        <v>0.2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</row>
    <row r="284" spans="1:30">
      <c r="A284" t="s">
        <v>354</v>
      </c>
      <c r="B284" t="s">
        <v>50</v>
      </c>
      <c r="C284" t="s">
        <v>83</v>
      </c>
      <c r="D284">
        <v>24</v>
      </c>
      <c r="E284">
        <v>1997</v>
      </c>
      <c r="F284">
        <v>3</v>
      </c>
      <c r="G284">
        <v>2</v>
      </c>
      <c r="H284">
        <v>154</v>
      </c>
      <c r="I284">
        <v>1.7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0.02</v>
      </c>
      <c r="AB284">
        <v>0.02</v>
      </c>
      <c r="AC284">
        <v>0</v>
      </c>
      <c r="AD284">
        <v>0.02</v>
      </c>
    </row>
    <row r="285" spans="1:30">
      <c r="A285" t="s">
        <v>355</v>
      </c>
      <c r="B285" t="s">
        <v>45</v>
      </c>
      <c r="C285" t="s">
        <v>70</v>
      </c>
      <c r="D285">
        <v>27</v>
      </c>
      <c r="E285">
        <v>1994</v>
      </c>
      <c r="F285">
        <v>2</v>
      </c>
      <c r="G285">
        <v>1</v>
      </c>
      <c r="H285">
        <v>86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0.1</v>
      </c>
      <c r="W285">
        <v>0.1</v>
      </c>
      <c r="X285">
        <v>0</v>
      </c>
      <c r="Y285">
        <v>0.1</v>
      </c>
      <c r="Z285">
        <v>0.09</v>
      </c>
      <c r="AA285">
        <v>0.04</v>
      </c>
      <c r="AB285">
        <v>0.13</v>
      </c>
      <c r="AC285">
        <v>0.09</v>
      </c>
      <c r="AD285">
        <v>0.13</v>
      </c>
    </row>
    <row r="286" spans="1:30">
      <c r="A286" t="s">
        <v>356</v>
      </c>
      <c r="B286" t="s">
        <v>45</v>
      </c>
      <c r="C286" t="s">
        <v>61</v>
      </c>
      <c r="D286">
        <v>19</v>
      </c>
      <c r="E286">
        <v>2002</v>
      </c>
      <c r="F286">
        <v>1</v>
      </c>
      <c r="G286">
        <v>0</v>
      </c>
      <c r="H286">
        <v>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</row>
    <row r="287" spans="1:30">
      <c r="A287" t="s">
        <v>357</v>
      </c>
      <c r="B287" t="s">
        <v>45</v>
      </c>
      <c r="C287" t="s">
        <v>35</v>
      </c>
      <c r="D287">
        <v>30</v>
      </c>
      <c r="E287">
        <v>1991</v>
      </c>
      <c r="F287">
        <v>3</v>
      </c>
      <c r="G287">
        <v>2</v>
      </c>
      <c r="H287">
        <v>182</v>
      </c>
      <c r="I287">
        <v>2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0.5</v>
      </c>
      <c r="W287">
        <v>0.5</v>
      </c>
      <c r="X287">
        <v>0.2</v>
      </c>
      <c r="Y287">
        <v>0.7</v>
      </c>
      <c r="Z287">
        <v>0.26</v>
      </c>
      <c r="AA287">
        <v>0.08</v>
      </c>
      <c r="AB287">
        <v>0.34</v>
      </c>
      <c r="AC287">
        <v>0.26</v>
      </c>
      <c r="AD287">
        <v>0.34</v>
      </c>
    </row>
    <row r="288" spans="1:30">
      <c r="A288" t="s">
        <v>358</v>
      </c>
      <c r="B288" t="s">
        <v>34</v>
      </c>
      <c r="C288" t="s">
        <v>130</v>
      </c>
      <c r="D288">
        <v>34</v>
      </c>
      <c r="E288">
        <v>1987</v>
      </c>
      <c r="F288">
        <v>1</v>
      </c>
      <c r="G288">
        <v>0</v>
      </c>
      <c r="H288">
        <v>19</v>
      </c>
      <c r="I288">
        <v>0.2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</row>
    <row r="289" spans="1:30">
      <c r="A289" t="s">
        <v>359</v>
      </c>
      <c r="B289" t="s">
        <v>31</v>
      </c>
      <c r="C289" t="s">
        <v>97</v>
      </c>
      <c r="D289">
        <v>26</v>
      </c>
      <c r="E289">
        <v>1996</v>
      </c>
      <c r="F289">
        <v>2</v>
      </c>
      <c r="G289">
        <v>1</v>
      </c>
      <c r="H289">
        <v>84</v>
      </c>
      <c r="I289">
        <v>0.9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0.1</v>
      </c>
      <c r="W289">
        <v>0.1</v>
      </c>
      <c r="X289">
        <v>0.4</v>
      </c>
      <c r="Y289">
        <v>0.5</v>
      </c>
      <c r="Z289">
        <v>0.11</v>
      </c>
      <c r="AA289">
        <v>0.38</v>
      </c>
      <c r="AB289">
        <v>0.5</v>
      </c>
      <c r="AC289">
        <v>0.11</v>
      </c>
      <c r="AD289">
        <v>0.5</v>
      </c>
    </row>
    <row r="290" spans="1:30">
      <c r="A290" t="s">
        <v>360</v>
      </c>
      <c r="B290" t="s">
        <v>45</v>
      </c>
      <c r="C290" t="s">
        <v>81</v>
      </c>
      <c r="D290">
        <v>25</v>
      </c>
      <c r="E290">
        <v>1997</v>
      </c>
      <c r="F290">
        <v>3</v>
      </c>
      <c r="G290">
        <v>1</v>
      </c>
      <c r="H290">
        <v>93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0.4</v>
      </c>
      <c r="W290">
        <v>0.4</v>
      </c>
      <c r="X290">
        <v>0.2</v>
      </c>
      <c r="Y290">
        <v>0.6</v>
      </c>
      <c r="Z290">
        <v>0.35</v>
      </c>
      <c r="AA290">
        <v>0.23</v>
      </c>
      <c r="AB290">
        <v>0.57999999999999996</v>
      </c>
      <c r="AC290">
        <v>0.35</v>
      </c>
      <c r="AD290">
        <v>0.57999999999999996</v>
      </c>
    </row>
    <row r="291" spans="1:30">
      <c r="A291" t="s">
        <v>361</v>
      </c>
      <c r="B291" t="s">
        <v>45</v>
      </c>
      <c r="C291" t="s">
        <v>86</v>
      </c>
      <c r="D291">
        <v>31</v>
      </c>
      <c r="E291">
        <v>1991</v>
      </c>
      <c r="F291">
        <v>3</v>
      </c>
      <c r="G291">
        <v>0</v>
      </c>
      <c r="H291">
        <v>59</v>
      </c>
      <c r="I291">
        <v>0.7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</row>
    <row r="292" spans="1:30">
      <c r="A292" t="s">
        <v>362</v>
      </c>
      <c r="B292" t="s">
        <v>34</v>
      </c>
      <c r="C292" t="s">
        <v>184</v>
      </c>
      <c r="D292">
        <v>30</v>
      </c>
      <c r="E292">
        <v>1992</v>
      </c>
      <c r="F292">
        <v>4</v>
      </c>
      <c r="G292">
        <v>4</v>
      </c>
      <c r="H292">
        <v>315</v>
      </c>
      <c r="I292">
        <v>3.5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0.28999999999999998</v>
      </c>
      <c r="S292">
        <v>0.28999999999999998</v>
      </c>
      <c r="T292">
        <v>0</v>
      </c>
      <c r="U292">
        <v>0.28999999999999998</v>
      </c>
      <c r="V292">
        <v>0.3</v>
      </c>
      <c r="W292">
        <v>0.3</v>
      </c>
      <c r="X292">
        <v>0.6</v>
      </c>
      <c r="Y292">
        <v>0.9</v>
      </c>
      <c r="Z292">
        <v>0.09</v>
      </c>
      <c r="AA292">
        <v>0.17</v>
      </c>
      <c r="AB292">
        <v>0.27</v>
      </c>
      <c r="AC292">
        <v>0.09</v>
      </c>
      <c r="AD292">
        <v>0.27</v>
      </c>
    </row>
    <row r="293" spans="1:30">
      <c r="A293" t="s">
        <v>363</v>
      </c>
      <c r="B293" t="s">
        <v>50</v>
      </c>
      <c r="C293" t="s">
        <v>83</v>
      </c>
      <c r="D293">
        <v>21</v>
      </c>
      <c r="E293">
        <v>2001</v>
      </c>
      <c r="F293">
        <v>3</v>
      </c>
      <c r="G293">
        <v>0</v>
      </c>
      <c r="H293">
        <v>91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0.2</v>
      </c>
      <c r="W293">
        <v>0.2</v>
      </c>
      <c r="X293">
        <v>0</v>
      </c>
      <c r="Y293">
        <v>0.2</v>
      </c>
      <c r="Z293">
        <v>0.21</v>
      </c>
      <c r="AA293">
        <v>0</v>
      </c>
      <c r="AB293">
        <v>0.21</v>
      </c>
      <c r="AC293">
        <v>0.21</v>
      </c>
      <c r="AD293">
        <v>0.21</v>
      </c>
    </row>
    <row r="294" spans="1:30">
      <c r="A294" t="s">
        <v>364</v>
      </c>
      <c r="B294" t="s">
        <v>34</v>
      </c>
      <c r="C294" t="s">
        <v>58</v>
      </c>
      <c r="D294">
        <v>23</v>
      </c>
      <c r="E294">
        <v>1998</v>
      </c>
      <c r="F294">
        <v>3</v>
      </c>
      <c r="G294">
        <v>3</v>
      </c>
      <c r="H294">
        <v>270</v>
      </c>
      <c r="I294">
        <v>3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0.8</v>
      </c>
      <c r="W294">
        <v>0.8</v>
      </c>
      <c r="X294">
        <v>0.2</v>
      </c>
      <c r="Y294">
        <v>1</v>
      </c>
      <c r="Z294">
        <v>0.27</v>
      </c>
      <c r="AA294">
        <v>0.06</v>
      </c>
      <c r="AB294">
        <v>0.33</v>
      </c>
      <c r="AC294">
        <v>0.27</v>
      </c>
      <c r="AD294">
        <v>0.33</v>
      </c>
    </row>
    <row r="295" spans="1:30">
      <c r="A295" t="s">
        <v>365</v>
      </c>
      <c r="B295" t="s">
        <v>31</v>
      </c>
      <c r="C295" t="s">
        <v>70</v>
      </c>
      <c r="D295">
        <v>25</v>
      </c>
      <c r="E295">
        <v>1997</v>
      </c>
      <c r="F295">
        <v>5</v>
      </c>
      <c r="G295">
        <v>5</v>
      </c>
      <c r="H295">
        <v>475</v>
      </c>
      <c r="I295">
        <v>5.3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1</v>
      </c>
      <c r="P295">
        <v>0</v>
      </c>
      <c r="Q295">
        <v>0.19</v>
      </c>
      <c r="R295">
        <v>0.19</v>
      </c>
      <c r="S295">
        <v>0.38</v>
      </c>
      <c r="T295">
        <v>0.19</v>
      </c>
      <c r="U295">
        <v>0.38</v>
      </c>
      <c r="V295">
        <v>0.9</v>
      </c>
      <c r="W295">
        <v>0.9</v>
      </c>
      <c r="X295">
        <v>0.2</v>
      </c>
      <c r="Y295">
        <v>1.1000000000000001</v>
      </c>
      <c r="Z295">
        <v>0.18</v>
      </c>
      <c r="AA295">
        <v>0.04</v>
      </c>
      <c r="AB295">
        <v>0.22</v>
      </c>
      <c r="AC295">
        <v>0.18</v>
      </c>
      <c r="AD295">
        <v>0.22</v>
      </c>
    </row>
    <row r="296" spans="1:30">
      <c r="A296" t="s">
        <v>366</v>
      </c>
      <c r="B296" t="s">
        <v>45</v>
      </c>
      <c r="C296" t="s">
        <v>70</v>
      </c>
      <c r="D296">
        <v>31</v>
      </c>
      <c r="E296">
        <v>1990</v>
      </c>
      <c r="F296">
        <v>1</v>
      </c>
      <c r="G296">
        <v>0</v>
      </c>
      <c r="H296">
        <v>57</v>
      </c>
      <c r="I296">
        <v>0.6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0.1</v>
      </c>
      <c r="W296">
        <v>0.1</v>
      </c>
      <c r="X296">
        <v>0</v>
      </c>
      <c r="Y296">
        <v>0.1</v>
      </c>
      <c r="Z296">
        <v>0.25</v>
      </c>
      <c r="AA296">
        <v>0</v>
      </c>
      <c r="AB296">
        <v>0.25</v>
      </c>
      <c r="AC296">
        <v>0.25</v>
      </c>
      <c r="AD296">
        <v>0.25</v>
      </c>
    </row>
    <row r="297" spans="1:30">
      <c r="A297" t="s">
        <v>367</v>
      </c>
      <c r="B297" t="s">
        <v>45</v>
      </c>
      <c r="C297" t="s">
        <v>116</v>
      </c>
      <c r="D297">
        <v>24</v>
      </c>
      <c r="E297">
        <v>1997</v>
      </c>
      <c r="F297">
        <v>1</v>
      </c>
      <c r="G297">
        <v>0</v>
      </c>
      <c r="H297">
        <v>36</v>
      </c>
      <c r="I297">
        <v>0.4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0.1</v>
      </c>
      <c r="W297">
        <v>0.1</v>
      </c>
      <c r="X297">
        <v>0.2</v>
      </c>
      <c r="Y297">
        <v>0.2</v>
      </c>
      <c r="Z297">
        <v>0.13</v>
      </c>
      <c r="AA297">
        <v>0.4</v>
      </c>
      <c r="AB297">
        <v>0.53</v>
      </c>
      <c r="AC297">
        <v>0.13</v>
      </c>
      <c r="AD297">
        <v>0.53</v>
      </c>
    </row>
    <row r="298" spans="1:30">
      <c r="A298" t="s">
        <v>368</v>
      </c>
      <c r="B298" t="s">
        <v>48</v>
      </c>
      <c r="C298" t="s">
        <v>184</v>
      </c>
      <c r="D298">
        <v>30</v>
      </c>
      <c r="E298">
        <v>1992</v>
      </c>
      <c r="F298">
        <v>3</v>
      </c>
      <c r="G298">
        <v>0</v>
      </c>
      <c r="H298">
        <v>72</v>
      </c>
      <c r="I298">
        <v>0.8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</row>
    <row r="299" spans="1:30">
      <c r="A299" t="s">
        <v>369</v>
      </c>
      <c r="B299" t="s">
        <v>45</v>
      </c>
      <c r="C299" t="s">
        <v>81</v>
      </c>
      <c r="D299">
        <v>21</v>
      </c>
      <c r="E299">
        <v>2000</v>
      </c>
      <c r="F299">
        <v>4</v>
      </c>
      <c r="G299">
        <v>4</v>
      </c>
      <c r="H299">
        <v>299</v>
      </c>
      <c r="I299">
        <v>3.3</v>
      </c>
      <c r="J299">
        <v>1</v>
      </c>
      <c r="K299">
        <v>2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0.3</v>
      </c>
      <c r="R299">
        <v>0.6</v>
      </c>
      <c r="S299">
        <v>0.9</v>
      </c>
      <c r="T299">
        <v>0.3</v>
      </c>
      <c r="U299">
        <v>0.9</v>
      </c>
      <c r="V299">
        <v>1</v>
      </c>
      <c r="W299">
        <v>1</v>
      </c>
      <c r="X299">
        <v>0.7</v>
      </c>
      <c r="Y299">
        <v>1.7</v>
      </c>
      <c r="Z299">
        <v>0.3</v>
      </c>
      <c r="AA299">
        <v>0.2</v>
      </c>
      <c r="AB299">
        <v>0.5</v>
      </c>
      <c r="AC299">
        <v>0.3</v>
      </c>
      <c r="AD299">
        <v>0.5</v>
      </c>
    </row>
    <row r="300" spans="1:30">
      <c r="A300" t="s">
        <v>370</v>
      </c>
      <c r="B300" t="s">
        <v>34</v>
      </c>
      <c r="C300" t="s">
        <v>125</v>
      </c>
      <c r="D300">
        <v>26</v>
      </c>
      <c r="E300">
        <v>1995</v>
      </c>
      <c r="F300">
        <v>6</v>
      </c>
      <c r="G300">
        <v>6</v>
      </c>
      <c r="H300">
        <v>600</v>
      </c>
      <c r="I300">
        <v>6.7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0.15</v>
      </c>
      <c r="S300">
        <v>0.15</v>
      </c>
      <c r="T300">
        <v>0</v>
      </c>
      <c r="U300">
        <v>0.15</v>
      </c>
      <c r="V300">
        <v>0</v>
      </c>
      <c r="W300">
        <v>0</v>
      </c>
      <c r="X300">
        <v>0.3</v>
      </c>
      <c r="Y300">
        <v>0.4</v>
      </c>
      <c r="Z300">
        <v>0.01</v>
      </c>
      <c r="AA300">
        <v>0.05</v>
      </c>
      <c r="AB300">
        <v>0.06</v>
      </c>
      <c r="AC300">
        <v>0.01</v>
      </c>
      <c r="AD300">
        <v>0.06</v>
      </c>
    </row>
    <row r="301" spans="1:30">
      <c r="A301" t="s">
        <v>371</v>
      </c>
      <c r="B301" t="s">
        <v>50</v>
      </c>
      <c r="C301" t="s">
        <v>104</v>
      </c>
      <c r="D301">
        <v>25</v>
      </c>
      <c r="E301">
        <v>1996</v>
      </c>
      <c r="F301">
        <v>4</v>
      </c>
      <c r="G301">
        <v>4</v>
      </c>
      <c r="H301">
        <v>322</v>
      </c>
      <c r="I301">
        <v>3.6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0.6</v>
      </c>
      <c r="W301">
        <v>0.6</v>
      </c>
      <c r="X301">
        <v>0</v>
      </c>
      <c r="Y301">
        <v>0.7</v>
      </c>
      <c r="Z301">
        <v>0.18</v>
      </c>
      <c r="AA301">
        <v>0.01</v>
      </c>
      <c r="AB301">
        <v>0.19</v>
      </c>
      <c r="AC301">
        <v>0.18</v>
      </c>
      <c r="AD301">
        <v>0.19</v>
      </c>
    </row>
    <row r="302" spans="1:30">
      <c r="A302" t="s">
        <v>372</v>
      </c>
      <c r="B302" t="s">
        <v>31</v>
      </c>
      <c r="C302" t="s">
        <v>130</v>
      </c>
      <c r="D302">
        <v>20</v>
      </c>
      <c r="E302">
        <v>2002</v>
      </c>
      <c r="F302">
        <v>4</v>
      </c>
      <c r="G302">
        <v>2</v>
      </c>
      <c r="H302">
        <v>233</v>
      </c>
      <c r="I302">
        <v>2.6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0.4</v>
      </c>
      <c r="W302">
        <v>0.3</v>
      </c>
      <c r="X302">
        <v>0.2</v>
      </c>
      <c r="Y302">
        <v>0.5</v>
      </c>
      <c r="Z302">
        <v>0.14000000000000001</v>
      </c>
      <c r="AA302">
        <v>0.09</v>
      </c>
      <c r="AB302">
        <v>0.23</v>
      </c>
      <c r="AC302">
        <v>0.1</v>
      </c>
      <c r="AD302">
        <v>0.19</v>
      </c>
    </row>
    <row r="303" spans="1:30">
      <c r="A303" t="s">
        <v>373</v>
      </c>
      <c r="B303" t="s">
        <v>34</v>
      </c>
      <c r="C303" t="s">
        <v>99</v>
      </c>
      <c r="D303">
        <v>28</v>
      </c>
      <c r="E303">
        <v>1994</v>
      </c>
      <c r="F303">
        <v>1</v>
      </c>
      <c r="G303">
        <v>0</v>
      </c>
      <c r="H303">
        <v>45</v>
      </c>
      <c r="I303">
        <v>0.5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</row>
    <row r="304" spans="1:30">
      <c r="A304" t="s">
        <v>374</v>
      </c>
      <c r="B304" t="s">
        <v>45</v>
      </c>
      <c r="C304" t="s">
        <v>77</v>
      </c>
      <c r="D304">
        <v>28</v>
      </c>
      <c r="E304">
        <v>1993</v>
      </c>
      <c r="F304">
        <v>5</v>
      </c>
      <c r="G304">
        <v>5</v>
      </c>
      <c r="H304">
        <v>402</v>
      </c>
      <c r="I304">
        <v>4.5</v>
      </c>
      <c r="J304">
        <v>2</v>
      </c>
      <c r="K304">
        <v>3</v>
      </c>
      <c r="L304">
        <v>1</v>
      </c>
      <c r="M304">
        <v>1</v>
      </c>
      <c r="N304">
        <v>2</v>
      </c>
      <c r="O304">
        <v>0</v>
      </c>
      <c r="P304">
        <v>0</v>
      </c>
      <c r="Q304">
        <v>0.45</v>
      </c>
      <c r="R304">
        <v>0.67</v>
      </c>
      <c r="S304">
        <v>1.1200000000000001</v>
      </c>
      <c r="T304">
        <v>0.22</v>
      </c>
      <c r="U304">
        <v>0.9</v>
      </c>
      <c r="V304">
        <v>2.7</v>
      </c>
      <c r="W304">
        <v>1.1000000000000001</v>
      </c>
      <c r="X304">
        <v>1.5</v>
      </c>
      <c r="Y304">
        <v>2.6</v>
      </c>
      <c r="Z304">
        <v>0.6</v>
      </c>
      <c r="AA304">
        <v>0.34</v>
      </c>
      <c r="AB304">
        <v>0.94</v>
      </c>
      <c r="AC304">
        <v>0.25</v>
      </c>
      <c r="AD304">
        <v>0.59</v>
      </c>
    </row>
    <row r="305" spans="1:30">
      <c r="A305" t="s">
        <v>375</v>
      </c>
      <c r="B305" t="s">
        <v>60</v>
      </c>
      <c r="C305" t="s">
        <v>184</v>
      </c>
      <c r="D305">
        <v>21</v>
      </c>
      <c r="E305">
        <v>2001</v>
      </c>
      <c r="F305">
        <v>4</v>
      </c>
      <c r="G305">
        <v>1</v>
      </c>
      <c r="H305">
        <v>147</v>
      </c>
      <c r="I305">
        <v>1.6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0.61</v>
      </c>
      <c r="S305">
        <v>0.61</v>
      </c>
      <c r="T305">
        <v>0</v>
      </c>
      <c r="U305">
        <v>0.61</v>
      </c>
      <c r="V305">
        <v>0.2</v>
      </c>
      <c r="W305">
        <v>0.2</v>
      </c>
      <c r="X305">
        <v>0.3</v>
      </c>
      <c r="Y305">
        <v>0.4</v>
      </c>
      <c r="Z305">
        <v>0.09</v>
      </c>
      <c r="AA305">
        <v>0.17</v>
      </c>
      <c r="AB305">
        <v>0.27</v>
      </c>
      <c r="AC305">
        <v>0.09</v>
      </c>
      <c r="AD305">
        <v>0.27</v>
      </c>
    </row>
    <row r="306" spans="1:30">
      <c r="A306" t="s">
        <v>376</v>
      </c>
      <c r="B306" t="s">
        <v>60</v>
      </c>
      <c r="C306" t="s">
        <v>40</v>
      </c>
      <c r="D306">
        <v>27</v>
      </c>
      <c r="E306">
        <v>1994</v>
      </c>
      <c r="F306">
        <v>3</v>
      </c>
      <c r="G306">
        <v>3</v>
      </c>
      <c r="H306">
        <v>270</v>
      </c>
      <c r="I306">
        <v>3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0.3</v>
      </c>
      <c r="W306">
        <v>0.3</v>
      </c>
      <c r="X306">
        <v>0</v>
      </c>
      <c r="Y306">
        <v>0.3</v>
      </c>
      <c r="Z306">
        <v>0.1</v>
      </c>
      <c r="AA306">
        <v>0</v>
      </c>
      <c r="AB306">
        <v>0.1</v>
      </c>
      <c r="AC306">
        <v>0.1</v>
      </c>
      <c r="AD306">
        <v>0.1</v>
      </c>
    </row>
    <row r="307" spans="1:30">
      <c r="A307" t="s">
        <v>377</v>
      </c>
      <c r="B307" t="s">
        <v>34</v>
      </c>
      <c r="C307" t="s">
        <v>109</v>
      </c>
      <c r="D307">
        <v>26</v>
      </c>
      <c r="E307">
        <v>1996</v>
      </c>
      <c r="F307">
        <v>2</v>
      </c>
      <c r="G307">
        <v>1</v>
      </c>
      <c r="H307">
        <v>93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0.2</v>
      </c>
      <c r="W307">
        <v>0.2</v>
      </c>
      <c r="X307">
        <v>0.1</v>
      </c>
      <c r="Y307">
        <v>0.3</v>
      </c>
      <c r="Z307">
        <v>0.17</v>
      </c>
      <c r="AA307">
        <v>0.09</v>
      </c>
      <c r="AB307">
        <v>0.27</v>
      </c>
      <c r="AC307">
        <v>0.17</v>
      </c>
      <c r="AD307">
        <v>0.27</v>
      </c>
    </row>
    <row r="308" spans="1:30">
      <c r="A308" t="s">
        <v>378</v>
      </c>
      <c r="B308" t="s">
        <v>31</v>
      </c>
      <c r="C308" t="s">
        <v>99</v>
      </c>
      <c r="D308">
        <v>28</v>
      </c>
      <c r="E308">
        <v>1994</v>
      </c>
      <c r="F308">
        <v>3</v>
      </c>
      <c r="G308">
        <v>1</v>
      </c>
      <c r="H308">
        <v>99</v>
      </c>
      <c r="I308">
        <v>1.1000000000000001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</row>
    <row r="309" spans="1:30">
      <c r="A309" t="s">
        <v>379</v>
      </c>
      <c r="B309" t="s">
        <v>31</v>
      </c>
      <c r="C309" t="s">
        <v>58</v>
      </c>
      <c r="D309">
        <v>27</v>
      </c>
      <c r="E309">
        <v>1994</v>
      </c>
      <c r="F309">
        <v>1</v>
      </c>
      <c r="G309">
        <v>1</v>
      </c>
      <c r="H309">
        <v>59</v>
      </c>
      <c r="I309">
        <v>0.7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0.06</v>
      </c>
      <c r="AA309">
        <v>0</v>
      </c>
      <c r="AB309">
        <v>0.06</v>
      </c>
      <c r="AC309">
        <v>0.06</v>
      </c>
      <c r="AD309">
        <v>0.06</v>
      </c>
    </row>
    <row r="310" spans="1:30">
      <c r="A310" t="s">
        <v>380</v>
      </c>
      <c r="B310" t="s">
        <v>34</v>
      </c>
      <c r="C310" t="s">
        <v>35</v>
      </c>
      <c r="D310">
        <v>26</v>
      </c>
      <c r="E310">
        <v>1995</v>
      </c>
      <c r="F310">
        <v>3</v>
      </c>
      <c r="G310">
        <v>1</v>
      </c>
      <c r="H310">
        <v>111</v>
      </c>
      <c r="I310">
        <v>1.2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0.1</v>
      </c>
      <c r="Y310">
        <v>0.1</v>
      </c>
      <c r="Z310">
        <v>0</v>
      </c>
      <c r="AA310">
        <v>0.08</v>
      </c>
      <c r="AB310">
        <v>0.08</v>
      </c>
      <c r="AC310">
        <v>0</v>
      </c>
      <c r="AD310">
        <v>0.08</v>
      </c>
    </row>
    <row r="311" spans="1:30">
      <c r="A311" t="s">
        <v>381</v>
      </c>
      <c r="B311" t="s">
        <v>34</v>
      </c>
      <c r="C311" t="s">
        <v>275</v>
      </c>
      <c r="D311">
        <v>25</v>
      </c>
      <c r="E311">
        <v>1996</v>
      </c>
      <c r="F311">
        <v>1</v>
      </c>
      <c r="G311">
        <v>1</v>
      </c>
      <c r="H311">
        <v>69</v>
      </c>
      <c r="I311">
        <v>0.8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</row>
    <row r="312" spans="1:30">
      <c r="A312" t="s">
        <v>382</v>
      </c>
      <c r="B312" t="s">
        <v>31</v>
      </c>
      <c r="C312" t="s">
        <v>51</v>
      </c>
      <c r="D312">
        <v>18</v>
      </c>
      <c r="E312">
        <v>2004</v>
      </c>
      <c r="F312">
        <v>1</v>
      </c>
      <c r="G312">
        <v>1</v>
      </c>
      <c r="H312">
        <v>55</v>
      </c>
      <c r="I312">
        <v>0.6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</row>
    <row r="313" spans="1:30">
      <c r="A313" t="s">
        <v>383</v>
      </c>
      <c r="B313" t="s">
        <v>50</v>
      </c>
      <c r="C313" t="s">
        <v>35</v>
      </c>
      <c r="D313">
        <v>31</v>
      </c>
      <c r="E313">
        <v>1991</v>
      </c>
      <c r="F313">
        <v>2</v>
      </c>
      <c r="G313">
        <v>1</v>
      </c>
      <c r="H313">
        <v>83</v>
      </c>
      <c r="I313">
        <v>0.9</v>
      </c>
      <c r="J313">
        <v>1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1.08</v>
      </c>
      <c r="R313">
        <v>0</v>
      </c>
      <c r="S313">
        <v>1.08</v>
      </c>
      <c r="T313">
        <v>1.08</v>
      </c>
      <c r="U313">
        <v>1.08</v>
      </c>
      <c r="V313">
        <v>0.4</v>
      </c>
      <c r="W313">
        <v>0.4</v>
      </c>
      <c r="X313">
        <v>0</v>
      </c>
      <c r="Y313">
        <v>0.4</v>
      </c>
      <c r="Z313">
        <v>0.47</v>
      </c>
      <c r="AA313">
        <v>0</v>
      </c>
      <c r="AB313">
        <v>0.47</v>
      </c>
      <c r="AC313">
        <v>0.47</v>
      </c>
      <c r="AD313">
        <v>0.47</v>
      </c>
    </row>
    <row r="314" spans="1:30">
      <c r="A314" t="s">
        <v>384</v>
      </c>
      <c r="B314" t="s">
        <v>34</v>
      </c>
      <c r="C314" t="s">
        <v>63</v>
      </c>
      <c r="D314">
        <v>28</v>
      </c>
      <c r="E314">
        <v>1993</v>
      </c>
      <c r="F314">
        <v>1</v>
      </c>
      <c r="G314">
        <v>0</v>
      </c>
      <c r="H314">
        <v>6</v>
      </c>
      <c r="I314">
        <v>0.1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</row>
    <row r="315" spans="1:30">
      <c r="A315" t="s">
        <v>385</v>
      </c>
      <c r="B315" t="s">
        <v>34</v>
      </c>
      <c r="C315" t="s">
        <v>63</v>
      </c>
      <c r="D315">
        <v>31</v>
      </c>
      <c r="E315">
        <v>1990</v>
      </c>
      <c r="F315">
        <v>3</v>
      </c>
      <c r="G315">
        <v>3</v>
      </c>
      <c r="H315">
        <v>270</v>
      </c>
      <c r="I315">
        <v>3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</row>
    <row r="316" spans="1:30">
      <c r="A316" t="s">
        <v>386</v>
      </c>
      <c r="B316" t="s">
        <v>48</v>
      </c>
      <c r="C316" t="s">
        <v>275</v>
      </c>
      <c r="D316">
        <v>27</v>
      </c>
      <c r="E316">
        <v>1995</v>
      </c>
      <c r="F316">
        <v>3</v>
      </c>
      <c r="G316">
        <v>3</v>
      </c>
      <c r="H316">
        <v>270</v>
      </c>
      <c r="I316">
        <v>3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0.4</v>
      </c>
      <c r="W316">
        <v>0.4</v>
      </c>
      <c r="X316">
        <v>1.1000000000000001</v>
      </c>
      <c r="Y316">
        <v>1.5</v>
      </c>
      <c r="Z316">
        <v>0.12</v>
      </c>
      <c r="AA316">
        <v>0.37</v>
      </c>
      <c r="AB316">
        <v>0.49</v>
      </c>
      <c r="AC316">
        <v>0.12</v>
      </c>
      <c r="AD316">
        <v>0.49</v>
      </c>
    </row>
    <row r="317" spans="1:30">
      <c r="A317" t="s">
        <v>387</v>
      </c>
      <c r="B317" t="s">
        <v>34</v>
      </c>
      <c r="C317" t="s">
        <v>130</v>
      </c>
      <c r="D317">
        <v>22</v>
      </c>
      <c r="E317">
        <v>2000</v>
      </c>
      <c r="F317">
        <v>4</v>
      </c>
      <c r="G317">
        <v>4</v>
      </c>
      <c r="H317">
        <v>355</v>
      </c>
      <c r="I317">
        <v>3.9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0.01</v>
      </c>
      <c r="AA317">
        <v>0</v>
      </c>
      <c r="AB317">
        <v>0.01</v>
      </c>
      <c r="AC317">
        <v>0.01</v>
      </c>
      <c r="AD317">
        <v>0.01</v>
      </c>
    </row>
    <row r="318" spans="1:30">
      <c r="A318" t="s">
        <v>388</v>
      </c>
      <c r="B318" t="s">
        <v>34</v>
      </c>
      <c r="C318" t="s">
        <v>97</v>
      </c>
      <c r="D318">
        <v>33</v>
      </c>
      <c r="E318">
        <v>1989</v>
      </c>
      <c r="F318">
        <v>1</v>
      </c>
      <c r="G318">
        <v>1</v>
      </c>
      <c r="H318">
        <v>64</v>
      </c>
      <c r="I318">
        <v>0.7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</row>
    <row r="319" spans="1:30">
      <c r="A319" t="s">
        <v>389</v>
      </c>
      <c r="B319" t="s">
        <v>60</v>
      </c>
      <c r="C319" t="s">
        <v>70</v>
      </c>
      <c r="D319">
        <v>29</v>
      </c>
      <c r="E319">
        <v>1993</v>
      </c>
      <c r="F319">
        <v>4</v>
      </c>
      <c r="G319">
        <v>3</v>
      </c>
      <c r="H319">
        <v>190</v>
      </c>
      <c r="I319">
        <v>2.1</v>
      </c>
      <c r="J319">
        <v>1</v>
      </c>
      <c r="K319">
        <v>2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0.47</v>
      </c>
      <c r="R319">
        <v>0.95</v>
      </c>
      <c r="S319">
        <v>1.42</v>
      </c>
      <c r="T319">
        <v>0.47</v>
      </c>
      <c r="U319">
        <v>1.42</v>
      </c>
      <c r="V319">
        <v>0.2</v>
      </c>
      <c r="W319">
        <v>0.2</v>
      </c>
      <c r="X319">
        <v>0.3</v>
      </c>
      <c r="Y319">
        <v>0.5</v>
      </c>
      <c r="Z319">
        <v>0.11</v>
      </c>
      <c r="AA319">
        <v>0.14000000000000001</v>
      </c>
      <c r="AB319">
        <v>0.25</v>
      </c>
      <c r="AC319">
        <v>0.11</v>
      </c>
      <c r="AD319">
        <v>0.25</v>
      </c>
    </row>
    <row r="320" spans="1:30">
      <c r="A320" t="s">
        <v>390</v>
      </c>
      <c r="B320" t="s">
        <v>34</v>
      </c>
      <c r="C320" t="s">
        <v>275</v>
      </c>
      <c r="D320">
        <v>26</v>
      </c>
      <c r="E320">
        <v>1996</v>
      </c>
      <c r="F320">
        <v>2</v>
      </c>
      <c r="G320">
        <v>0</v>
      </c>
      <c r="H320">
        <v>66</v>
      </c>
      <c r="I320">
        <v>0.7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</row>
    <row r="321" spans="1:30">
      <c r="A321" t="s">
        <v>391</v>
      </c>
      <c r="B321" t="s">
        <v>80</v>
      </c>
      <c r="C321" t="s">
        <v>61</v>
      </c>
      <c r="D321">
        <v>24</v>
      </c>
      <c r="E321">
        <v>1997</v>
      </c>
      <c r="F321">
        <v>1</v>
      </c>
      <c r="G321">
        <v>1</v>
      </c>
      <c r="H321">
        <v>90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</row>
    <row r="322" spans="1:30">
      <c r="A322" t="s">
        <v>392</v>
      </c>
      <c r="B322" t="s">
        <v>31</v>
      </c>
      <c r="C322" t="s">
        <v>73</v>
      </c>
      <c r="D322">
        <v>30</v>
      </c>
      <c r="E322">
        <v>1992</v>
      </c>
      <c r="F322">
        <v>2</v>
      </c>
      <c r="G322">
        <v>0</v>
      </c>
      <c r="H322">
        <v>52</v>
      </c>
      <c r="I322">
        <v>0.6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</row>
    <row r="323" spans="1:30">
      <c r="A323" t="s">
        <v>393</v>
      </c>
      <c r="B323" t="s">
        <v>45</v>
      </c>
      <c r="C323" t="s">
        <v>164</v>
      </c>
      <c r="D323">
        <v>23</v>
      </c>
      <c r="E323">
        <v>1998</v>
      </c>
      <c r="F323">
        <v>3</v>
      </c>
      <c r="G323">
        <v>1</v>
      </c>
      <c r="H323">
        <v>182</v>
      </c>
      <c r="I323">
        <v>2</v>
      </c>
      <c r="J323">
        <v>1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0.49</v>
      </c>
      <c r="R323">
        <v>0</v>
      </c>
      <c r="S323">
        <v>0.49</v>
      </c>
      <c r="T323">
        <v>0.49</v>
      </c>
      <c r="U323">
        <v>0.49</v>
      </c>
      <c r="V323">
        <v>1.1000000000000001</v>
      </c>
      <c r="W323">
        <v>1.1000000000000001</v>
      </c>
      <c r="X323">
        <v>0</v>
      </c>
      <c r="Y323">
        <v>1.1000000000000001</v>
      </c>
      <c r="Z323">
        <v>0.65</v>
      </c>
      <c r="AA323">
        <v>0</v>
      </c>
      <c r="AB323">
        <v>0.65</v>
      </c>
      <c r="AC323">
        <v>0.65</v>
      </c>
      <c r="AD323">
        <v>0.65</v>
      </c>
    </row>
    <row r="324" spans="1:30">
      <c r="A324" t="s">
        <v>394</v>
      </c>
      <c r="B324" t="s">
        <v>34</v>
      </c>
      <c r="C324" t="s">
        <v>164</v>
      </c>
      <c r="D324">
        <v>23</v>
      </c>
      <c r="E324">
        <v>1999</v>
      </c>
      <c r="F324">
        <v>5</v>
      </c>
      <c r="G324">
        <v>3</v>
      </c>
      <c r="H324">
        <v>294</v>
      </c>
      <c r="I324">
        <v>3.3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0.4</v>
      </c>
      <c r="W324">
        <v>0.4</v>
      </c>
      <c r="X324">
        <v>0.4</v>
      </c>
      <c r="Y324">
        <v>0.7</v>
      </c>
      <c r="Z324">
        <v>0.12</v>
      </c>
      <c r="AA324">
        <v>0.12</v>
      </c>
      <c r="AB324">
        <v>0.23</v>
      </c>
      <c r="AC324">
        <v>0.12</v>
      </c>
      <c r="AD324">
        <v>0.23</v>
      </c>
    </row>
    <row r="325" spans="1:30">
      <c r="A325" t="s">
        <v>395</v>
      </c>
      <c r="B325" t="s">
        <v>48</v>
      </c>
      <c r="C325" t="s">
        <v>58</v>
      </c>
      <c r="D325">
        <v>20</v>
      </c>
      <c r="E325">
        <v>2002</v>
      </c>
      <c r="F325">
        <v>3</v>
      </c>
      <c r="G325">
        <v>0</v>
      </c>
      <c r="H325">
        <v>109</v>
      </c>
      <c r="I325">
        <v>1.2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0.1</v>
      </c>
      <c r="Y325">
        <v>0.1</v>
      </c>
      <c r="Z325">
        <v>0</v>
      </c>
      <c r="AA325">
        <v>0.05</v>
      </c>
      <c r="AB325">
        <v>0.05</v>
      </c>
      <c r="AC325">
        <v>0</v>
      </c>
      <c r="AD325">
        <v>0.05</v>
      </c>
    </row>
    <row r="326" spans="1:30">
      <c r="A326" t="s">
        <v>396</v>
      </c>
      <c r="B326" t="s">
        <v>31</v>
      </c>
      <c r="C326" t="s">
        <v>70</v>
      </c>
      <c r="D326">
        <v>24</v>
      </c>
      <c r="E326">
        <v>1998</v>
      </c>
      <c r="F326">
        <v>5</v>
      </c>
      <c r="G326">
        <v>1</v>
      </c>
      <c r="H326">
        <v>219</v>
      </c>
      <c r="I326">
        <v>2.4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1</v>
      </c>
      <c r="P326">
        <v>0</v>
      </c>
      <c r="Q326">
        <v>0</v>
      </c>
      <c r="R326">
        <v>0.41</v>
      </c>
      <c r="S326">
        <v>0.41</v>
      </c>
      <c r="T326">
        <v>0</v>
      </c>
      <c r="U326">
        <v>0.41</v>
      </c>
      <c r="V326">
        <v>0.1</v>
      </c>
      <c r="W326">
        <v>0.1</v>
      </c>
      <c r="X326">
        <v>0.2</v>
      </c>
      <c r="Y326">
        <v>0.3</v>
      </c>
      <c r="Z326">
        <v>0.04</v>
      </c>
      <c r="AA326">
        <v>0.09</v>
      </c>
      <c r="AB326">
        <v>0.13</v>
      </c>
      <c r="AC326">
        <v>0.04</v>
      </c>
      <c r="AD326">
        <v>0.13</v>
      </c>
    </row>
    <row r="327" spans="1:30">
      <c r="A327" t="s">
        <v>397</v>
      </c>
      <c r="B327" t="s">
        <v>34</v>
      </c>
      <c r="C327" t="s">
        <v>116</v>
      </c>
      <c r="D327">
        <v>29</v>
      </c>
      <c r="E327">
        <v>1992</v>
      </c>
      <c r="F327">
        <v>2</v>
      </c>
      <c r="G327">
        <v>2</v>
      </c>
      <c r="H327">
        <v>179</v>
      </c>
      <c r="I327">
        <v>2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0.1</v>
      </c>
      <c r="Z327">
        <v>0.01</v>
      </c>
      <c r="AA327">
        <v>0.02</v>
      </c>
      <c r="AB327">
        <v>0.03</v>
      </c>
      <c r="AC327">
        <v>0.01</v>
      </c>
      <c r="AD327">
        <v>0.03</v>
      </c>
    </row>
    <row r="328" spans="1:30">
      <c r="A328" t="s">
        <v>398</v>
      </c>
      <c r="B328" t="s">
        <v>34</v>
      </c>
      <c r="C328" t="s">
        <v>43</v>
      </c>
      <c r="D328">
        <v>30</v>
      </c>
      <c r="E328">
        <v>1991</v>
      </c>
      <c r="F328">
        <v>4</v>
      </c>
      <c r="G328">
        <v>4</v>
      </c>
      <c r="H328">
        <v>360</v>
      </c>
      <c r="I328">
        <v>4</v>
      </c>
      <c r="J328">
        <v>1</v>
      </c>
      <c r="K328">
        <v>0</v>
      </c>
      <c r="L328">
        <v>1</v>
      </c>
      <c r="M328">
        <v>0</v>
      </c>
      <c r="N328">
        <v>0</v>
      </c>
      <c r="O328">
        <v>1</v>
      </c>
      <c r="P328">
        <v>0</v>
      </c>
      <c r="Q328">
        <v>0.25</v>
      </c>
      <c r="R328">
        <v>0</v>
      </c>
      <c r="S328">
        <v>0.25</v>
      </c>
      <c r="T328">
        <v>0.25</v>
      </c>
      <c r="U328">
        <v>0.25</v>
      </c>
      <c r="V328">
        <v>0.5</v>
      </c>
      <c r="W328">
        <v>0.5</v>
      </c>
      <c r="X328">
        <v>0</v>
      </c>
      <c r="Y328">
        <v>0.5</v>
      </c>
      <c r="Z328">
        <v>0.12</v>
      </c>
      <c r="AA328">
        <v>0.01</v>
      </c>
      <c r="AB328">
        <v>0.13</v>
      </c>
      <c r="AC328">
        <v>0.12</v>
      </c>
      <c r="AD328">
        <v>0.13</v>
      </c>
    </row>
    <row r="329" spans="1:30">
      <c r="A329" t="s">
        <v>399</v>
      </c>
      <c r="B329" t="s">
        <v>34</v>
      </c>
      <c r="C329" t="s">
        <v>164</v>
      </c>
      <c r="D329">
        <v>23</v>
      </c>
      <c r="E329">
        <v>1998</v>
      </c>
      <c r="F329">
        <v>6</v>
      </c>
      <c r="G329">
        <v>5</v>
      </c>
      <c r="H329">
        <v>480</v>
      </c>
      <c r="I329">
        <v>5.3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0.2</v>
      </c>
      <c r="W329">
        <v>0.2</v>
      </c>
      <c r="X329">
        <v>0.1</v>
      </c>
      <c r="Y329">
        <v>0.3</v>
      </c>
      <c r="Z329">
        <v>0.04</v>
      </c>
      <c r="AA329">
        <v>0.01</v>
      </c>
      <c r="AB329">
        <v>0.05</v>
      </c>
      <c r="AC329">
        <v>0.04</v>
      </c>
      <c r="AD329">
        <v>0.05</v>
      </c>
    </row>
    <row r="330" spans="1:30">
      <c r="A330" t="s">
        <v>400</v>
      </c>
      <c r="B330" t="s">
        <v>31</v>
      </c>
      <c r="C330" t="s">
        <v>43</v>
      </c>
      <c r="D330">
        <v>32</v>
      </c>
      <c r="E330">
        <v>1989</v>
      </c>
      <c r="F330">
        <v>1</v>
      </c>
      <c r="G330">
        <v>1</v>
      </c>
      <c r="H330">
        <v>72</v>
      </c>
      <c r="I330">
        <v>0.8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0.05</v>
      </c>
      <c r="AB330">
        <v>0.05</v>
      </c>
      <c r="AC330">
        <v>0</v>
      </c>
      <c r="AD330">
        <v>0.05</v>
      </c>
    </row>
    <row r="331" spans="1:30">
      <c r="A331" t="s">
        <v>401</v>
      </c>
      <c r="B331" t="s">
        <v>31</v>
      </c>
      <c r="C331" t="s">
        <v>125</v>
      </c>
      <c r="D331">
        <v>28</v>
      </c>
      <c r="E331">
        <v>1994</v>
      </c>
      <c r="F331">
        <v>7</v>
      </c>
      <c r="G331">
        <v>7</v>
      </c>
      <c r="H331">
        <v>635</v>
      </c>
      <c r="I331">
        <v>7.1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2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0.3</v>
      </c>
      <c r="W331">
        <v>0.3</v>
      </c>
      <c r="X331">
        <v>1</v>
      </c>
      <c r="Y331">
        <v>1.3</v>
      </c>
      <c r="Z331">
        <v>0.05</v>
      </c>
      <c r="AA331">
        <v>0.14000000000000001</v>
      </c>
      <c r="AB331">
        <v>0.18</v>
      </c>
      <c r="AC331">
        <v>0.05</v>
      </c>
      <c r="AD331">
        <v>0.18</v>
      </c>
    </row>
    <row r="332" spans="1:30">
      <c r="A332" t="s">
        <v>402</v>
      </c>
      <c r="B332" t="s">
        <v>50</v>
      </c>
      <c r="C332" t="s">
        <v>125</v>
      </c>
      <c r="D332">
        <v>30</v>
      </c>
      <c r="E332">
        <v>1991</v>
      </c>
      <c r="F332">
        <v>7</v>
      </c>
      <c r="G332">
        <v>7</v>
      </c>
      <c r="H332">
        <v>474</v>
      </c>
      <c r="I332">
        <v>5.3</v>
      </c>
      <c r="J332">
        <v>2</v>
      </c>
      <c r="K332">
        <v>0</v>
      </c>
      <c r="L332">
        <v>2</v>
      </c>
      <c r="M332">
        <v>0</v>
      </c>
      <c r="N332">
        <v>0</v>
      </c>
      <c r="O332">
        <v>0</v>
      </c>
      <c r="P332">
        <v>0</v>
      </c>
      <c r="Q332">
        <v>0.38</v>
      </c>
      <c r="R332">
        <v>0</v>
      </c>
      <c r="S332">
        <v>0.38</v>
      </c>
      <c r="T332">
        <v>0.38</v>
      </c>
      <c r="U332">
        <v>0.38</v>
      </c>
      <c r="V332">
        <v>1.6</v>
      </c>
      <c r="W332">
        <v>1.6</v>
      </c>
      <c r="X332">
        <v>0.2</v>
      </c>
      <c r="Y332">
        <v>1.9</v>
      </c>
      <c r="Z332">
        <v>0.31</v>
      </c>
      <c r="AA332">
        <v>0.04</v>
      </c>
      <c r="AB332">
        <v>0.36</v>
      </c>
      <c r="AC332">
        <v>0.31</v>
      </c>
      <c r="AD332">
        <v>0.36</v>
      </c>
    </row>
    <row r="333" spans="1:30">
      <c r="A333" t="s">
        <v>403</v>
      </c>
      <c r="B333" t="s">
        <v>31</v>
      </c>
      <c r="C333" t="s">
        <v>130</v>
      </c>
      <c r="D333">
        <v>32</v>
      </c>
      <c r="E333">
        <v>1990</v>
      </c>
      <c r="F333">
        <v>4</v>
      </c>
      <c r="G333">
        <v>4</v>
      </c>
      <c r="H333">
        <v>332</v>
      </c>
      <c r="I333">
        <v>3.7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0.2</v>
      </c>
      <c r="Y333">
        <v>0.2</v>
      </c>
      <c r="Z333">
        <v>0.01</v>
      </c>
      <c r="AA333">
        <v>0.05</v>
      </c>
      <c r="AB333">
        <v>0.05</v>
      </c>
      <c r="AC333">
        <v>0.01</v>
      </c>
      <c r="AD333">
        <v>0.05</v>
      </c>
    </row>
    <row r="334" spans="1:30">
      <c r="A334" t="s">
        <v>404</v>
      </c>
      <c r="B334" t="s">
        <v>45</v>
      </c>
      <c r="C334" t="s">
        <v>104</v>
      </c>
      <c r="D334">
        <v>21</v>
      </c>
      <c r="E334">
        <v>2001</v>
      </c>
      <c r="F334">
        <v>2</v>
      </c>
      <c r="G334">
        <v>2</v>
      </c>
      <c r="H334">
        <v>90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</row>
    <row r="335" spans="1:30">
      <c r="A335" t="s">
        <v>405</v>
      </c>
      <c r="B335" t="s">
        <v>31</v>
      </c>
      <c r="C335" t="s">
        <v>46</v>
      </c>
      <c r="D335">
        <v>26</v>
      </c>
      <c r="E335">
        <v>1995</v>
      </c>
      <c r="F335">
        <v>2</v>
      </c>
      <c r="G335">
        <v>2</v>
      </c>
      <c r="H335">
        <v>131</v>
      </c>
      <c r="I335">
        <v>1.5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0.2</v>
      </c>
      <c r="W335">
        <v>0.2</v>
      </c>
      <c r="X335">
        <v>0.1</v>
      </c>
      <c r="Y335">
        <v>0.3</v>
      </c>
      <c r="Z335">
        <v>0.15</v>
      </c>
      <c r="AA335">
        <v>0.05</v>
      </c>
      <c r="AB335">
        <v>0.2</v>
      </c>
      <c r="AC335">
        <v>0.15</v>
      </c>
      <c r="AD335">
        <v>0.2</v>
      </c>
    </row>
    <row r="336" spans="1:30">
      <c r="A336" t="s">
        <v>406</v>
      </c>
      <c r="B336" t="s">
        <v>50</v>
      </c>
      <c r="C336" t="s">
        <v>109</v>
      </c>
      <c r="D336">
        <v>17</v>
      </c>
      <c r="E336">
        <v>2004</v>
      </c>
      <c r="F336">
        <v>2</v>
      </c>
      <c r="G336">
        <v>0</v>
      </c>
      <c r="H336">
        <v>37</v>
      </c>
      <c r="I336">
        <v>0.4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0.4</v>
      </c>
      <c r="W336">
        <v>0.4</v>
      </c>
      <c r="X336">
        <v>0</v>
      </c>
      <c r="Y336">
        <v>0.4</v>
      </c>
      <c r="Z336">
        <v>0.92</v>
      </c>
      <c r="AA336">
        <v>0</v>
      </c>
      <c r="AB336">
        <v>0.92</v>
      </c>
      <c r="AC336">
        <v>0.92</v>
      </c>
      <c r="AD336">
        <v>0.92</v>
      </c>
    </row>
    <row r="337" spans="1:30">
      <c r="A337" t="s">
        <v>407</v>
      </c>
      <c r="B337" t="s">
        <v>48</v>
      </c>
      <c r="C337" t="s">
        <v>37</v>
      </c>
      <c r="D337">
        <v>26</v>
      </c>
      <c r="E337">
        <v>1996</v>
      </c>
      <c r="F337">
        <v>3</v>
      </c>
      <c r="G337">
        <v>0</v>
      </c>
      <c r="H337">
        <v>33</v>
      </c>
      <c r="I337">
        <v>0.4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</row>
    <row r="338" spans="1:30">
      <c r="A338" t="s">
        <v>408</v>
      </c>
      <c r="B338" t="s">
        <v>34</v>
      </c>
      <c r="C338" t="s">
        <v>184</v>
      </c>
      <c r="D338">
        <v>30</v>
      </c>
      <c r="E338">
        <v>1992</v>
      </c>
      <c r="F338">
        <v>2</v>
      </c>
      <c r="G338">
        <v>1</v>
      </c>
      <c r="H338">
        <v>91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0.02</v>
      </c>
      <c r="AA338">
        <v>0</v>
      </c>
      <c r="AB338">
        <v>0.02</v>
      </c>
      <c r="AC338">
        <v>0.02</v>
      </c>
      <c r="AD338">
        <v>0.02</v>
      </c>
    </row>
    <row r="339" spans="1:30">
      <c r="A339" t="s">
        <v>409</v>
      </c>
      <c r="B339" t="s">
        <v>31</v>
      </c>
      <c r="C339" t="s">
        <v>35</v>
      </c>
      <c r="D339">
        <v>25</v>
      </c>
      <c r="E339">
        <v>1996</v>
      </c>
      <c r="F339">
        <v>3</v>
      </c>
      <c r="G339">
        <v>3</v>
      </c>
      <c r="H339">
        <v>243</v>
      </c>
      <c r="I339">
        <v>2.7</v>
      </c>
      <c r="J339">
        <v>0</v>
      </c>
      <c r="K339">
        <v>1</v>
      </c>
      <c r="L339">
        <v>0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0.37</v>
      </c>
      <c r="S339">
        <v>0.37</v>
      </c>
      <c r="T339">
        <v>0</v>
      </c>
      <c r="U339">
        <v>0.37</v>
      </c>
      <c r="V339">
        <v>0.1</v>
      </c>
      <c r="W339">
        <v>0.1</v>
      </c>
      <c r="X339">
        <v>0.4</v>
      </c>
      <c r="Y339">
        <v>0.6</v>
      </c>
      <c r="Z339">
        <v>0.05</v>
      </c>
      <c r="AA339">
        <v>0.16</v>
      </c>
      <c r="AB339">
        <v>0.21</v>
      </c>
      <c r="AC339">
        <v>0.05</v>
      </c>
      <c r="AD339">
        <v>0.21</v>
      </c>
    </row>
    <row r="340" spans="1:30">
      <c r="A340" t="s">
        <v>410</v>
      </c>
      <c r="B340" t="s">
        <v>34</v>
      </c>
      <c r="C340" t="s">
        <v>37</v>
      </c>
      <c r="D340">
        <v>21</v>
      </c>
      <c r="E340">
        <v>2000</v>
      </c>
      <c r="F340">
        <v>2</v>
      </c>
      <c r="G340">
        <v>1</v>
      </c>
      <c r="H340">
        <v>102</v>
      </c>
      <c r="I340">
        <v>1.1000000000000001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0.1</v>
      </c>
      <c r="W340">
        <v>0.1</v>
      </c>
      <c r="X340">
        <v>0</v>
      </c>
      <c r="Y340">
        <v>0.1</v>
      </c>
      <c r="Z340">
        <v>0.06</v>
      </c>
      <c r="AA340">
        <v>0</v>
      </c>
      <c r="AB340">
        <v>0.06</v>
      </c>
      <c r="AC340">
        <v>0.06</v>
      </c>
      <c r="AD340">
        <v>0.06</v>
      </c>
    </row>
    <row r="341" spans="1:30">
      <c r="A341" t="s">
        <v>411</v>
      </c>
      <c r="B341" t="s">
        <v>31</v>
      </c>
      <c r="C341" t="s">
        <v>70</v>
      </c>
      <c r="D341">
        <v>22</v>
      </c>
      <c r="E341">
        <v>1999</v>
      </c>
      <c r="F341">
        <v>1</v>
      </c>
      <c r="G341">
        <v>0</v>
      </c>
      <c r="H341">
        <v>8</v>
      </c>
      <c r="I341">
        <v>0.1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</row>
    <row r="342" spans="1:30">
      <c r="A342" t="s">
        <v>412</v>
      </c>
      <c r="B342" t="s">
        <v>34</v>
      </c>
      <c r="C342" t="s">
        <v>73</v>
      </c>
      <c r="D342">
        <v>28</v>
      </c>
      <c r="E342">
        <v>1994</v>
      </c>
      <c r="F342">
        <v>3</v>
      </c>
      <c r="G342">
        <v>3</v>
      </c>
      <c r="H342">
        <v>300</v>
      </c>
      <c r="I342">
        <v>3.3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0.1</v>
      </c>
      <c r="Z342">
        <v>0.01</v>
      </c>
      <c r="AA342">
        <v>0.01</v>
      </c>
      <c r="AB342">
        <v>0.02</v>
      </c>
      <c r="AC342">
        <v>0.01</v>
      </c>
      <c r="AD342">
        <v>0.02</v>
      </c>
    </row>
    <row r="343" spans="1:30">
      <c r="A343" t="s">
        <v>413</v>
      </c>
      <c r="B343" t="s">
        <v>45</v>
      </c>
      <c r="C343" t="s">
        <v>58</v>
      </c>
      <c r="D343">
        <v>27</v>
      </c>
      <c r="E343">
        <v>1995</v>
      </c>
      <c r="F343">
        <v>3</v>
      </c>
      <c r="G343">
        <v>2</v>
      </c>
      <c r="H343">
        <v>137</v>
      </c>
      <c r="I343">
        <v>1.5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0.2</v>
      </c>
      <c r="W343">
        <v>0.2</v>
      </c>
      <c r="X343">
        <v>0.5</v>
      </c>
      <c r="Y343">
        <v>0.7</v>
      </c>
      <c r="Z343">
        <v>0.16</v>
      </c>
      <c r="AA343">
        <v>0.34</v>
      </c>
      <c r="AB343">
        <v>0.49</v>
      </c>
      <c r="AC343">
        <v>0.16</v>
      </c>
      <c r="AD343">
        <v>0.49</v>
      </c>
    </row>
    <row r="344" spans="1:30">
      <c r="A344" t="s">
        <v>414</v>
      </c>
      <c r="B344" t="s">
        <v>39</v>
      </c>
      <c r="C344" t="s">
        <v>58</v>
      </c>
      <c r="D344">
        <v>27</v>
      </c>
      <c r="E344">
        <v>1995</v>
      </c>
      <c r="F344">
        <v>3</v>
      </c>
      <c r="G344">
        <v>2</v>
      </c>
      <c r="H344">
        <v>160</v>
      </c>
      <c r="I344">
        <v>1.8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0.1</v>
      </c>
      <c r="W344">
        <v>0.1</v>
      </c>
      <c r="X344">
        <v>0.5</v>
      </c>
      <c r="Y344">
        <v>0.6</v>
      </c>
      <c r="Z344">
        <v>0.04</v>
      </c>
      <c r="AA344">
        <v>0.3</v>
      </c>
      <c r="AB344">
        <v>0.34</v>
      </c>
      <c r="AC344">
        <v>0.04</v>
      </c>
      <c r="AD344">
        <v>0.34</v>
      </c>
    </row>
    <row r="345" spans="1:30">
      <c r="A345" t="s">
        <v>415</v>
      </c>
      <c r="B345" t="s">
        <v>34</v>
      </c>
      <c r="C345" t="s">
        <v>116</v>
      </c>
      <c r="D345">
        <v>31</v>
      </c>
      <c r="E345">
        <v>1990</v>
      </c>
      <c r="F345">
        <v>1</v>
      </c>
      <c r="G345">
        <v>0</v>
      </c>
      <c r="H345">
        <v>25</v>
      </c>
      <c r="I345">
        <v>0.3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0.05</v>
      </c>
      <c r="AA345">
        <v>0</v>
      </c>
      <c r="AB345">
        <v>0.05</v>
      </c>
      <c r="AC345">
        <v>0.05</v>
      </c>
      <c r="AD345">
        <v>0.05</v>
      </c>
    </row>
    <row r="346" spans="1:30">
      <c r="A346" t="s">
        <v>416</v>
      </c>
      <c r="B346" t="s">
        <v>45</v>
      </c>
      <c r="C346" t="s">
        <v>167</v>
      </c>
      <c r="D346">
        <v>23</v>
      </c>
      <c r="E346">
        <v>1999</v>
      </c>
      <c r="F346">
        <v>5</v>
      </c>
      <c r="G346">
        <v>0</v>
      </c>
      <c r="H346">
        <v>88</v>
      </c>
      <c r="I346">
        <v>1</v>
      </c>
      <c r="J346">
        <v>2</v>
      </c>
      <c r="K346">
        <v>0</v>
      </c>
      <c r="L346">
        <v>2</v>
      </c>
      <c r="M346">
        <v>0</v>
      </c>
      <c r="N346">
        <v>0</v>
      </c>
      <c r="O346">
        <v>0</v>
      </c>
      <c r="P346">
        <v>0</v>
      </c>
      <c r="Q346">
        <v>2.0499999999999998</v>
      </c>
      <c r="R346">
        <v>0</v>
      </c>
      <c r="S346">
        <v>2.0499999999999998</v>
      </c>
      <c r="T346">
        <v>2.0499999999999998</v>
      </c>
      <c r="U346">
        <v>2.0499999999999998</v>
      </c>
      <c r="V346">
        <v>0.4</v>
      </c>
      <c r="W346">
        <v>0.4</v>
      </c>
      <c r="X346">
        <v>0.2</v>
      </c>
      <c r="Y346">
        <v>0.6</v>
      </c>
      <c r="Z346">
        <v>0.42</v>
      </c>
      <c r="AA346">
        <v>0.16</v>
      </c>
      <c r="AB346">
        <v>0.56999999999999995</v>
      </c>
      <c r="AC346">
        <v>0.42</v>
      </c>
      <c r="AD346">
        <v>0.56999999999999995</v>
      </c>
    </row>
    <row r="347" spans="1:30">
      <c r="A347" t="s">
        <v>417</v>
      </c>
      <c r="B347" t="s">
        <v>60</v>
      </c>
      <c r="C347" t="s">
        <v>109</v>
      </c>
      <c r="D347">
        <v>31</v>
      </c>
      <c r="E347">
        <v>1991</v>
      </c>
      <c r="F347">
        <v>4</v>
      </c>
      <c r="G347">
        <v>4</v>
      </c>
      <c r="H347">
        <v>333</v>
      </c>
      <c r="I347">
        <v>3.7</v>
      </c>
      <c r="J347">
        <v>1</v>
      </c>
      <c r="K347">
        <v>1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0.27</v>
      </c>
      <c r="R347">
        <v>0.27</v>
      </c>
      <c r="S347">
        <v>0.54</v>
      </c>
      <c r="T347">
        <v>0.27</v>
      </c>
      <c r="U347">
        <v>0.54</v>
      </c>
      <c r="V347">
        <v>0.1</v>
      </c>
      <c r="W347">
        <v>0.1</v>
      </c>
      <c r="X347">
        <v>0.3</v>
      </c>
      <c r="Y347">
        <v>0.5</v>
      </c>
      <c r="Z347">
        <v>0.04</v>
      </c>
      <c r="AA347">
        <v>0.08</v>
      </c>
      <c r="AB347">
        <v>0.12</v>
      </c>
      <c r="AC347">
        <v>0.04</v>
      </c>
      <c r="AD347">
        <v>0.12</v>
      </c>
    </row>
    <row r="348" spans="1:30">
      <c r="A348" t="s">
        <v>418</v>
      </c>
      <c r="B348" t="s">
        <v>45</v>
      </c>
      <c r="C348" t="s">
        <v>130</v>
      </c>
      <c r="D348">
        <v>33</v>
      </c>
      <c r="E348">
        <v>1988</v>
      </c>
      <c r="F348">
        <v>4</v>
      </c>
      <c r="G348">
        <v>4</v>
      </c>
      <c r="H348">
        <v>360</v>
      </c>
      <c r="I348">
        <v>4</v>
      </c>
      <c r="J348">
        <v>2</v>
      </c>
      <c r="K348">
        <v>1</v>
      </c>
      <c r="L348">
        <v>1</v>
      </c>
      <c r="M348">
        <v>1</v>
      </c>
      <c r="N348">
        <v>2</v>
      </c>
      <c r="O348">
        <v>0</v>
      </c>
      <c r="P348">
        <v>0</v>
      </c>
      <c r="Q348">
        <v>0.5</v>
      </c>
      <c r="R348">
        <v>0.25</v>
      </c>
      <c r="S348">
        <v>0.75</v>
      </c>
      <c r="T348">
        <v>0.25</v>
      </c>
      <c r="U348">
        <v>0.5</v>
      </c>
      <c r="V348">
        <v>2.9</v>
      </c>
      <c r="W348">
        <v>1.4</v>
      </c>
      <c r="X348">
        <v>0.4</v>
      </c>
      <c r="Y348">
        <v>1.8</v>
      </c>
      <c r="Z348">
        <v>0.73</v>
      </c>
      <c r="AA348">
        <v>0.1</v>
      </c>
      <c r="AB348">
        <v>0.83</v>
      </c>
      <c r="AC348">
        <v>0.34</v>
      </c>
      <c r="AD348">
        <v>0.44</v>
      </c>
    </row>
    <row r="349" spans="1:30">
      <c r="A349" t="s">
        <v>419</v>
      </c>
      <c r="B349" t="s">
        <v>34</v>
      </c>
      <c r="C349" t="s">
        <v>70</v>
      </c>
      <c r="D349">
        <v>22</v>
      </c>
      <c r="E349">
        <v>1999</v>
      </c>
      <c r="F349">
        <v>2</v>
      </c>
      <c r="G349">
        <v>1</v>
      </c>
      <c r="H349">
        <v>91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</row>
    <row r="350" spans="1:30">
      <c r="A350" t="s">
        <v>420</v>
      </c>
      <c r="B350" t="s">
        <v>60</v>
      </c>
      <c r="C350" t="s">
        <v>97</v>
      </c>
      <c r="D350">
        <v>22</v>
      </c>
      <c r="E350">
        <v>2000</v>
      </c>
      <c r="F350">
        <v>3</v>
      </c>
      <c r="G350">
        <v>2</v>
      </c>
      <c r="H350">
        <v>200</v>
      </c>
      <c r="I350">
        <v>2.2000000000000002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0.3</v>
      </c>
      <c r="W350">
        <v>0.3</v>
      </c>
      <c r="X350">
        <v>0</v>
      </c>
      <c r="Y350">
        <v>0.3</v>
      </c>
      <c r="Z350">
        <v>0.14000000000000001</v>
      </c>
      <c r="AA350">
        <v>0</v>
      </c>
      <c r="AB350">
        <v>0.14000000000000001</v>
      </c>
      <c r="AC350">
        <v>0.14000000000000001</v>
      </c>
      <c r="AD350">
        <v>0.14000000000000001</v>
      </c>
    </row>
    <row r="351" spans="1:30">
      <c r="A351" t="s">
        <v>421</v>
      </c>
      <c r="B351" t="s">
        <v>45</v>
      </c>
      <c r="C351" t="s">
        <v>125</v>
      </c>
      <c r="D351">
        <v>28</v>
      </c>
      <c r="E351">
        <v>1993</v>
      </c>
      <c r="F351">
        <v>6</v>
      </c>
      <c r="G351">
        <v>3</v>
      </c>
      <c r="H351">
        <v>241</v>
      </c>
      <c r="I351">
        <v>2.7</v>
      </c>
      <c r="J351">
        <v>1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0.37</v>
      </c>
      <c r="R351">
        <v>0.37</v>
      </c>
      <c r="S351">
        <v>0.75</v>
      </c>
      <c r="T351">
        <v>0.37</v>
      </c>
      <c r="U351">
        <v>0.75</v>
      </c>
      <c r="V351">
        <v>0.8</v>
      </c>
      <c r="W351">
        <v>0.8</v>
      </c>
      <c r="X351">
        <v>0.1</v>
      </c>
      <c r="Y351">
        <v>0.9</v>
      </c>
      <c r="Z351">
        <v>0.31</v>
      </c>
      <c r="AA351">
        <v>0.03</v>
      </c>
      <c r="AB351">
        <v>0.34</v>
      </c>
      <c r="AC351">
        <v>0.31</v>
      </c>
      <c r="AD351">
        <v>0.34</v>
      </c>
    </row>
    <row r="352" spans="1:30">
      <c r="A352" t="s">
        <v>422</v>
      </c>
      <c r="B352" t="s">
        <v>80</v>
      </c>
      <c r="C352" t="s">
        <v>125</v>
      </c>
      <c r="D352">
        <v>27</v>
      </c>
      <c r="E352">
        <v>1995</v>
      </c>
      <c r="F352">
        <v>7</v>
      </c>
      <c r="G352">
        <v>7</v>
      </c>
      <c r="H352">
        <v>690</v>
      </c>
      <c r="I352">
        <v>7.7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</row>
    <row r="353" spans="1:30">
      <c r="A353" t="s">
        <v>423</v>
      </c>
      <c r="B353" t="s">
        <v>34</v>
      </c>
      <c r="C353" t="s">
        <v>73</v>
      </c>
      <c r="D353">
        <v>27</v>
      </c>
      <c r="E353">
        <v>1995</v>
      </c>
      <c r="F353">
        <v>1</v>
      </c>
      <c r="G353">
        <v>1</v>
      </c>
      <c r="H353">
        <v>120</v>
      </c>
      <c r="I353">
        <v>1.3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0.02</v>
      </c>
      <c r="AA353">
        <v>0</v>
      </c>
      <c r="AB353">
        <v>0.02</v>
      </c>
      <c r="AC353">
        <v>0.02</v>
      </c>
      <c r="AD353">
        <v>0.02</v>
      </c>
    </row>
    <row r="354" spans="1:30">
      <c r="A354" t="s">
        <v>424</v>
      </c>
      <c r="B354" t="s">
        <v>80</v>
      </c>
      <c r="C354" t="s">
        <v>164</v>
      </c>
      <c r="D354">
        <v>35</v>
      </c>
      <c r="E354">
        <v>1986</v>
      </c>
      <c r="F354">
        <v>6</v>
      </c>
      <c r="G354">
        <v>6</v>
      </c>
      <c r="H354">
        <v>570</v>
      </c>
      <c r="I354">
        <v>6.3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</row>
    <row r="355" spans="1:30">
      <c r="A355" t="s">
        <v>425</v>
      </c>
      <c r="B355" t="s">
        <v>34</v>
      </c>
      <c r="C355" t="s">
        <v>125</v>
      </c>
      <c r="D355">
        <v>32</v>
      </c>
      <c r="E355">
        <v>1989</v>
      </c>
      <c r="F355">
        <v>6</v>
      </c>
      <c r="G355">
        <v>6</v>
      </c>
      <c r="H355">
        <v>600</v>
      </c>
      <c r="I355">
        <v>6.7</v>
      </c>
      <c r="J355">
        <v>0</v>
      </c>
      <c r="K355">
        <v>1</v>
      </c>
      <c r="L355">
        <v>0</v>
      </c>
      <c r="M355">
        <v>0</v>
      </c>
      <c r="N355">
        <v>0</v>
      </c>
      <c r="O355">
        <v>1</v>
      </c>
      <c r="P355">
        <v>0</v>
      </c>
      <c r="Q355">
        <v>0</v>
      </c>
      <c r="R355">
        <v>0.15</v>
      </c>
      <c r="S355">
        <v>0.15</v>
      </c>
      <c r="T355">
        <v>0</v>
      </c>
      <c r="U355">
        <v>0.15</v>
      </c>
      <c r="V355">
        <v>0.3</v>
      </c>
      <c r="W355">
        <v>0.3</v>
      </c>
      <c r="X355">
        <v>0</v>
      </c>
      <c r="Y355">
        <v>0.3</v>
      </c>
      <c r="Z355">
        <v>0.04</v>
      </c>
      <c r="AA355">
        <v>0.01</v>
      </c>
      <c r="AB355">
        <v>0.05</v>
      </c>
      <c r="AC355">
        <v>0.04</v>
      </c>
      <c r="AD355">
        <v>0.05</v>
      </c>
    </row>
    <row r="356" spans="1:30">
      <c r="A356" t="s">
        <v>426</v>
      </c>
      <c r="B356" t="s">
        <v>45</v>
      </c>
      <c r="C356" t="s">
        <v>86</v>
      </c>
      <c r="D356">
        <v>26</v>
      </c>
      <c r="E356">
        <v>1995</v>
      </c>
      <c r="F356">
        <v>3</v>
      </c>
      <c r="G356">
        <v>3</v>
      </c>
      <c r="H356">
        <v>252</v>
      </c>
      <c r="I356">
        <v>2.8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0.2</v>
      </c>
      <c r="W356">
        <v>0.2</v>
      </c>
      <c r="X356">
        <v>1</v>
      </c>
      <c r="Y356">
        <v>1.2</v>
      </c>
      <c r="Z356">
        <v>7.0000000000000007E-2</v>
      </c>
      <c r="AA356">
        <v>0.36</v>
      </c>
      <c r="AB356">
        <v>0.42</v>
      </c>
      <c r="AC356">
        <v>7.0000000000000007E-2</v>
      </c>
      <c r="AD356">
        <v>0.42</v>
      </c>
    </row>
    <row r="357" spans="1:30">
      <c r="A357" t="s">
        <v>427</v>
      </c>
      <c r="B357" t="s">
        <v>45</v>
      </c>
      <c r="C357" t="s">
        <v>75</v>
      </c>
      <c r="D357">
        <v>29</v>
      </c>
      <c r="E357">
        <v>1993</v>
      </c>
      <c r="F357">
        <v>2</v>
      </c>
      <c r="G357">
        <v>0</v>
      </c>
      <c r="H357">
        <v>55</v>
      </c>
      <c r="I357">
        <v>0.6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1.7</v>
      </c>
      <c r="W357">
        <v>1.7</v>
      </c>
      <c r="X357">
        <v>0</v>
      </c>
      <c r="Y357">
        <v>1.8</v>
      </c>
      <c r="Z357">
        <v>2.84</v>
      </c>
      <c r="AA357">
        <v>0.06</v>
      </c>
      <c r="AB357">
        <v>2.9</v>
      </c>
      <c r="AC357">
        <v>2.84</v>
      </c>
      <c r="AD357">
        <v>2.9</v>
      </c>
    </row>
    <row r="358" spans="1:30">
      <c r="A358" t="s">
        <v>428</v>
      </c>
      <c r="B358" t="s">
        <v>31</v>
      </c>
      <c r="C358" t="s">
        <v>116</v>
      </c>
      <c r="D358">
        <v>25</v>
      </c>
      <c r="E358">
        <v>1996</v>
      </c>
      <c r="F358">
        <v>3</v>
      </c>
      <c r="G358">
        <v>3</v>
      </c>
      <c r="H358">
        <v>245</v>
      </c>
      <c r="I358">
        <v>2.7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2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0.1</v>
      </c>
      <c r="W358">
        <v>0.1</v>
      </c>
      <c r="X358">
        <v>0</v>
      </c>
      <c r="Y358">
        <v>0.1</v>
      </c>
      <c r="Z358">
        <v>0.02</v>
      </c>
      <c r="AA358">
        <v>0</v>
      </c>
      <c r="AB358">
        <v>0.02</v>
      </c>
      <c r="AC358">
        <v>0.02</v>
      </c>
      <c r="AD358">
        <v>0.02</v>
      </c>
    </row>
    <row r="359" spans="1:30">
      <c r="A359" t="s">
        <v>429</v>
      </c>
      <c r="B359" t="s">
        <v>34</v>
      </c>
      <c r="C359" t="s">
        <v>35</v>
      </c>
      <c r="D359">
        <v>32</v>
      </c>
      <c r="E359">
        <v>1990</v>
      </c>
      <c r="F359">
        <v>1</v>
      </c>
      <c r="G359">
        <v>1</v>
      </c>
      <c r="H359">
        <v>90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</row>
    <row r="360" spans="1:30">
      <c r="A360" t="s">
        <v>430</v>
      </c>
      <c r="B360" t="s">
        <v>31</v>
      </c>
      <c r="C360" t="s">
        <v>109</v>
      </c>
      <c r="D360">
        <v>26</v>
      </c>
      <c r="E360">
        <v>1995</v>
      </c>
      <c r="F360">
        <v>2</v>
      </c>
      <c r="G360">
        <v>0</v>
      </c>
      <c r="H360">
        <v>24</v>
      </c>
      <c r="I360">
        <v>0.3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</row>
    <row r="361" spans="1:30">
      <c r="A361" t="s">
        <v>431</v>
      </c>
      <c r="B361" t="s">
        <v>31</v>
      </c>
      <c r="C361" t="s">
        <v>55</v>
      </c>
      <c r="D361">
        <v>23</v>
      </c>
      <c r="E361">
        <v>1998</v>
      </c>
      <c r="F361">
        <v>6</v>
      </c>
      <c r="G361">
        <v>6</v>
      </c>
      <c r="H361">
        <v>550</v>
      </c>
      <c r="I361">
        <v>6.1</v>
      </c>
      <c r="J361">
        <v>1</v>
      </c>
      <c r="K361">
        <v>1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0.16</v>
      </c>
      <c r="R361">
        <v>0.16</v>
      </c>
      <c r="S361">
        <v>0.33</v>
      </c>
      <c r="T361">
        <v>0.16</v>
      </c>
      <c r="U361">
        <v>0.33</v>
      </c>
      <c r="V361">
        <v>0.7</v>
      </c>
      <c r="W361">
        <v>0.7</v>
      </c>
      <c r="X361">
        <v>1</v>
      </c>
      <c r="Y361">
        <v>1.7</v>
      </c>
      <c r="Z361">
        <v>0.12</v>
      </c>
      <c r="AA361">
        <v>0.18</v>
      </c>
      <c r="AB361">
        <v>0.3</v>
      </c>
      <c r="AC361">
        <v>0.12</v>
      </c>
      <c r="AD361">
        <v>0.3</v>
      </c>
    </row>
    <row r="362" spans="1:30">
      <c r="A362" t="s">
        <v>432</v>
      </c>
      <c r="B362" t="s">
        <v>45</v>
      </c>
      <c r="C362" t="s">
        <v>109</v>
      </c>
      <c r="D362">
        <v>28</v>
      </c>
      <c r="E362">
        <v>1993</v>
      </c>
      <c r="F362">
        <v>3</v>
      </c>
      <c r="G362">
        <v>0</v>
      </c>
      <c r="H362">
        <v>55</v>
      </c>
      <c r="I362">
        <v>0.6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0.08</v>
      </c>
      <c r="AB362">
        <v>0.08</v>
      </c>
      <c r="AC362">
        <v>0</v>
      </c>
      <c r="AD362">
        <v>0.08</v>
      </c>
    </row>
    <row r="363" spans="1:30">
      <c r="A363" t="s">
        <v>433</v>
      </c>
      <c r="B363" t="s">
        <v>31</v>
      </c>
      <c r="C363" t="s">
        <v>63</v>
      </c>
      <c r="D363">
        <v>25</v>
      </c>
      <c r="E363">
        <v>1996</v>
      </c>
      <c r="F363">
        <v>2</v>
      </c>
      <c r="G363">
        <v>2</v>
      </c>
      <c r="H363">
        <v>153</v>
      </c>
      <c r="I363">
        <v>1.7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0.02</v>
      </c>
      <c r="AB363">
        <v>0.02</v>
      </c>
      <c r="AC363">
        <v>0</v>
      </c>
      <c r="AD363">
        <v>0.02</v>
      </c>
    </row>
    <row r="364" spans="1:30">
      <c r="A364" t="s">
        <v>434</v>
      </c>
      <c r="B364" t="s">
        <v>39</v>
      </c>
      <c r="C364" t="s">
        <v>40</v>
      </c>
      <c r="D364">
        <v>28</v>
      </c>
      <c r="E364">
        <v>1993</v>
      </c>
      <c r="F364">
        <v>1</v>
      </c>
      <c r="G364">
        <v>0</v>
      </c>
      <c r="H364">
        <v>45</v>
      </c>
      <c r="I364">
        <v>0.5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</row>
    <row r="365" spans="1:30">
      <c r="A365" t="s">
        <v>435</v>
      </c>
      <c r="B365" t="s">
        <v>45</v>
      </c>
      <c r="C365" t="s">
        <v>104</v>
      </c>
      <c r="D365">
        <v>24</v>
      </c>
      <c r="E365">
        <v>1997</v>
      </c>
      <c r="F365">
        <v>3</v>
      </c>
      <c r="G365">
        <v>3</v>
      </c>
      <c r="H365">
        <v>180</v>
      </c>
      <c r="I365">
        <v>2</v>
      </c>
      <c r="J365">
        <v>1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0.5</v>
      </c>
      <c r="R365">
        <v>0</v>
      </c>
      <c r="S365">
        <v>0.5</v>
      </c>
      <c r="T365">
        <v>0.5</v>
      </c>
      <c r="U365">
        <v>0.5</v>
      </c>
      <c r="V365">
        <v>0.5</v>
      </c>
      <c r="W365">
        <v>0.5</v>
      </c>
      <c r="X365">
        <v>0</v>
      </c>
      <c r="Y365">
        <v>0.5</v>
      </c>
      <c r="Z365">
        <v>0.24</v>
      </c>
      <c r="AA365">
        <v>0</v>
      </c>
      <c r="AB365">
        <v>0.24</v>
      </c>
      <c r="AC365">
        <v>0.24</v>
      </c>
      <c r="AD365">
        <v>0.24</v>
      </c>
    </row>
    <row r="366" spans="1:30">
      <c r="A366" t="s">
        <v>436</v>
      </c>
      <c r="B366" t="s">
        <v>34</v>
      </c>
      <c r="C366" t="s">
        <v>77</v>
      </c>
      <c r="D366">
        <v>29</v>
      </c>
      <c r="E366">
        <v>1993</v>
      </c>
      <c r="F366">
        <v>5</v>
      </c>
      <c r="G366">
        <v>5</v>
      </c>
      <c r="H366">
        <v>429</v>
      </c>
      <c r="I366">
        <v>4.8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1</v>
      </c>
      <c r="P366">
        <v>0</v>
      </c>
      <c r="Q366">
        <v>0</v>
      </c>
      <c r="R366">
        <v>0.21</v>
      </c>
      <c r="S366">
        <v>0.21</v>
      </c>
      <c r="T366">
        <v>0</v>
      </c>
      <c r="U366">
        <v>0.21</v>
      </c>
      <c r="V366">
        <v>0.4</v>
      </c>
      <c r="W366">
        <v>0.4</v>
      </c>
      <c r="X366">
        <v>0</v>
      </c>
      <c r="Y366">
        <v>0.4</v>
      </c>
      <c r="Z366">
        <v>0.08</v>
      </c>
      <c r="AA366">
        <v>0.01</v>
      </c>
      <c r="AB366">
        <v>0.09</v>
      </c>
      <c r="AC366">
        <v>0.08</v>
      </c>
      <c r="AD366">
        <v>0.09</v>
      </c>
    </row>
    <row r="367" spans="1:30">
      <c r="A367" t="s">
        <v>437</v>
      </c>
      <c r="B367" t="s">
        <v>60</v>
      </c>
      <c r="C367" t="s">
        <v>125</v>
      </c>
      <c r="D367">
        <v>24</v>
      </c>
      <c r="E367">
        <v>1998</v>
      </c>
      <c r="F367">
        <v>7</v>
      </c>
      <c r="G367">
        <v>1</v>
      </c>
      <c r="H367">
        <v>130</v>
      </c>
      <c r="I367">
        <v>1.4</v>
      </c>
      <c r="J367">
        <v>1</v>
      </c>
      <c r="K367">
        <v>0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0.69</v>
      </c>
      <c r="R367">
        <v>0</v>
      </c>
      <c r="S367">
        <v>0.69</v>
      </c>
      <c r="T367">
        <v>0.69</v>
      </c>
      <c r="U367">
        <v>0.69</v>
      </c>
      <c r="V367">
        <v>0.7</v>
      </c>
      <c r="W367">
        <v>0.7</v>
      </c>
      <c r="X367">
        <v>0.1</v>
      </c>
      <c r="Y367">
        <v>0.8</v>
      </c>
      <c r="Z367">
        <v>0.67</v>
      </c>
      <c r="AA367">
        <v>7.0000000000000007E-2</v>
      </c>
      <c r="AB367">
        <v>0.74</v>
      </c>
      <c r="AC367">
        <v>0.67</v>
      </c>
      <c r="AD367">
        <v>0.74</v>
      </c>
    </row>
    <row r="368" spans="1:30">
      <c r="A368" t="s">
        <v>438</v>
      </c>
      <c r="B368" t="s">
        <v>31</v>
      </c>
      <c r="C368" t="s">
        <v>116</v>
      </c>
      <c r="D368">
        <v>27</v>
      </c>
      <c r="E368">
        <v>1995</v>
      </c>
      <c r="F368">
        <v>3</v>
      </c>
      <c r="G368">
        <v>1</v>
      </c>
      <c r="H368">
        <v>122</v>
      </c>
      <c r="I368">
        <v>1.4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0.1</v>
      </c>
      <c r="Y368">
        <v>0.1</v>
      </c>
      <c r="Z368">
        <v>0</v>
      </c>
      <c r="AA368">
        <v>7.0000000000000007E-2</v>
      </c>
      <c r="AB368">
        <v>7.0000000000000007E-2</v>
      </c>
      <c r="AC368">
        <v>0</v>
      </c>
      <c r="AD368">
        <v>7.0000000000000007E-2</v>
      </c>
    </row>
    <row r="369" spans="1:30">
      <c r="A369" t="s">
        <v>439</v>
      </c>
      <c r="B369" t="s">
        <v>31</v>
      </c>
      <c r="C369" t="s">
        <v>40</v>
      </c>
      <c r="D369">
        <v>27</v>
      </c>
      <c r="E369">
        <v>1994</v>
      </c>
      <c r="F369">
        <v>2</v>
      </c>
      <c r="G369">
        <v>2</v>
      </c>
      <c r="H369">
        <v>174</v>
      </c>
      <c r="I369">
        <v>1.9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2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0.1</v>
      </c>
      <c r="W369">
        <v>0.1</v>
      </c>
      <c r="X369">
        <v>0</v>
      </c>
      <c r="Y369">
        <v>0.1</v>
      </c>
      <c r="Z369">
        <v>0.06</v>
      </c>
      <c r="AA369">
        <v>0</v>
      </c>
      <c r="AB369">
        <v>0.06</v>
      </c>
      <c r="AC369">
        <v>0.06</v>
      </c>
      <c r="AD369">
        <v>0.06</v>
      </c>
    </row>
    <row r="370" spans="1:30">
      <c r="A370" t="s">
        <v>440</v>
      </c>
      <c r="B370" t="s">
        <v>80</v>
      </c>
      <c r="C370" t="s">
        <v>164</v>
      </c>
      <c r="D370">
        <v>37</v>
      </c>
      <c r="E370">
        <v>1985</v>
      </c>
      <c r="F370">
        <v>1</v>
      </c>
      <c r="G370">
        <v>1</v>
      </c>
      <c r="H370">
        <v>90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</row>
    <row r="371" spans="1:30">
      <c r="A371" t="s">
        <v>441</v>
      </c>
      <c r="B371" t="s">
        <v>34</v>
      </c>
      <c r="C371" t="s">
        <v>137</v>
      </c>
      <c r="D371">
        <v>27</v>
      </c>
      <c r="E371">
        <v>1995</v>
      </c>
      <c r="F371">
        <v>3</v>
      </c>
      <c r="G371">
        <v>3</v>
      </c>
      <c r="H371">
        <v>270</v>
      </c>
      <c r="I371">
        <v>3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0.2</v>
      </c>
      <c r="W371">
        <v>0.2</v>
      </c>
      <c r="X371">
        <v>0</v>
      </c>
      <c r="Y371">
        <v>0.2</v>
      </c>
      <c r="Z371">
        <v>0.06</v>
      </c>
      <c r="AA371">
        <v>0</v>
      </c>
      <c r="AB371">
        <v>0.06</v>
      </c>
      <c r="AC371">
        <v>0.06</v>
      </c>
      <c r="AD371">
        <v>0.06</v>
      </c>
    </row>
    <row r="372" spans="1:30">
      <c r="A372" t="s">
        <v>442</v>
      </c>
      <c r="B372" t="s">
        <v>50</v>
      </c>
      <c r="C372" t="s">
        <v>167</v>
      </c>
      <c r="D372">
        <v>29</v>
      </c>
      <c r="E372">
        <v>1993</v>
      </c>
      <c r="F372">
        <v>2</v>
      </c>
      <c r="G372">
        <v>1</v>
      </c>
      <c r="H372">
        <v>84</v>
      </c>
      <c r="I372">
        <v>0.9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</row>
    <row r="373" spans="1:30">
      <c r="A373" t="s">
        <v>443</v>
      </c>
      <c r="B373" t="s">
        <v>34</v>
      </c>
      <c r="C373" t="s">
        <v>81</v>
      </c>
      <c r="D373">
        <v>28</v>
      </c>
      <c r="E373">
        <v>1994</v>
      </c>
      <c r="F373">
        <v>5</v>
      </c>
      <c r="G373">
        <v>4</v>
      </c>
      <c r="H373">
        <v>426</v>
      </c>
      <c r="I373">
        <v>4.7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0.2</v>
      </c>
      <c r="W373">
        <v>0.2</v>
      </c>
      <c r="X373">
        <v>0.8</v>
      </c>
      <c r="Y373">
        <v>0.9</v>
      </c>
      <c r="Z373">
        <v>0.04</v>
      </c>
      <c r="AA373">
        <v>0.17</v>
      </c>
      <c r="AB373">
        <v>0.21</v>
      </c>
      <c r="AC373">
        <v>0.04</v>
      </c>
      <c r="AD373">
        <v>0.21</v>
      </c>
    </row>
    <row r="374" spans="1:30">
      <c r="A374" t="s">
        <v>444</v>
      </c>
      <c r="B374" t="s">
        <v>45</v>
      </c>
      <c r="C374" t="s">
        <v>86</v>
      </c>
      <c r="D374">
        <v>29</v>
      </c>
      <c r="E374">
        <v>1992</v>
      </c>
      <c r="F374">
        <v>2</v>
      </c>
      <c r="G374">
        <v>2</v>
      </c>
      <c r="H374">
        <v>146</v>
      </c>
      <c r="I374">
        <v>1.6</v>
      </c>
      <c r="J374">
        <v>1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0.62</v>
      </c>
      <c r="R374">
        <v>0</v>
      </c>
      <c r="S374">
        <v>0.62</v>
      </c>
      <c r="T374">
        <v>0.62</v>
      </c>
      <c r="U374">
        <v>0.62</v>
      </c>
      <c r="V374">
        <v>0.9</v>
      </c>
      <c r="W374">
        <v>0.9</v>
      </c>
      <c r="X374">
        <v>0.2</v>
      </c>
      <c r="Y374">
        <v>1.1000000000000001</v>
      </c>
      <c r="Z374">
        <v>0.56999999999999995</v>
      </c>
      <c r="AA374">
        <v>0.13</v>
      </c>
      <c r="AB374">
        <v>0.7</v>
      </c>
      <c r="AC374">
        <v>0.56999999999999995</v>
      </c>
      <c r="AD374">
        <v>0.7</v>
      </c>
    </row>
    <row r="375" spans="1:30">
      <c r="A375" t="s">
        <v>445</v>
      </c>
      <c r="B375" t="s">
        <v>45</v>
      </c>
      <c r="C375" t="s">
        <v>81</v>
      </c>
      <c r="D375">
        <v>20</v>
      </c>
      <c r="E375">
        <v>2001</v>
      </c>
      <c r="F375">
        <v>3</v>
      </c>
      <c r="G375">
        <v>1</v>
      </c>
      <c r="H375">
        <v>113</v>
      </c>
      <c r="I375">
        <v>1.3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0.5</v>
      </c>
      <c r="W375">
        <v>0.5</v>
      </c>
      <c r="X375">
        <v>0.2</v>
      </c>
      <c r="Y375">
        <v>0.7</v>
      </c>
      <c r="Z375">
        <v>0.42</v>
      </c>
      <c r="AA375">
        <v>0.14000000000000001</v>
      </c>
      <c r="AB375">
        <v>0.56000000000000005</v>
      </c>
      <c r="AC375">
        <v>0.42</v>
      </c>
      <c r="AD375">
        <v>0.56000000000000005</v>
      </c>
    </row>
    <row r="376" spans="1:30">
      <c r="A376" t="s">
        <v>446</v>
      </c>
      <c r="B376" t="s">
        <v>34</v>
      </c>
      <c r="C376" t="s">
        <v>66</v>
      </c>
      <c r="D376">
        <v>23</v>
      </c>
      <c r="E376">
        <v>1999</v>
      </c>
      <c r="F376">
        <v>1</v>
      </c>
      <c r="G376">
        <v>1</v>
      </c>
      <c r="H376">
        <v>45</v>
      </c>
      <c r="I376">
        <v>0.5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</row>
    <row r="377" spans="1:30">
      <c r="A377" t="s">
        <v>447</v>
      </c>
      <c r="B377" t="s">
        <v>80</v>
      </c>
      <c r="C377" t="s">
        <v>55</v>
      </c>
      <c r="D377">
        <v>29</v>
      </c>
      <c r="E377">
        <v>1992</v>
      </c>
      <c r="F377">
        <v>7</v>
      </c>
      <c r="G377">
        <v>7</v>
      </c>
      <c r="H377">
        <v>690</v>
      </c>
      <c r="I377">
        <v>7.7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</row>
    <row r="378" spans="1:30">
      <c r="A378" t="s">
        <v>448</v>
      </c>
      <c r="B378" t="s">
        <v>45</v>
      </c>
      <c r="C378" t="s">
        <v>55</v>
      </c>
      <c r="D378">
        <v>24</v>
      </c>
      <c r="E378">
        <v>1997</v>
      </c>
      <c r="F378">
        <v>6</v>
      </c>
      <c r="G378">
        <v>2</v>
      </c>
      <c r="H378">
        <v>241</v>
      </c>
      <c r="I378">
        <v>2.7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1.8</v>
      </c>
      <c r="W378">
        <v>1.8</v>
      </c>
      <c r="X378">
        <v>0</v>
      </c>
      <c r="Y378">
        <v>1.9</v>
      </c>
      <c r="Z378">
        <v>0.86</v>
      </c>
      <c r="AA378">
        <v>0.02</v>
      </c>
      <c r="AB378">
        <v>0.87</v>
      </c>
      <c r="AC378">
        <v>0.86</v>
      </c>
      <c r="AD378">
        <v>0.87</v>
      </c>
    </row>
    <row r="379" spans="1:30">
      <c r="A379" t="s">
        <v>449</v>
      </c>
      <c r="B379" t="s">
        <v>34</v>
      </c>
      <c r="C379" t="s">
        <v>55</v>
      </c>
      <c r="D379">
        <v>24</v>
      </c>
      <c r="E379">
        <v>1998</v>
      </c>
      <c r="F379">
        <v>5</v>
      </c>
      <c r="G379">
        <v>2</v>
      </c>
      <c r="H379">
        <v>303</v>
      </c>
      <c r="I379">
        <v>3.4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0.1</v>
      </c>
      <c r="W379">
        <v>0.1</v>
      </c>
      <c r="X379">
        <v>0.7</v>
      </c>
      <c r="Y379">
        <v>0.8</v>
      </c>
      <c r="Z379">
        <v>0.04</v>
      </c>
      <c r="AA379">
        <v>0.21</v>
      </c>
      <c r="AB379">
        <v>0.25</v>
      </c>
      <c r="AC379">
        <v>0.04</v>
      </c>
      <c r="AD379">
        <v>0.25</v>
      </c>
    </row>
    <row r="380" spans="1:30">
      <c r="A380" t="s">
        <v>450</v>
      </c>
      <c r="B380" t="s">
        <v>31</v>
      </c>
      <c r="C380" t="s">
        <v>43</v>
      </c>
      <c r="D380">
        <v>19</v>
      </c>
      <c r="E380">
        <v>2002</v>
      </c>
      <c r="F380">
        <v>2</v>
      </c>
      <c r="G380">
        <v>0</v>
      </c>
      <c r="H380">
        <v>59</v>
      </c>
      <c r="I380">
        <v>0.7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0.1</v>
      </c>
      <c r="W380">
        <v>0.1</v>
      </c>
      <c r="X380">
        <v>0</v>
      </c>
      <c r="Y380">
        <v>0.2</v>
      </c>
      <c r="Z380">
        <v>0.18</v>
      </c>
      <c r="AA380">
        <v>0.05</v>
      </c>
      <c r="AB380">
        <v>0.23</v>
      </c>
      <c r="AC380">
        <v>0.18</v>
      </c>
      <c r="AD380">
        <v>0.23</v>
      </c>
    </row>
    <row r="381" spans="1:30">
      <c r="A381" t="s">
        <v>451</v>
      </c>
      <c r="B381" t="s">
        <v>39</v>
      </c>
      <c r="C381" t="s">
        <v>66</v>
      </c>
      <c r="D381">
        <v>27</v>
      </c>
      <c r="E381">
        <v>1994</v>
      </c>
      <c r="F381">
        <v>2</v>
      </c>
      <c r="G381">
        <v>0</v>
      </c>
      <c r="H381">
        <v>26</v>
      </c>
      <c r="I381">
        <v>0.3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</row>
    <row r="382" spans="1:30">
      <c r="A382" t="s">
        <v>452</v>
      </c>
      <c r="B382" t="s">
        <v>50</v>
      </c>
      <c r="C382" t="s">
        <v>46</v>
      </c>
      <c r="D382">
        <v>33</v>
      </c>
      <c r="E382">
        <v>1989</v>
      </c>
      <c r="F382">
        <v>3</v>
      </c>
      <c r="G382">
        <v>3</v>
      </c>
      <c r="H382">
        <v>253</v>
      </c>
      <c r="I382">
        <v>2.8</v>
      </c>
      <c r="J382">
        <v>1</v>
      </c>
      <c r="K382">
        <v>0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0.36</v>
      </c>
      <c r="R382">
        <v>0</v>
      </c>
      <c r="S382">
        <v>0.36</v>
      </c>
      <c r="T382">
        <v>0.36</v>
      </c>
      <c r="U382">
        <v>0.36</v>
      </c>
      <c r="V382">
        <v>0.8</v>
      </c>
      <c r="W382">
        <v>0.8</v>
      </c>
      <c r="X382">
        <v>0</v>
      </c>
      <c r="Y382">
        <v>0.9</v>
      </c>
      <c r="Z382">
        <v>0.28999999999999998</v>
      </c>
      <c r="AA382">
        <v>0.02</v>
      </c>
      <c r="AB382">
        <v>0.31</v>
      </c>
      <c r="AC382">
        <v>0.28999999999999998</v>
      </c>
      <c r="AD382">
        <v>0.31</v>
      </c>
    </row>
    <row r="383" spans="1:30">
      <c r="A383" t="s">
        <v>453</v>
      </c>
      <c r="B383" t="s">
        <v>34</v>
      </c>
      <c r="C383" t="s">
        <v>51</v>
      </c>
      <c r="D383">
        <v>24</v>
      </c>
      <c r="E383">
        <v>1997</v>
      </c>
      <c r="F383">
        <v>5</v>
      </c>
      <c r="G383">
        <v>5</v>
      </c>
      <c r="H383">
        <v>365</v>
      </c>
      <c r="I383">
        <v>4.0999999999999996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0.2</v>
      </c>
      <c r="W383">
        <v>0.2</v>
      </c>
      <c r="X383">
        <v>0</v>
      </c>
      <c r="Y383">
        <v>0.2</v>
      </c>
      <c r="Z383">
        <v>0.04</v>
      </c>
      <c r="AA383">
        <v>0.01</v>
      </c>
      <c r="AB383">
        <v>0.04</v>
      </c>
      <c r="AC383">
        <v>0.04</v>
      </c>
      <c r="AD383">
        <v>0.04</v>
      </c>
    </row>
    <row r="384" spans="1:30">
      <c r="A384" t="s">
        <v>454</v>
      </c>
      <c r="B384" t="s">
        <v>45</v>
      </c>
      <c r="C384" t="s">
        <v>164</v>
      </c>
      <c r="D384">
        <v>23</v>
      </c>
      <c r="E384">
        <v>1998</v>
      </c>
      <c r="F384">
        <v>7</v>
      </c>
      <c r="G384">
        <v>6</v>
      </c>
      <c r="H384">
        <v>598</v>
      </c>
      <c r="I384">
        <v>6.6</v>
      </c>
      <c r="J384">
        <v>8</v>
      </c>
      <c r="K384">
        <v>2</v>
      </c>
      <c r="L384">
        <v>6</v>
      </c>
      <c r="M384">
        <v>2</v>
      </c>
      <c r="N384">
        <v>2</v>
      </c>
      <c r="O384">
        <v>0</v>
      </c>
      <c r="P384">
        <v>0</v>
      </c>
      <c r="Q384">
        <v>1.2</v>
      </c>
      <c r="R384">
        <v>0.3</v>
      </c>
      <c r="S384">
        <v>1.51</v>
      </c>
      <c r="T384">
        <v>0.9</v>
      </c>
      <c r="U384">
        <v>1.2</v>
      </c>
      <c r="V384">
        <v>5.2</v>
      </c>
      <c r="W384">
        <v>3.6</v>
      </c>
      <c r="X384">
        <v>1.3</v>
      </c>
      <c r="Y384">
        <v>5</v>
      </c>
      <c r="Z384">
        <v>0.82</v>
      </c>
      <c r="AA384">
        <v>0.21</v>
      </c>
      <c r="AB384">
        <v>1.03</v>
      </c>
      <c r="AC384">
        <v>0.56999999999999995</v>
      </c>
      <c r="AD384">
        <v>0.79</v>
      </c>
    </row>
    <row r="385" spans="1:30">
      <c r="A385" t="s">
        <v>455</v>
      </c>
      <c r="B385" t="s">
        <v>50</v>
      </c>
      <c r="C385" t="s">
        <v>46</v>
      </c>
      <c r="D385">
        <v>22</v>
      </c>
      <c r="E385">
        <v>1999</v>
      </c>
      <c r="F385">
        <v>3</v>
      </c>
      <c r="G385">
        <v>3</v>
      </c>
      <c r="H385">
        <v>233</v>
      </c>
      <c r="I385">
        <v>2.6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0.2</v>
      </c>
      <c r="W385">
        <v>0.2</v>
      </c>
      <c r="X385">
        <v>0.3</v>
      </c>
      <c r="Y385">
        <v>0.5</v>
      </c>
      <c r="Z385">
        <v>0.08</v>
      </c>
      <c r="AA385">
        <v>0.11</v>
      </c>
      <c r="AB385">
        <v>0.19</v>
      </c>
      <c r="AC385">
        <v>0.08</v>
      </c>
      <c r="AD385">
        <v>0.19</v>
      </c>
    </row>
    <row r="386" spans="1:30">
      <c r="A386" t="s">
        <v>456</v>
      </c>
      <c r="B386" t="s">
        <v>50</v>
      </c>
      <c r="C386" t="s">
        <v>109</v>
      </c>
      <c r="D386">
        <v>23</v>
      </c>
      <c r="E386">
        <v>1998</v>
      </c>
      <c r="F386">
        <v>4</v>
      </c>
      <c r="G386">
        <v>4</v>
      </c>
      <c r="H386">
        <v>265</v>
      </c>
      <c r="I386">
        <v>2.9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0.34</v>
      </c>
      <c r="S386">
        <v>0.34</v>
      </c>
      <c r="T386">
        <v>0</v>
      </c>
      <c r="U386">
        <v>0.34</v>
      </c>
      <c r="V386">
        <v>0.1</v>
      </c>
      <c r="W386">
        <v>0.1</v>
      </c>
      <c r="X386">
        <v>0.6</v>
      </c>
      <c r="Y386">
        <v>0.8</v>
      </c>
      <c r="Z386">
        <v>0.05</v>
      </c>
      <c r="AA386">
        <v>0.22</v>
      </c>
      <c r="AB386">
        <v>0.27</v>
      </c>
      <c r="AC386">
        <v>0.05</v>
      </c>
      <c r="AD386">
        <v>0.27</v>
      </c>
    </row>
    <row r="387" spans="1:30">
      <c r="A387" t="s">
        <v>457</v>
      </c>
      <c r="B387" t="s">
        <v>31</v>
      </c>
      <c r="C387" t="s">
        <v>32</v>
      </c>
      <c r="D387">
        <v>23</v>
      </c>
      <c r="E387">
        <v>1998</v>
      </c>
      <c r="F387">
        <v>4</v>
      </c>
      <c r="G387">
        <v>4</v>
      </c>
      <c r="H387">
        <v>271</v>
      </c>
      <c r="I387">
        <v>3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0.4</v>
      </c>
      <c r="W387">
        <v>0.4</v>
      </c>
      <c r="X387">
        <v>0.4</v>
      </c>
      <c r="Y387">
        <v>0.8</v>
      </c>
      <c r="Z387">
        <v>0.13</v>
      </c>
      <c r="AA387">
        <v>0.13</v>
      </c>
      <c r="AB387">
        <v>0.27</v>
      </c>
      <c r="AC387">
        <v>0.13</v>
      </c>
      <c r="AD387">
        <v>0.27</v>
      </c>
    </row>
    <row r="388" spans="1:30">
      <c r="A388" t="s">
        <v>458</v>
      </c>
      <c r="B388" t="s">
        <v>31</v>
      </c>
      <c r="C388" t="s">
        <v>35</v>
      </c>
      <c r="D388">
        <v>19</v>
      </c>
      <c r="E388">
        <v>2003</v>
      </c>
      <c r="F388">
        <v>1</v>
      </c>
      <c r="G388">
        <v>0</v>
      </c>
      <c r="H388">
        <v>11</v>
      </c>
      <c r="I388">
        <v>0.1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</row>
    <row r="389" spans="1:30">
      <c r="A389" t="s">
        <v>459</v>
      </c>
      <c r="B389" t="s">
        <v>45</v>
      </c>
      <c r="C389" t="s">
        <v>70</v>
      </c>
      <c r="D389">
        <v>28</v>
      </c>
      <c r="E389">
        <v>1994</v>
      </c>
      <c r="F389">
        <v>5</v>
      </c>
      <c r="G389">
        <v>3</v>
      </c>
      <c r="H389">
        <v>297</v>
      </c>
      <c r="I389">
        <v>3.3</v>
      </c>
      <c r="J389">
        <v>1</v>
      </c>
      <c r="K389">
        <v>0</v>
      </c>
      <c r="L389">
        <v>1</v>
      </c>
      <c r="M389">
        <v>0</v>
      </c>
      <c r="N389">
        <v>0</v>
      </c>
      <c r="O389">
        <v>1</v>
      </c>
      <c r="P389">
        <v>0</v>
      </c>
      <c r="Q389">
        <v>0.3</v>
      </c>
      <c r="R389">
        <v>0</v>
      </c>
      <c r="S389">
        <v>0.3</v>
      </c>
      <c r="T389">
        <v>0.3</v>
      </c>
      <c r="U389">
        <v>0.3</v>
      </c>
      <c r="V389">
        <v>1.5</v>
      </c>
      <c r="W389">
        <v>1.5</v>
      </c>
      <c r="X389">
        <v>0.5</v>
      </c>
      <c r="Y389">
        <v>2</v>
      </c>
      <c r="Z389">
        <v>0.44</v>
      </c>
      <c r="AA389">
        <v>0.16</v>
      </c>
      <c r="AB389">
        <v>0.61</v>
      </c>
      <c r="AC389">
        <v>0.44</v>
      </c>
      <c r="AD389">
        <v>0.61</v>
      </c>
    </row>
    <row r="390" spans="1:30">
      <c r="A390" t="s">
        <v>460</v>
      </c>
      <c r="B390" t="s">
        <v>34</v>
      </c>
      <c r="C390" t="s">
        <v>167</v>
      </c>
      <c r="D390">
        <v>19</v>
      </c>
      <c r="E390">
        <v>2002</v>
      </c>
      <c r="F390">
        <v>1</v>
      </c>
      <c r="G390">
        <v>1</v>
      </c>
      <c r="H390">
        <v>41</v>
      </c>
      <c r="I390">
        <v>0.5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0.04</v>
      </c>
      <c r="AB390">
        <v>0.04</v>
      </c>
      <c r="AC390">
        <v>0</v>
      </c>
      <c r="AD390">
        <v>0.04</v>
      </c>
    </row>
    <row r="391" spans="1:30">
      <c r="A391" t="s">
        <v>461</v>
      </c>
      <c r="B391" t="s">
        <v>31</v>
      </c>
      <c r="C391" t="s">
        <v>161</v>
      </c>
      <c r="D391">
        <v>25</v>
      </c>
      <c r="E391">
        <v>1997</v>
      </c>
      <c r="F391">
        <v>2</v>
      </c>
      <c r="G391">
        <v>2</v>
      </c>
      <c r="H391">
        <v>180</v>
      </c>
      <c r="I391">
        <v>2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2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0.1</v>
      </c>
      <c r="Y391">
        <v>0.1</v>
      </c>
      <c r="Z391">
        <v>0</v>
      </c>
      <c r="AA391">
        <v>7.0000000000000007E-2</v>
      </c>
      <c r="AB391">
        <v>7.0000000000000007E-2</v>
      </c>
      <c r="AC391">
        <v>0</v>
      </c>
      <c r="AD391">
        <v>7.0000000000000007E-2</v>
      </c>
    </row>
    <row r="392" spans="1:30">
      <c r="A392" t="s">
        <v>462</v>
      </c>
      <c r="B392" t="s">
        <v>80</v>
      </c>
      <c r="C392" t="s">
        <v>43</v>
      </c>
      <c r="D392">
        <v>30</v>
      </c>
      <c r="E392">
        <v>1992</v>
      </c>
      <c r="F392">
        <v>4</v>
      </c>
      <c r="G392">
        <v>4</v>
      </c>
      <c r="H392">
        <v>360</v>
      </c>
      <c r="I392">
        <v>4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0.01</v>
      </c>
      <c r="AB392">
        <v>0.01</v>
      </c>
      <c r="AC392">
        <v>0</v>
      </c>
      <c r="AD392">
        <v>0.01</v>
      </c>
    </row>
    <row r="393" spans="1:30">
      <c r="A393" t="s">
        <v>463</v>
      </c>
      <c r="B393" t="s">
        <v>31</v>
      </c>
      <c r="C393" t="s">
        <v>43</v>
      </c>
      <c r="D393">
        <v>29</v>
      </c>
      <c r="E393">
        <v>1992</v>
      </c>
      <c r="F393">
        <v>4</v>
      </c>
      <c r="G393">
        <v>3</v>
      </c>
      <c r="H393">
        <v>272</v>
      </c>
      <c r="I393">
        <v>3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0.1</v>
      </c>
      <c r="W393">
        <v>0.1</v>
      </c>
      <c r="X393">
        <v>0</v>
      </c>
      <c r="Y393">
        <v>0.1</v>
      </c>
      <c r="Z393">
        <v>0.02</v>
      </c>
      <c r="AA393">
        <v>0.01</v>
      </c>
      <c r="AB393">
        <v>0.03</v>
      </c>
      <c r="AC393">
        <v>0.02</v>
      </c>
      <c r="AD393">
        <v>0.03</v>
      </c>
    </row>
    <row r="394" spans="1:30">
      <c r="A394" t="s">
        <v>464</v>
      </c>
      <c r="B394" t="s">
        <v>34</v>
      </c>
      <c r="C394" t="s">
        <v>37</v>
      </c>
      <c r="D394">
        <v>23</v>
      </c>
      <c r="E394">
        <v>1998</v>
      </c>
      <c r="F394">
        <v>1</v>
      </c>
      <c r="G394">
        <v>1</v>
      </c>
      <c r="H394">
        <v>87</v>
      </c>
      <c r="I394">
        <v>1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1.03</v>
      </c>
      <c r="S394">
        <v>1.03</v>
      </c>
      <c r="T394">
        <v>0</v>
      </c>
      <c r="U394">
        <v>1.03</v>
      </c>
      <c r="V394">
        <v>0</v>
      </c>
      <c r="W394">
        <v>0</v>
      </c>
      <c r="X394">
        <v>0.3</v>
      </c>
      <c r="Y394">
        <v>0.3</v>
      </c>
      <c r="Z394">
        <v>0</v>
      </c>
      <c r="AA394">
        <v>0.28000000000000003</v>
      </c>
      <c r="AB394">
        <v>0.28000000000000003</v>
      </c>
      <c r="AC394">
        <v>0</v>
      </c>
      <c r="AD394">
        <v>0.28000000000000003</v>
      </c>
    </row>
    <row r="395" spans="1:30">
      <c r="A395" t="s">
        <v>465</v>
      </c>
      <c r="B395" t="s">
        <v>34</v>
      </c>
      <c r="C395" t="s">
        <v>83</v>
      </c>
      <c r="D395">
        <v>24</v>
      </c>
      <c r="E395">
        <v>1997</v>
      </c>
      <c r="F395">
        <v>3</v>
      </c>
      <c r="G395">
        <v>3</v>
      </c>
      <c r="H395">
        <v>270</v>
      </c>
      <c r="I395">
        <v>3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0.2</v>
      </c>
      <c r="Y395">
        <v>0.2</v>
      </c>
      <c r="Z395">
        <v>0</v>
      </c>
      <c r="AA395">
        <v>7.0000000000000007E-2</v>
      </c>
      <c r="AB395">
        <v>7.0000000000000007E-2</v>
      </c>
      <c r="AC395">
        <v>0</v>
      </c>
      <c r="AD395">
        <v>7.0000000000000007E-2</v>
      </c>
    </row>
    <row r="396" spans="1:30">
      <c r="A396" t="s">
        <v>466</v>
      </c>
      <c r="B396" t="s">
        <v>34</v>
      </c>
      <c r="C396" t="s">
        <v>35</v>
      </c>
      <c r="D396">
        <v>28</v>
      </c>
      <c r="E396">
        <v>1993</v>
      </c>
      <c r="F396">
        <v>3</v>
      </c>
      <c r="G396">
        <v>3</v>
      </c>
      <c r="H396">
        <v>270</v>
      </c>
      <c r="I396">
        <v>3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0.1</v>
      </c>
      <c r="W396">
        <v>0.1</v>
      </c>
      <c r="X396">
        <v>0</v>
      </c>
      <c r="Y396">
        <v>0.1</v>
      </c>
      <c r="Z396">
        <v>0.02</v>
      </c>
      <c r="AA396">
        <v>0.01</v>
      </c>
      <c r="AB396">
        <v>0.04</v>
      </c>
      <c r="AC396">
        <v>0.02</v>
      </c>
      <c r="AD396">
        <v>0.04</v>
      </c>
    </row>
    <row r="397" spans="1:30">
      <c r="A397" t="s">
        <v>467</v>
      </c>
      <c r="B397" t="s">
        <v>60</v>
      </c>
      <c r="C397" t="s">
        <v>75</v>
      </c>
      <c r="D397">
        <v>35</v>
      </c>
      <c r="E397">
        <v>1987</v>
      </c>
      <c r="F397">
        <v>2</v>
      </c>
      <c r="G397">
        <v>1</v>
      </c>
      <c r="H397">
        <v>76</v>
      </c>
      <c r="I397">
        <v>0.8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0.8</v>
      </c>
      <c r="W397">
        <v>0.8</v>
      </c>
      <c r="X397">
        <v>0.1</v>
      </c>
      <c r="Y397">
        <v>0.9</v>
      </c>
      <c r="Z397">
        <v>0.94</v>
      </c>
      <c r="AA397">
        <v>0.17</v>
      </c>
      <c r="AB397">
        <v>1.1100000000000001</v>
      </c>
      <c r="AC397">
        <v>0.94</v>
      </c>
      <c r="AD397">
        <v>1.1100000000000001</v>
      </c>
    </row>
    <row r="398" spans="1:30">
      <c r="A398" t="s">
        <v>468</v>
      </c>
      <c r="B398" t="s">
        <v>45</v>
      </c>
      <c r="C398" t="s">
        <v>55</v>
      </c>
      <c r="D398">
        <v>34</v>
      </c>
      <c r="E398">
        <v>1987</v>
      </c>
      <c r="F398">
        <v>7</v>
      </c>
      <c r="G398">
        <v>7</v>
      </c>
      <c r="H398">
        <v>690</v>
      </c>
      <c r="I398">
        <v>7.7</v>
      </c>
      <c r="J398">
        <v>7</v>
      </c>
      <c r="K398">
        <v>3</v>
      </c>
      <c r="L398">
        <v>3</v>
      </c>
      <c r="M398">
        <v>4</v>
      </c>
      <c r="N398">
        <v>5</v>
      </c>
      <c r="O398">
        <v>1</v>
      </c>
      <c r="P398">
        <v>0</v>
      </c>
      <c r="Q398">
        <v>0.91</v>
      </c>
      <c r="R398">
        <v>0.39</v>
      </c>
      <c r="S398">
        <v>1.3</v>
      </c>
      <c r="T398">
        <v>0.39</v>
      </c>
      <c r="U398">
        <v>0.78</v>
      </c>
      <c r="V398">
        <v>6.6</v>
      </c>
      <c r="W398">
        <v>2.6</v>
      </c>
      <c r="X398">
        <v>2.5</v>
      </c>
      <c r="Y398">
        <v>5.0999999999999996</v>
      </c>
      <c r="Z398">
        <v>0.94</v>
      </c>
      <c r="AA398">
        <v>0.36</v>
      </c>
      <c r="AB398">
        <v>1.3</v>
      </c>
      <c r="AC398">
        <v>0.38</v>
      </c>
      <c r="AD398">
        <v>0.74</v>
      </c>
    </row>
    <row r="399" spans="1:30">
      <c r="A399" t="s">
        <v>469</v>
      </c>
      <c r="B399" t="s">
        <v>34</v>
      </c>
      <c r="C399" t="s">
        <v>75</v>
      </c>
      <c r="D399">
        <v>30</v>
      </c>
      <c r="E399">
        <v>1991</v>
      </c>
      <c r="F399">
        <v>3</v>
      </c>
      <c r="G399">
        <v>2</v>
      </c>
      <c r="H399">
        <v>211</v>
      </c>
      <c r="I399">
        <v>2.2999999999999998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0.2</v>
      </c>
      <c r="W399">
        <v>0.2</v>
      </c>
      <c r="X399">
        <v>0.5</v>
      </c>
      <c r="Y399">
        <v>0.7</v>
      </c>
      <c r="Z399">
        <v>0.09</v>
      </c>
      <c r="AA399">
        <v>0.21</v>
      </c>
      <c r="AB399">
        <v>0.3</v>
      </c>
      <c r="AC399">
        <v>0.09</v>
      </c>
      <c r="AD399">
        <v>0.3</v>
      </c>
    </row>
    <row r="400" spans="1:30">
      <c r="A400" t="s">
        <v>470</v>
      </c>
      <c r="B400" t="s">
        <v>34</v>
      </c>
      <c r="C400" t="s">
        <v>116</v>
      </c>
      <c r="D400">
        <v>24</v>
      </c>
      <c r="E400">
        <v>1997</v>
      </c>
      <c r="F400">
        <v>3</v>
      </c>
      <c r="G400">
        <v>3</v>
      </c>
      <c r="H400">
        <v>270</v>
      </c>
      <c r="I400">
        <v>3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2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0.2</v>
      </c>
      <c r="W400">
        <v>0.2</v>
      </c>
      <c r="X400">
        <v>0</v>
      </c>
      <c r="Y400">
        <v>0.2</v>
      </c>
      <c r="Z400">
        <v>0.06</v>
      </c>
      <c r="AA400">
        <v>0</v>
      </c>
      <c r="AB400">
        <v>0.06</v>
      </c>
      <c r="AC400">
        <v>0.06</v>
      </c>
      <c r="AD400">
        <v>0.06</v>
      </c>
    </row>
    <row r="401" spans="1:30">
      <c r="A401" t="s">
        <v>471</v>
      </c>
      <c r="B401" t="s">
        <v>50</v>
      </c>
      <c r="C401" t="s">
        <v>130</v>
      </c>
      <c r="D401">
        <v>28</v>
      </c>
      <c r="E401">
        <v>1994</v>
      </c>
      <c r="F401">
        <v>3</v>
      </c>
      <c r="G401">
        <v>1</v>
      </c>
      <c r="H401">
        <v>101</v>
      </c>
      <c r="I401">
        <v>1.1000000000000001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0.2</v>
      </c>
      <c r="W401">
        <v>0.2</v>
      </c>
      <c r="X401">
        <v>0.1</v>
      </c>
      <c r="Y401">
        <v>0.3</v>
      </c>
      <c r="Z401">
        <v>0.22</v>
      </c>
      <c r="AA401">
        <v>0.09</v>
      </c>
      <c r="AB401">
        <v>0.31</v>
      </c>
      <c r="AC401">
        <v>0.22</v>
      </c>
      <c r="AD401">
        <v>0.31</v>
      </c>
    </row>
    <row r="402" spans="1:30">
      <c r="A402" t="s">
        <v>472</v>
      </c>
      <c r="B402" t="s">
        <v>31</v>
      </c>
      <c r="C402" t="s">
        <v>116</v>
      </c>
      <c r="D402">
        <v>27</v>
      </c>
      <c r="E402">
        <v>1995</v>
      </c>
      <c r="F402">
        <v>3</v>
      </c>
      <c r="G402">
        <v>3</v>
      </c>
      <c r="H402">
        <v>233</v>
      </c>
      <c r="I402">
        <v>2.6</v>
      </c>
      <c r="J402">
        <v>1</v>
      </c>
      <c r="K402">
        <v>0</v>
      </c>
      <c r="L402">
        <v>1</v>
      </c>
      <c r="M402">
        <v>0</v>
      </c>
      <c r="N402">
        <v>0</v>
      </c>
      <c r="O402">
        <v>1</v>
      </c>
      <c r="P402">
        <v>0</v>
      </c>
      <c r="Q402">
        <v>0.39</v>
      </c>
      <c r="R402">
        <v>0</v>
      </c>
      <c r="S402">
        <v>0.39</v>
      </c>
      <c r="T402">
        <v>0.39</v>
      </c>
      <c r="U402">
        <v>0.39</v>
      </c>
      <c r="V402">
        <v>0.2</v>
      </c>
      <c r="W402">
        <v>0.2</v>
      </c>
      <c r="X402">
        <v>0</v>
      </c>
      <c r="Y402">
        <v>0.2</v>
      </c>
      <c r="Z402">
        <v>7.0000000000000007E-2</v>
      </c>
      <c r="AA402">
        <v>0</v>
      </c>
      <c r="AB402">
        <v>7.0000000000000007E-2</v>
      </c>
      <c r="AC402">
        <v>7.0000000000000007E-2</v>
      </c>
      <c r="AD402">
        <v>7.0000000000000007E-2</v>
      </c>
    </row>
    <row r="403" spans="1:30">
      <c r="A403" t="s">
        <v>473</v>
      </c>
      <c r="B403" t="s">
        <v>80</v>
      </c>
      <c r="C403" t="s">
        <v>116</v>
      </c>
      <c r="D403">
        <v>25</v>
      </c>
      <c r="E403">
        <v>1997</v>
      </c>
      <c r="F403">
        <v>3</v>
      </c>
      <c r="G403">
        <v>3</v>
      </c>
      <c r="H403">
        <v>270</v>
      </c>
      <c r="I403">
        <v>3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</row>
    <row r="404" spans="1:30">
      <c r="A404" t="s">
        <v>474</v>
      </c>
      <c r="B404" t="s">
        <v>34</v>
      </c>
      <c r="C404" t="s">
        <v>81</v>
      </c>
      <c r="D404">
        <v>24</v>
      </c>
      <c r="E404">
        <v>1998</v>
      </c>
      <c r="F404">
        <v>4</v>
      </c>
      <c r="G404">
        <v>4</v>
      </c>
      <c r="H404">
        <v>347</v>
      </c>
      <c r="I404">
        <v>3.9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0.2</v>
      </c>
      <c r="W404">
        <v>0.2</v>
      </c>
      <c r="X404">
        <v>0</v>
      </c>
      <c r="Y404">
        <v>0.2</v>
      </c>
      <c r="Z404">
        <v>0.05</v>
      </c>
      <c r="AA404">
        <v>0.01</v>
      </c>
      <c r="AB404">
        <v>0.05</v>
      </c>
      <c r="AC404">
        <v>0.05</v>
      </c>
      <c r="AD404">
        <v>0.05</v>
      </c>
    </row>
    <row r="405" spans="1:30">
      <c r="A405" t="s">
        <v>475</v>
      </c>
      <c r="B405" t="s">
        <v>34</v>
      </c>
      <c r="C405" t="s">
        <v>58</v>
      </c>
      <c r="D405">
        <v>22</v>
      </c>
      <c r="E405">
        <v>1999</v>
      </c>
      <c r="F405">
        <v>1</v>
      </c>
      <c r="G405">
        <v>0</v>
      </c>
      <c r="H405">
        <v>10</v>
      </c>
      <c r="I405">
        <v>0.1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</row>
    <row r="406" spans="1:30">
      <c r="A406" t="s">
        <v>476</v>
      </c>
      <c r="B406" t="s">
        <v>34</v>
      </c>
      <c r="C406" t="s">
        <v>58</v>
      </c>
      <c r="D406">
        <v>25</v>
      </c>
      <c r="E406">
        <v>1997</v>
      </c>
      <c r="F406">
        <v>3</v>
      </c>
      <c r="G406">
        <v>3</v>
      </c>
      <c r="H406">
        <v>270</v>
      </c>
      <c r="I406">
        <v>3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</row>
    <row r="407" spans="1:30">
      <c r="A407" t="s">
        <v>477</v>
      </c>
      <c r="B407" t="s">
        <v>34</v>
      </c>
      <c r="C407" t="s">
        <v>184</v>
      </c>
      <c r="D407">
        <v>25</v>
      </c>
      <c r="E407">
        <v>1996</v>
      </c>
      <c r="F407">
        <v>3</v>
      </c>
      <c r="G407">
        <v>3</v>
      </c>
      <c r="H407">
        <v>269</v>
      </c>
      <c r="I407">
        <v>3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0.1</v>
      </c>
      <c r="W407">
        <v>0.1</v>
      </c>
      <c r="X407">
        <v>0</v>
      </c>
      <c r="Y407">
        <v>0.1</v>
      </c>
      <c r="Z407">
        <v>0.03</v>
      </c>
      <c r="AA407">
        <v>0</v>
      </c>
      <c r="AB407">
        <v>0.03</v>
      </c>
      <c r="AC407">
        <v>0.03</v>
      </c>
      <c r="AD407">
        <v>0.03</v>
      </c>
    </row>
    <row r="408" spans="1:30">
      <c r="A408" t="s">
        <v>478</v>
      </c>
      <c r="B408" t="s">
        <v>45</v>
      </c>
      <c r="C408" t="s">
        <v>104</v>
      </c>
      <c r="D408">
        <v>27</v>
      </c>
      <c r="E408">
        <v>1995</v>
      </c>
      <c r="F408">
        <v>3</v>
      </c>
      <c r="G408">
        <v>0</v>
      </c>
      <c r="H408">
        <v>60</v>
      </c>
      <c r="I408">
        <v>0.7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0.1</v>
      </c>
      <c r="W408">
        <v>0.1</v>
      </c>
      <c r="X408">
        <v>0</v>
      </c>
      <c r="Y408">
        <v>0.1</v>
      </c>
      <c r="Z408">
        <v>0.36</v>
      </c>
      <c r="AA408">
        <v>0</v>
      </c>
      <c r="AB408">
        <v>0.36</v>
      </c>
      <c r="AC408">
        <v>0.36</v>
      </c>
      <c r="AD408">
        <v>0.36</v>
      </c>
    </row>
    <row r="409" spans="1:30">
      <c r="A409" t="s">
        <v>479</v>
      </c>
      <c r="B409" t="s">
        <v>31</v>
      </c>
      <c r="C409" t="s">
        <v>104</v>
      </c>
      <c r="D409">
        <v>25</v>
      </c>
      <c r="E409">
        <v>1997</v>
      </c>
      <c r="F409">
        <v>4</v>
      </c>
      <c r="G409">
        <v>0</v>
      </c>
      <c r="H409">
        <v>165</v>
      </c>
      <c r="I409">
        <v>1.8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0.55000000000000004</v>
      </c>
      <c r="S409">
        <v>0.55000000000000004</v>
      </c>
      <c r="T409">
        <v>0</v>
      </c>
      <c r="U409">
        <v>0.55000000000000004</v>
      </c>
      <c r="V409">
        <v>0.1</v>
      </c>
      <c r="W409">
        <v>0.1</v>
      </c>
      <c r="X409">
        <v>1.2</v>
      </c>
      <c r="Y409">
        <v>1.3</v>
      </c>
      <c r="Z409">
        <v>0.05</v>
      </c>
      <c r="AA409">
        <v>0.83</v>
      </c>
      <c r="AB409">
        <v>0.88</v>
      </c>
      <c r="AC409">
        <v>0.05</v>
      </c>
      <c r="AD409">
        <v>0.88</v>
      </c>
    </row>
    <row r="410" spans="1:30">
      <c r="A410" t="s">
        <v>480</v>
      </c>
      <c r="B410" t="s">
        <v>45</v>
      </c>
      <c r="C410" t="s">
        <v>116</v>
      </c>
      <c r="D410">
        <v>27</v>
      </c>
      <c r="E410">
        <v>1994</v>
      </c>
      <c r="F410">
        <v>3</v>
      </c>
      <c r="G410">
        <v>3</v>
      </c>
      <c r="H410">
        <v>262</v>
      </c>
      <c r="I410">
        <v>2.9</v>
      </c>
      <c r="J410">
        <v>2</v>
      </c>
      <c r="K410">
        <v>0</v>
      </c>
      <c r="L410">
        <v>2</v>
      </c>
      <c r="M410">
        <v>0</v>
      </c>
      <c r="N410">
        <v>0</v>
      </c>
      <c r="O410">
        <v>1</v>
      </c>
      <c r="P410">
        <v>0</v>
      </c>
      <c r="Q410">
        <v>0.69</v>
      </c>
      <c r="R410">
        <v>0</v>
      </c>
      <c r="S410">
        <v>0.69</v>
      </c>
      <c r="T410">
        <v>0.69</v>
      </c>
      <c r="U410">
        <v>0.69</v>
      </c>
      <c r="V410">
        <v>1.6</v>
      </c>
      <c r="W410">
        <v>1.6</v>
      </c>
      <c r="X410">
        <v>0.7</v>
      </c>
      <c r="Y410">
        <v>2.4</v>
      </c>
      <c r="Z410">
        <v>0.56999999999999995</v>
      </c>
      <c r="AA410">
        <v>0.24</v>
      </c>
      <c r="AB410">
        <v>0.81</v>
      </c>
      <c r="AC410">
        <v>0.56999999999999995</v>
      </c>
      <c r="AD410">
        <v>0.81</v>
      </c>
    </row>
    <row r="411" spans="1:30">
      <c r="A411" t="s">
        <v>481</v>
      </c>
      <c r="B411" t="s">
        <v>34</v>
      </c>
      <c r="C411" t="s">
        <v>116</v>
      </c>
      <c r="D411">
        <v>32</v>
      </c>
      <c r="E411">
        <v>1990</v>
      </c>
      <c r="F411">
        <v>1</v>
      </c>
      <c r="G411">
        <v>0</v>
      </c>
      <c r="H411">
        <v>35</v>
      </c>
      <c r="I411">
        <v>0.4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</row>
    <row r="412" spans="1:30">
      <c r="A412" t="s">
        <v>482</v>
      </c>
      <c r="B412" t="s">
        <v>34</v>
      </c>
      <c r="C412" t="s">
        <v>116</v>
      </c>
      <c r="D412">
        <v>30</v>
      </c>
      <c r="E412">
        <v>1991</v>
      </c>
      <c r="F412">
        <v>1</v>
      </c>
      <c r="G412">
        <v>1</v>
      </c>
      <c r="H412">
        <v>65</v>
      </c>
      <c r="I412">
        <v>0.7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0.03</v>
      </c>
      <c r="AA412">
        <v>0</v>
      </c>
      <c r="AB412">
        <v>0.03</v>
      </c>
      <c r="AC412">
        <v>0.03</v>
      </c>
      <c r="AD412">
        <v>0.03</v>
      </c>
    </row>
    <row r="413" spans="1:30">
      <c r="A413" t="s">
        <v>483</v>
      </c>
      <c r="B413" t="s">
        <v>31</v>
      </c>
      <c r="C413" t="s">
        <v>125</v>
      </c>
      <c r="D413">
        <v>36</v>
      </c>
      <c r="E413">
        <v>1985</v>
      </c>
      <c r="F413">
        <v>7</v>
      </c>
      <c r="G413">
        <v>7</v>
      </c>
      <c r="H413">
        <v>653</v>
      </c>
      <c r="I413">
        <v>7.3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0.4</v>
      </c>
      <c r="W413">
        <v>0.4</v>
      </c>
      <c r="X413">
        <v>0.7</v>
      </c>
      <c r="Y413">
        <v>1.1000000000000001</v>
      </c>
      <c r="Z413">
        <v>0.06</v>
      </c>
      <c r="AA413">
        <v>0.11</v>
      </c>
      <c r="AB413">
        <v>0.16</v>
      </c>
      <c r="AC413">
        <v>0.06</v>
      </c>
      <c r="AD413">
        <v>0.16</v>
      </c>
    </row>
    <row r="414" spans="1:30">
      <c r="A414" t="s">
        <v>484</v>
      </c>
      <c r="B414" t="s">
        <v>45</v>
      </c>
      <c r="C414" t="s">
        <v>63</v>
      </c>
      <c r="D414">
        <v>32</v>
      </c>
      <c r="E414">
        <v>1990</v>
      </c>
      <c r="F414">
        <v>2</v>
      </c>
      <c r="G414">
        <v>2</v>
      </c>
      <c r="H414">
        <v>174</v>
      </c>
      <c r="I414">
        <v>1.9</v>
      </c>
      <c r="J414">
        <v>0</v>
      </c>
      <c r="K414">
        <v>1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0</v>
      </c>
      <c r="R414">
        <v>0.52</v>
      </c>
      <c r="S414">
        <v>0.52</v>
      </c>
      <c r="T414">
        <v>0</v>
      </c>
      <c r="U414">
        <v>0.52</v>
      </c>
    </row>
    <row r="415" spans="1:30">
      <c r="A415" t="s">
        <v>485</v>
      </c>
      <c r="B415" t="s">
        <v>34</v>
      </c>
      <c r="C415" t="s">
        <v>99</v>
      </c>
      <c r="D415">
        <v>28</v>
      </c>
      <c r="E415">
        <v>1993</v>
      </c>
      <c r="F415">
        <v>3</v>
      </c>
      <c r="G415">
        <v>3</v>
      </c>
      <c r="H415">
        <v>196</v>
      </c>
      <c r="I415">
        <v>2.2000000000000002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</row>
    <row r="416" spans="1:30">
      <c r="A416" t="s">
        <v>486</v>
      </c>
      <c r="B416" t="s">
        <v>50</v>
      </c>
      <c r="C416" t="s">
        <v>37</v>
      </c>
      <c r="D416">
        <v>21</v>
      </c>
      <c r="E416">
        <v>2000</v>
      </c>
      <c r="F416">
        <v>3</v>
      </c>
      <c r="G416">
        <v>3</v>
      </c>
      <c r="H416">
        <v>247</v>
      </c>
      <c r="I416">
        <v>2.7</v>
      </c>
      <c r="J416">
        <v>2</v>
      </c>
      <c r="K416">
        <v>0</v>
      </c>
      <c r="L416">
        <v>2</v>
      </c>
      <c r="M416">
        <v>0</v>
      </c>
      <c r="N416">
        <v>0</v>
      </c>
      <c r="O416">
        <v>1</v>
      </c>
      <c r="P416">
        <v>0</v>
      </c>
      <c r="Q416">
        <v>0.73</v>
      </c>
      <c r="R416">
        <v>0</v>
      </c>
      <c r="S416">
        <v>0.73</v>
      </c>
      <c r="T416">
        <v>0.73</v>
      </c>
      <c r="U416">
        <v>0.73</v>
      </c>
      <c r="V416">
        <v>0.8</v>
      </c>
      <c r="W416">
        <v>0.8</v>
      </c>
      <c r="X416">
        <v>0</v>
      </c>
      <c r="Y416">
        <v>0.8</v>
      </c>
      <c r="Z416">
        <v>0.3</v>
      </c>
      <c r="AA416">
        <v>0</v>
      </c>
      <c r="AB416">
        <v>0.3</v>
      </c>
      <c r="AC416">
        <v>0.3</v>
      </c>
      <c r="AD416">
        <v>0.3</v>
      </c>
    </row>
    <row r="417" spans="1:30">
      <c r="A417" t="s">
        <v>487</v>
      </c>
      <c r="B417" t="s">
        <v>34</v>
      </c>
      <c r="C417" t="s">
        <v>99</v>
      </c>
      <c r="D417">
        <v>26</v>
      </c>
      <c r="E417">
        <v>1996</v>
      </c>
      <c r="F417">
        <v>1</v>
      </c>
      <c r="G417">
        <v>1</v>
      </c>
      <c r="H417">
        <v>90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</row>
    <row r="418" spans="1:30">
      <c r="A418" t="s">
        <v>488</v>
      </c>
      <c r="B418" t="s">
        <v>34</v>
      </c>
      <c r="C418" t="s">
        <v>55</v>
      </c>
      <c r="D418">
        <v>24</v>
      </c>
      <c r="E418">
        <v>1998</v>
      </c>
      <c r="F418">
        <v>7</v>
      </c>
      <c r="G418">
        <v>6</v>
      </c>
      <c r="H418">
        <v>567</v>
      </c>
      <c r="I418">
        <v>6.3</v>
      </c>
      <c r="J418">
        <v>1</v>
      </c>
      <c r="K418">
        <v>1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0.16</v>
      </c>
      <c r="R418">
        <v>0.16</v>
      </c>
      <c r="S418">
        <v>0.32</v>
      </c>
      <c r="T418">
        <v>0.16</v>
      </c>
      <c r="U418">
        <v>0.32</v>
      </c>
      <c r="V418">
        <v>0.5</v>
      </c>
      <c r="W418">
        <v>0.5</v>
      </c>
      <c r="X418">
        <v>0.3</v>
      </c>
      <c r="Y418">
        <v>0.8</v>
      </c>
      <c r="Z418">
        <v>7.0000000000000007E-2</v>
      </c>
      <c r="AA418">
        <v>0.05</v>
      </c>
      <c r="AB418">
        <v>0.12</v>
      </c>
      <c r="AC418">
        <v>7.0000000000000007E-2</v>
      </c>
      <c r="AD418">
        <v>0.12</v>
      </c>
    </row>
    <row r="419" spans="1:30">
      <c r="A419" t="s">
        <v>489</v>
      </c>
      <c r="B419" t="s">
        <v>34</v>
      </c>
      <c r="C419" t="s">
        <v>86</v>
      </c>
      <c r="D419">
        <v>25</v>
      </c>
      <c r="E419">
        <v>1997</v>
      </c>
      <c r="F419">
        <v>3</v>
      </c>
      <c r="G419">
        <v>3</v>
      </c>
      <c r="H419">
        <v>270</v>
      </c>
      <c r="I419">
        <v>3</v>
      </c>
      <c r="J419">
        <v>0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0.33</v>
      </c>
      <c r="S419">
        <v>0.33</v>
      </c>
      <c r="T419">
        <v>0</v>
      </c>
      <c r="U419">
        <v>0.33</v>
      </c>
      <c r="V419">
        <v>0.2</v>
      </c>
      <c r="W419">
        <v>0.2</v>
      </c>
      <c r="X419">
        <v>0.5</v>
      </c>
      <c r="Y419">
        <v>0.7</v>
      </c>
      <c r="Z419">
        <v>0.06</v>
      </c>
      <c r="AA419">
        <v>0.17</v>
      </c>
      <c r="AB419">
        <v>0.23</v>
      </c>
      <c r="AC419">
        <v>0.06</v>
      </c>
      <c r="AD419">
        <v>0.23</v>
      </c>
    </row>
    <row r="420" spans="1:30">
      <c r="A420" t="s">
        <v>490</v>
      </c>
      <c r="B420" t="s">
        <v>39</v>
      </c>
      <c r="C420" t="s">
        <v>55</v>
      </c>
      <c r="D420">
        <v>25</v>
      </c>
      <c r="E420">
        <v>1997</v>
      </c>
      <c r="F420">
        <v>4</v>
      </c>
      <c r="G420">
        <v>1</v>
      </c>
      <c r="H420">
        <v>118</v>
      </c>
      <c r="I420">
        <v>1.3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3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0.3</v>
      </c>
      <c r="Y420">
        <v>0.4</v>
      </c>
      <c r="Z420">
        <v>0.02</v>
      </c>
      <c r="AA420">
        <v>0.42</v>
      </c>
      <c r="AB420">
        <v>0.44</v>
      </c>
      <c r="AC420">
        <v>0.02</v>
      </c>
      <c r="AD420">
        <v>0.44</v>
      </c>
    </row>
    <row r="421" spans="1:30">
      <c r="A421" t="s">
        <v>491</v>
      </c>
      <c r="B421" t="s">
        <v>34</v>
      </c>
      <c r="C421" t="s">
        <v>184</v>
      </c>
      <c r="D421">
        <v>26</v>
      </c>
      <c r="E421">
        <v>1995</v>
      </c>
      <c r="F421">
        <v>4</v>
      </c>
      <c r="G421">
        <v>4</v>
      </c>
      <c r="H421">
        <v>360</v>
      </c>
      <c r="I421">
        <v>4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0.6</v>
      </c>
      <c r="Y421">
        <v>0.6</v>
      </c>
      <c r="Z421">
        <v>0</v>
      </c>
      <c r="AA421">
        <v>0.15</v>
      </c>
      <c r="AB421">
        <v>0.15</v>
      </c>
      <c r="AC421">
        <v>0</v>
      </c>
      <c r="AD421">
        <v>0.15</v>
      </c>
    </row>
    <row r="422" spans="1:30">
      <c r="A422" t="s">
        <v>492</v>
      </c>
      <c r="B422" t="s">
        <v>45</v>
      </c>
      <c r="C422" t="s">
        <v>83</v>
      </c>
      <c r="D422">
        <v>29</v>
      </c>
      <c r="E422">
        <v>1992</v>
      </c>
      <c r="F422">
        <v>3</v>
      </c>
      <c r="G422">
        <v>2</v>
      </c>
      <c r="H422">
        <v>225</v>
      </c>
      <c r="I422">
        <v>2.5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</v>
      </c>
      <c r="W422">
        <v>1</v>
      </c>
      <c r="X422">
        <v>0.2</v>
      </c>
      <c r="Y422">
        <v>1.3</v>
      </c>
      <c r="Z422">
        <v>0.41</v>
      </c>
      <c r="AA422">
        <v>0.1</v>
      </c>
      <c r="AB422">
        <v>0.51</v>
      </c>
      <c r="AC422">
        <v>0.41</v>
      </c>
      <c r="AD422">
        <v>0.51</v>
      </c>
    </row>
    <row r="423" spans="1:30">
      <c r="A423" t="s">
        <v>493</v>
      </c>
      <c r="B423" t="s">
        <v>34</v>
      </c>
      <c r="C423" t="s">
        <v>32</v>
      </c>
      <c r="D423">
        <v>25</v>
      </c>
      <c r="E423">
        <v>1996</v>
      </c>
      <c r="F423">
        <v>2</v>
      </c>
      <c r="G423">
        <v>0</v>
      </c>
      <c r="H423">
        <v>22</v>
      </c>
      <c r="I423">
        <v>0.2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</row>
    <row r="424" spans="1:30">
      <c r="A424" t="s">
        <v>494</v>
      </c>
      <c r="B424" t="s">
        <v>31</v>
      </c>
      <c r="C424" t="s">
        <v>109</v>
      </c>
      <c r="D424">
        <v>31</v>
      </c>
      <c r="E424">
        <v>1990</v>
      </c>
      <c r="F424">
        <v>4</v>
      </c>
      <c r="G424">
        <v>4</v>
      </c>
      <c r="H424">
        <v>360</v>
      </c>
      <c r="I424">
        <v>4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0.1</v>
      </c>
      <c r="Y424">
        <v>0.1</v>
      </c>
      <c r="Z424">
        <v>0.01</v>
      </c>
      <c r="AA424">
        <v>0.02</v>
      </c>
      <c r="AB424">
        <v>0.03</v>
      </c>
      <c r="AC424">
        <v>0.01</v>
      </c>
      <c r="AD424">
        <v>0.03</v>
      </c>
    </row>
    <row r="425" spans="1:30">
      <c r="A425" t="s">
        <v>495</v>
      </c>
      <c r="B425" t="s">
        <v>45</v>
      </c>
      <c r="C425" t="s">
        <v>73</v>
      </c>
      <c r="D425">
        <v>29</v>
      </c>
      <c r="E425">
        <v>1992</v>
      </c>
      <c r="F425">
        <v>4</v>
      </c>
      <c r="G425">
        <v>1</v>
      </c>
      <c r="H425">
        <v>185</v>
      </c>
      <c r="I425">
        <v>2.1</v>
      </c>
      <c r="J425">
        <v>3</v>
      </c>
      <c r="K425">
        <v>1</v>
      </c>
      <c r="L425">
        <v>3</v>
      </c>
      <c r="M425">
        <v>0</v>
      </c>
      <c r="N425">
        <v>0</v>
      </c>
      <c r="O425">
        <v>0</v>
      </c>
      <c r="P425">
        <v>0</v>
      </c>
      <c r="Q425">
        <v>1.46</v>
      </c>
      <c r="R425">
        <v>0.49</v>
      </c>
      <c r="S425">
        <v>1.95</v>
      </c>
      <c r="T425">
        <v>1.46</v>
      </c>
      <c r="U425">
        <v>1.95</v>
      </c>
      <c r="V425">
        <v>1.4</v>
      </c>
      <c r="W425">
        <v>1.4</v>
      </c>
      <c r="X425">
        <v>0.2</v>
      </c>
      <c r="Y425">
        <v>1.6</v>
      </c>
      <c r="Z425">
        <v>0.79</v>
      </c>
      <c r="AA425">
        <v>0.14000000000000001</v>
      </c>
      <c r="AB425">
        <v>0.93</v>
      </c>
      <c r="AC425">
        <v>0.79</v>
      </c>
      <c r="AD425">
        <v>0.93</v>
      </c>
    </row>
    <row r="426" spans="1:30">
      <c r="A426" t="s">
        <v>496</v>
      </c>
      <c r="B426" t="s">
        <v>34</v>
      </c>
      <c r="C426" t="s">
        <v>86</v>
      </c>
      <c r="D426">
        <v>34</v>
      </c>
      <c r="E426">
        <v>1988</v>
      </c>
      <c r="F426">
        <v>3</v>
      </c>
      <c r="G426">
        <v>3</v>
      </c>
      <c r="H426">
        <v>270</v>
      </c>
      <c r="I426">
        <v>3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0.2</v>
      </c>
      <c r="W426">
        <v>0.2</v>
      </c>
      <c r="X426">
        <v>0</v>
      </c>
      <c r="Y426">
        <v>0.2</v>
      </c>
      <c r="Z426">
        <v>0.06</v>
      </c>
      <c r="AA426">
        <v>0.01</v>
      </c>
      <c r="AB426">
        <v>7.0000000000000007E-2</v>
      </c>
      <c r="AC426">
        <v>0.06</v>
      </c>
      <c r="AD426">
        <v>7.0000000000000007E-2</v>
      </c>
    </row>
    <row r="427" spans="1:30">
      <c r="A427" t="s">
        <v>497</v>
      </c>
      <c r="B427" t="s">
        <v>31</v>
      </c>
      <c r="C427" t="s">
        <v>104</v>
      </c>
      <c r="D427">
        <v>27</v>
      </c>
      <c r="E427">
        <v>1995</v>
      </c>
      <c r="F427">
        <v>3</v>
      </c>
      <c r="G427">
        <v>3</v>
      </c>
      <c r="H427">
        <v>285</v>
      </c>
      <c r="I427">
        <v>3.2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0.2</v>
      </c>
      <c r="W427">
        <v>0.2</v>
      </c>
      <c r="X427">
        <v>0.1</v>
      </c>
      <c r="Y427">
        <v>0.2</v>
      </c>
      <c r="Z427">
        <v>0.05</v>
      </c>
      <c r="AA427">
        <v>0.03</v>
      </c>
      <c r="AB427">
        <v>0.08</v>
      </c>
      <c r="AC427">
        <v>0.05</v>
      </c>
      <c r="AD427">
        <v>0.08</v>
      </c>
    </row>
    <row r="428" spans="1:30">
      <c r="A428" t="s">
        <v>498</v>
      </c>
      <c r="B428" t="s">
        <v>31</v>
      </c>
      <c r="C428" t="s">
        <v>83</v>
      </c>
      <c r="D428">
        <v>25</v>
      </c>
      <c r="E428">
        <v>1997</v>
      </c>
      <c r="F428">
        <v>2</v>
      </c>
      <c r="G428">
        <v>0</v>
      </c>
      <c r="H428">
        <v>33</v>
      </c>
      <c r="I428">
        <v>0.4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</row>
    <row r="429" spans="1:30">
      <c r="A429" t="s">
        <v>499</v>
      </c>
      <c r="B429" t="s">
        <v>170</v>
      </c>
      <c r="C429" t="s">
        <v>32</v>
      </c>
      <c r="D429">
        <v>27</v>
      </c>
      <c r="E429">
        <v>1994</v>
      </c>
      <c r="F429">
        <v>2</v>
      </c>
      <c r="G429">
        <v>0</v>
      </c>
      <c r="H429">
        <v>4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</row>
    <row r="430" spans="1:30">
      <c r="A430" t="s">
        <v>500</v>
      </c>
      <c r="B430" t="s">
        <v>45</v>
      </c>
      <c r="C430" t="s">
        <v>275</v>
      </c>
      <c r="D430">
        <v>17</v>
      </c>
      <c r="E430">
        <v>2004</v>
      </c>
      <c r="F430">
        <v>1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</row>
    <row r="431" spans="1:30">
      <c r="A431" t="s">
        <v>501</v>
      </c>
      <c r="B431" t="s">
        <v>31</v>
      </c>
      <c r="C431" t="s">
        <v>502</v>
      </c>
      <c r="D431">
        <v>23</v>
      </c>
      <c r="E431">
        <v>1999</v>
      </c>
      <c r="F431">
        <v>4</v>
      </c>
      <c r="G431">
        <v>2</v>
      </c>
      <c r="H431">
        <v>186</v>
      </c>
      <c r="I431">
        <v>2.1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0.2</v>
      </c>
      <c r="W431">
        <v>0.2</v>
      </c>
      <c r="X431">
        <v>0</v>
      </c>
      <c r="Y431">
        <v>0.2</v>
      </c>
      <c r="Z431">
        <v>0.1</v>
      </c>
      <c r="AA431">
        <v>0.02</v>
      </c>
      <c r="AB431">
        <v>0.12</v>
      </c>
      <c r="AC431">
        <v>0.1</v>
      </c>
      <c r="AD431">
        <v>0.12</v>
      </c>
    </row>
    <row r="432" spans="1:30">
      <c r="A432" t="s">
        <v>503</v>
      </c>
      <c r="B432" t="s">
        <v>60</v>
      </c>
      <c r="C432" t="s">
        <v>35</v>
      </c>
      <c r="D432">
        <v>31</v>
      </c>
      <c r="E432">
        <v>1990</v>
      </c>
      <c r="F432">
        <v>2</v>
      </c>
      <c r="G432">
        <v>2</v>
      </c>
      <c r="H432">
        <v>169</v>
      </c>
      <c r="I432">
        <v>1.9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0.5</v>
      </c>
      <c r="W432">
        <v>0.5</v>
      </c>
      <c r="X432">
        <v>0.6</v>
      </c>
      <c r="Y432">
        <v>1.2</v>
      </c>
      <c r="Z432">
        <v>0.28999999999999998</v>
      </c>
      <c r="AA432">
        <v>0.34</v>
      </c>
      <c r="AB432">
        <v>0.62</v>
      </c>
      <c r="AC432">
        <v>0.28999999999999998</v>
      </c>
      <c r="AD432">
        <v>0.62</v>
      </c>
    </row>
    <row r="433" spans="1:30">
      <c r="A433" t="s">
        <v>504</v>
      </c>
      <c r="B433" t="s">
        <v>50</v>
      </c>
      <c r="C433" t="s">
        <v>275</v>
      </c>
      <c r="D433">
        <v>32</v>
      </c>
      <c r="E433">
        <v>1989</v>
      </c>
      <c r="F433">
        <v>3</v>
      </c>
      <c r="G433">
        <v>3</v>
      </c>
      <c r="H433">
        <v>201</v>
      </c>
      <c r="I433">
        <v>2.2000000000000002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0.3</v>
      </c>
      <c r="W433">
        <v>0.3</v>
      </c>
      <c r="X433">
        <v>0.6</v>
      </c>
      <c r="Y433">
        <v>0.9</v>
      </c>
      <c r="Z433">
        <v>0.14000000000000001</v>
      </c>
      <c r="AA433">
        <v>0.28000000000000003</v>
      </c>
      <c r="AB433">
        <v>0.42</v>
      </c>
      <c r="AC433">
        <v>0.14000000000000001</v>
      </c>
      <c r="AD433">
        <v>0.42</v>
      </c>
    </row>
    <row r="434" spans="1:30">
      <c r="A434" t="s">
        <v>505</v>
      </c>
      <c r="B434" t="s">
        <v>80</v>
      </c>
      <c r="C434" t="s">
        <v>51</v>
      </c>
      <c r="D434">
        <v>33</v>
      </c>
      <c r="E434">
        <v>1989</v>
      </c>
      <c r="F434">
        <v>1</v>
      </c>
      <c r="G434">
        <v>1</v>
      </c>
      <c r="H434">
        <v>90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</row>
    <row r="435" spans="1:30">
      <c r="A435" t="s">
        <v>506</v>
      </c>
      <c r="B435" t="s">
        <v>50</v>
      </c>
      <c r="C435" t="s">
        <v>63</v>
      </c>
      <c r="D435">
        <v>28</v>
      </c>
      <c r="E435">
        <v>1993</v>
      </c>
      <c r="F435">
        <v>3</v>
      </c>
      <c r="G435">
        <v>0</v>
      </c>
      <c r="H435">
        <v>63</v>
      </c>
      <c r="I435">
        <v>0.7</v>
      </c>
      <c r="J435">
        <v>1</v>
      </c>
      <c r="K435">
        <v>0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1.43</v>
      </c>
      <c r="R435">
        <v>0</v>
      </c>
      <c r="S435">
        <v>1.43</v>
      </c>
      <c r="T435">
        <v>1.43</v>
      </c>
      <c r="U435">
        <v>1.43</v>
      </c>
      <c r="V435">
        <v>0.2</v>
      </c>
      <c r="W435">
        <v>0.2</v>
      </c>
      <c r="X435">
        <v>0</v>
      </c>
      <c r="Y435">
        <v>0.2</v>
      </c>
      <c r="Z435">
        <v>0.3</v>
      </c>
      <c r="AA435">
        <v>0.03</v>
      </c>
      <c r="AB435">
        <v>0.33</v>
      </c>
      <c r="AC435">
        <v>0.3</v>
      </c>
      <c r="AD435">
        <v>0.33</v>
      </c>
    </row>
    <row r="436" spans="1:30">
      <c r="A436" t="s">
        <v>507</v>
      </c>
      <c r="B436" t="s">
        <v>31</v>
      </c>
      <c r="C436" t="s">
        <v>32</v>
      </c>
      <c r="D436">
        <v>19</v>
      </c>
      <c r="E436">
        <v>2002</v>
      </c>
      <c r="F436">
        <v>4</v>
      </c>
      <c r="G436">
        <v>4</v>
      </c>
      <c r="H436">
        <v>343</v>
      </c>
      <c r="I436">
        <v>3.8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0.3</v>
      </c>
      <c r="W436">
        <v>0.3</v>
      </c>
      <c r="X436">
        <v>0.1</v>
      </c>
      <c r="Y436">
        <v>0.4</v>
      </c>
      <c r="Z436">
        <v>0.08</v>
      </c>
      <c r="AA436">
        <v>0.02</v>
      </c>
      <c r="AB436">
        <v>0.11</v>
      </c>
      <c r="AC436">
        <v>0.08</v>
      </c>
      <c r="AD436">
        <v>0.11</v>
      </c>
    </row>
    <row r="437" spans="1:30">
      <c r="A437" t="s">
        <v>508</v>
      </c>
      <c r="B437" t="s">
        <v>60</v>
      </c>
      <c r="C437" t="s">
        <v>275</v>
      </c>
      <c r="D437">
        <v>19</v>
      </c>
      <c r="E437">
        <v>2003</v>
      </c>
      <c r="F437">
        <v>3</v>
      </c>
      <c r="G437">
        <v>3</v>
      </c>
      <c r="H437">
        <v>258</v>
      </c>
      <c r="I437">
        <v>2.9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0.35</v>
      </c>
      <c r="S437">
        <v>0.35</v>
      </c>
      <c r="T437">
        <v>0</v>
      </c>
      <c r="U437">
        <v>0.35</v>
      </c>
      <c r="V437">
        <v>1.9</v>
      </c>
      <c r="W437">
        <v>1.9</v>
      </c>
      <c r="X437">
        <v>0.9</v>
      </c>
      <c r="Y437">
        <v>2.8</v>
      </c>
      <c r="Z437">
        <v>0.67</v>
      </c>
      <c r="AA437">
        <v>0.3</v>
      </c>
      <c r="AB437">
        <v>0.97</v>
      </c>
      <c r="AC437">
        <v>0.67</v>
      </c>
      <c r="AD437">
        <v>0.97</v>
      </c>
    </row>
    <row r="438" spans="1:30">
      <c r="A438" t="s">
        <v>509</v>
      </c>
      <c r="B438" t="s">
        <v>34</v>
      </c>
      <c r="C438" t="s">
        <v>97</v>
      </c>
      <c r="D438">
        <v>25</v>
      </c>
      <c r="E438">
        <v>1997</v>
      </c>
      <c r="F438">
        <v>3</v>
      </c>
      <c r="G438">
        <v>3</v>
      </c>
      <c r="H438">
        <v>249</v>
      </c>
      <c r="I438">
        <v>2.8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0.1</v>
      </c>
      <c r="Z438">
        <v>0.01</v>
      </c>
      <c r="AA438">
        <v>0.01</v>
      </c>
      <c r="AB438">
        <v>0.03</v>
      </c>
      <c r="AC438">
        <v>0.01</v>
      </c>
      <c r="AD438">
        <v>0.03</v>
      </c>
    </row>
    <row r="439" spans="1:30">
      <c r="A439" t="s">
        <v>510</v>
      </c>
      <c r="B439" t="s">
        <v>50</v>
      </c>
      <c r="C439" t="s">
        <v>46</v>
      </c>
      <c r="D439">
        <v>27</v>
      </c>
      <c r="E439">
        <v>1995</v>
      </c>
      <c r="F439">
        <v>2</v>
      </c>
      <c r="G439">
        <v>0</v>
      </c>
      <c r="H439">
        <v>27</v>
      </c>
      <c r="I439">
        <v>0.3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0.13</v>
      </c>
      <c r="AA439">
        <v>0</v>
      </c>
      <c r="AB439">
        <v>0.13</v>
      </c>
      <c r="AC439">
        <v>0.13</v>
      </c>
      <c r="AD439">
        <v>0.13</v>
      </c>
    </row>
    <row r="440" spans="1:30">
      <c r="A440" t="s">
        <v>511</v>
      </c>
      <c r="B440" t="s">
        <v>48</v>
      </c>
      <c r="C440" t="s">
        <v>104</v>
      </c>
      <c r="D440">
        <v>35</v>
      </c>
      <c r="E440">
        <v>1986</v>
      </c>
      <c r="F440">
        <v>4</v>
      </c>
      <c r="G440">
        <v>4</v>
      </c>
      <c r="H440">
        <v>209</v>
      </c>
      <c r="I440">
        <v>2.2999999999999998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0.1</v>
      </c>
      <c r="Y440">
        <v>0.1</v>
      </c>
      <c r="Z440">
        <v>0</v>
      </c>
      <c r="AA440">
        <v>0.05</v>
      </c>
      <c r="AB440">
        <v>0.05</v>
      </c>
      <c r="AC440">
        <v>0</v>
      </c>
      <c r="AD440">
        <v>0.05</v>
      </c>
    </row>
    <row r="441" spans="1:30">
      <c r="A441" t="s">
        <v>512</v>
      </c>
      <c r="B441" t="s">
        <v>31</v>
      </c>
      <c r="C441" t="s">
        <v>40</v>
      </c>
      <c r="D441">
        <v>25</v>
      </c>
      <c r="E441">
        <v>1997</v>
      </c>
      <c r="F441">
        <v>1</v>
      </c>
      <c r="G441">
        <v>1</v>
      </c>
      <c r="H441">
        <v>45</v>
      </c>
      <c r="I441">
        <v>0.5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</row>
    <row r="442" spans="1:30">
      <c r="A442" t="s">
        <v>513</v>
      </c>
      <c r="B442" t="s">
        <v>80</v>
      </c>
      <c r="C442" t="s">
        <v>66</v>
      </c>
      <c r="D442">
        <v>35</v>
      </c>
      <c r="E442">
        <v>1986</v>
      </c>
      <c r="F442">
        <v>3</v>
      </c>
      <c r="G442">
        <v>3</v>
      </c>
      <c r="H442">
        <v>270</v>
      </c>
      <c r="I442">
        <v>3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</row>
    <row r="443" spans="1:30">
      <c r="A443" t="s">
        <v>514</v>
      </c>
      <c r="B443" t="s">
        <v>50</v>
      </c>
      <c r="C443" t="s">
        <v>43</v>
      </c>
      <c r="D443">
        <v>22</v>
      </c>
      <c r="E443">
        <v>2000</v>
      </c>
      <c r="F443">
        <v>3</v>
      </c>
      <c r="G443">
        <v>2</v>
      </c>
      <c r="H443">
        <v>135</v>
      </c>
      <c r="I443">
        <v>1.5</v>
      </c>
      <c r="J443">
        <v>0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0.67</v>
      </c>
      <c r="S443">
        <v>0.67</v>
      </c>
      <c r="T443">
        <v>0</v>
      </c>
      <c r="U443">
        <v>0.67</v>
      </c>
      <c r="V443">
        <v>0.1</v>
      </c>
      <c r="W443">
        <v>0.1</v>
      </c>
      <c r="X443">
        <v>0.2</v>
      </c>
      <c r="Y443">
        <v>0.3</v>
      </c>
      <c r="Z443">
        <v>0.09</v>
      </c>
      <c r="AA443">
        <v>0.14000000000000001</v>
      </c>
      <c r="AB443">
        <v>0.22</v>
      </c>
      <c r="AC443">
        <v>0.09</v>
      </c>
      <c r="AD443">
        <v>0.22</v>
      </c>
    </row>
    <row r="444" spans="1:30">
      <c r="A444" t="s">
        <v>515</v>
      </c>
      <c r="B444" t="s">
        <v>34</v>
      </c>
      <c r="C444" t="s">
        <v>97</v>
      </c>
      <c r="D444">
        <v>23</v>
      </c>
      <c r="E444">
        <v>1998</v>
      </c>
      <c r="F444">
        <v>1</v>
      </c>
      <c r="G444">
        <v>1</v>
      </c>
      <c r="H444">
        <v>90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</row>
    <row r="445" spans="1:30">
      <c r="A445" t="s">
        <v>516</v>
      </c>
      <c r="B445" t="s">
        <v>80</v>
      </c>
      <c r="C445" t="s">
        <v>275</v>
      </c>
      <c r="D445">
        <v>36</v>
      </c>
      <c r="E445">
        <v>1986</v>
      </c>
      <c r="F445">
        <v>3</v>
      </c>
      <c r="G445">
        <v>3</v>
      </c>
      <c r="H445">
        <v>270</v>
      </c>
      <c r="I445">
        <v>3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</row>
    <row r="446" spans="1:30">
      <c r="A446" t="s">
        <v>517</v>
      </c>
      <c r="B446" t="s">
        <v>31</v>
      </c>
      <c r="C446" t="s">
        <v>167</v>
      </c>
      <c r="D446">
        <v>25</v>
      </c>
      <c r="E446">
        <v>1997</v>
      </c>
      <c r="F446">
        <v>5</v>
      </c>
      <c r="G446">
        <v>4</v>
      </c>
      <c r="H446">
        <v>268</v>
      </c>
      <c r="I446">
        <v>3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0.1</v>
      </c>
      <c r="W446">
        <v>0.1</v>
      </c>
      <c r="X446">
        <v>0</v>
      </c>
      <c r="Y446">
        <v>0.1</v>
      </c>
      <c r="Z446">
        <v>0.03</v>
      </c>
      <c r="AA446">
        <v>0.01</v>
      </c>
      <c r="AB446">
        <v>0.04</v>
      </c>
      <c r="AC446">
        <v>0.03</v>
      </c>
      <c r="AD446">
        <v>0.04</v>
      </c>
    </row>
    <row r="447" spans="1:30">
      <c r="A447" t="s">
        <v>518</v>
      </c>
      <c r="B447" t="s">
        <v>31</v>
      </c>
      <c r="C447" t="s">
        <v>81</v>
      </c>
      <c r="D447">
        <v>30</v>
      </c>
      <c r="E447">
        <v>1992</v>
      </c>
      <c r="F447">
        <v>3</v>
      </c>
      <c r="G447">
        <v>3</v>
      </c>
      <c r="H447">
        <v>279</v>
      </c>
      <c r="I447">
        <v>3.1</v>
      </c>
      <c r="J447">
        <v>2</v>
      </c>
      <c r="K447">
        <v>0</v>
      </c>
      <c r="L447">
        <v>1</v>
      </c>
      <c r="M447">
        <v>1</v>
      </c>
      <c r="N447">
        <v>1</v>
      </c>
      <c r="O447">
        <v>0</v>
      </c>
      <c r="P447">
        <v>0</v>
      </c>
      <c r="Q447">
        <v>0.65</v>
      </c>
      <c r="R447">
        <v>0</v>
      </c>
      <c r="S447">
        <v>0.65</v>
      </c>
      <c r="T447">
        <v>0.32</v>
      </c>
      <c r="U447">
        <v>0.32</v>
      </c>
      <c r="V447">
        <v>2.7</v>
      </c>
      <c r="W447">
        <v>1.9</v>
      </c>
      <c r="X447">
        <v>0.8</v>
      </c>
      <c r="Y447">
        <v>2.7</v>
      </c>
      <c r="Z447">
        <v>0.98</v>
      </c>
      <c r="AA447">
        <v>0.28999999999999998</v>
      </c>
      <c r="AB447">
        <v>1.27</v>
      </c>
      <c r="AC447">
        <v>0.7</v>
      </c>
      <c r="AD447">
        <v>0.98</v>
      </c>
    </row>
    <row r="448" spans="1:30">
      <c r="A448" t="s">
        <v>519</v>
      </c>
      <c r="B448" t="s">
        <v>50</v>
      </c>
      <c r="C448" t="s">
        <v>46</v>
      </c>
      <c r="D448">
        <v>27</v>
      </c>
      <c r="E448">
        <v>1994</v>
      </c>
      <c r="F448">
        <v>2</v>
      </c>
      <c r="G448">
        <v>1</v>
      </c>
      <c r="H448">
        <v>95</v>
      </c>
      <c r="I448">
        <v>1.1000000000000001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0.2</v>
      </c>
      <c r="Y448">
        <v>0.2</v>
      </c>
      <c r="Z448">
        <v>0</v>
      </c>
      <c r="AA448">
        <v>0.15</v>
      </c>
      <c r="AB448">
        <v>0.15</v>
      </c>
      <c r="AC448">
        <v>0</v>
      </c>
      <c r="AD448">
        <v>0.15</v>
      </c>
    </row>
    <row r="449" spans="1:30">
      <c r="A449" t="s">
        <v>520</v>
      </c>
      <c r="B449" t="s">
        <v>31</v>
      </c>
      <c r="C449" t="s">
        <v>46</v>
      </c>
      <c r="D449">
        <v>23</v>
      </c>
      <c r="E449">
        <v>1998</v>
      </c>
      <c r="F449">
        <v>1</v>
      </c>
      <c r="G449">
        <v>0</v>
      </c>
      <c r="H449">
        <v>5</v>
      </c>
      <c r="I449">
        <v>0.1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0.1</v>
      </c>
      <c r="Y449">
        <v>0.1</v>
      </c>
      <c r="Z449">
        <v>0</v>
      </c>
      <c r="AA449">
        <v>2.23</v>
      </c>
      <c r="AB449">
        <v>2.23</v>
      </c>
      <c r="AC449">
        <v>0</v>
      </c>
      <c r="AD449">
        <v>2.23</v>
      </c>
    </row>
    <row r="450" spans="1:30">
      <c r="A450" t="s">
        <v>521</v>
      </c>
      <c r="B450" t="s">
        <v>34</v>
      </c>
      <c r="C450" t="s">
        <v>97</v>
      </c>
      <c r="D450">
        <v>24</v>
      </c>
      <c r="E450">
        <v>1997</v>
      </c>
      <c r="F450">
        <v>3</v>
      </c>
      <c r="G450">
        <v>3</v>
      </c>
      <c r="H450">
        <v>224</v>
      </c>
      <c r="I450">
        <v>2.5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0.01</v>
      </c>
      <c r="AB450">
        <v>0.01</v>
      </c>
      <c r="AC450">
        <v>0</v>
      </c>
      <c r="AD450">
        <v>0.01</v>
      </c>
    </row>
    <row r="451" spans="1:30">
      <c r="A451" t="s">
        <v>522</v>
      </c>
      <c r="B451" t="s">
        <v>34</v>
      </c>
      <c r="C451" t="s">
        <v>46</v>
      </c>
      <c r="D451">
        <v>32</v>
      </c>
      <c r="E451">
        <v>1990</v>
      </c>
      <c r="F451">
        <v>2</v>
      </c>
      <c r="G451">
        <v>2</v>
      </c>
      <c r="H451">
        <v>180</v>
      </c>
      <c r="I451">
        <v>2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1</v>
      </c>
      <c r="P451">
        <v>0</v>
      </c>
      <c r="Q451">
        <v>0</v>
      </c>
      <c r="R451">
        <v>0.5</v>
      </c>
      <c r="S451">
        <v>0.5</v>
      </c>
      <c r="T451">
        <v>0</v>
      </c>
      <c r="U451">
        <v>0.5</v>
      </c>
      <c r="V451">
        <v>0.3</v>
      </c>
      <c r="W451">
        <v>0.3</v>
      </c>
      <c r="X451">
        <v>0</v>
      </c>
      <c r="Y451">
        <v>0.3</v>
      </c>
      <c r="Z451">
        <v>0.14000000000000001</v>
      </c>
      <c r="AA451">
        <v>0</v>
      </c>
      <c r="AB451">
        <v>0.14000000000000001</v>
      </c>
      <c r="AC451">
        <v>0.14000000000000001</v>
      </c>
      <c r="AD451">
        <v>0.14000000000000001</v>
      </c>
    </row>
    <row r="452" spans="1:30">
      <c r="A452" t="s">
        <v>523</v>
      </c>
      <c r="B452" t="s">
        <v>80</v>
      </c>
      <c r="C452" t="s">
        <v>70</v>
      </c>
      <c r="D452">
        <v>28</v>
      </c>
      <c r="E452">
        <v>1994</v>
      </c>
      <c r="F452">
        <v>5</v>
      </c>
      <c r="G452">
        <v>5</v>
      </c>
      <c r="H452">
        <v>480</v>
      </c>
      <c r="I452">
        <v>5.3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</row>
    <row r="453" spans="1:30">
      <c r="A453" t="s">
        <v>524</v>
      </c>
      <c r="B453" t="s">
        <v>31</v>
      </c>
      <c r="C453" t="s">
        <v>99</v>
      </c>
      <c r="D453">
        <v>29</v>
      </c>
      <c r="E453">
        <v>1993</v>
      </c>
      <c r="F453">
        <v>3</v>
      </c>
      <c r="G453">
        <v>3</v>
      </c>
      <c r="H453">
        <v>223</v>
      </c>
      <c r="I453">
        <v>2.5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0.1</v>
      </c>
      <c r="W453">
        <v>0.1</v>
      </c>
      <c r="X453">
        <v>0</v>
      </c>
      <c r="Y453">
        <v>0.1</v>
      </c>
      <c r="Z453">
        <v>0.04</v>
      </c>
      <c r="AA453">
        <v>0</v>
      </c>
      <c r="AB453">
        <v>0.04</v>
      </c>
      <c r="AC453">
        <v>0.04</v>
      </c>
      <c r="AD453">
        <v>0.04</v>
      </c>
    </row>
    <row r="454" spans="1:30">
      <c r="A454" t="s">
        <v>525</v>
      </c>
      <c r="B454" t="s">
        <v>31</v>
      </c>
      <c r="C454" t="s">
        <v>46</v>
      </c>
      <c r="D454">
        <v>26</v>
      </c>
      <c r="E454">
        <v>1996</v>
      </c>
      <c r="F454">
        <v>1</v>
      </c>
      <c r="G454">
        <v>0</v>
      </c>
      <c r="H454">
        <v>25</v>
      </c>
      <c r="I454">
        <v>0.3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0.1</v>
      </c>
      <c r="Z454">
        <v>0.16</v>
      </c>
      <c r="AA454">
        <v>0.09</v>
      </c>
      <c r="AB454">
        <v>0.25</v>
      </c>
      <c r="AC454">
        <v>0.16</v>
      </c>
      <c r="AD454">
        <v>0.25</v>
      </c>
    </row>
    <row r="455" spans="1:30">
      <c r="A455" t="s">
        <v>526</v>
      </c>
      <c r="B455" t="s">
        <v>31</v>
      </c>
      <c r="C455" t="s">
        <v>167</v>
      </c>
      <c r="D455">
        <v>23</v>
      </c>
      <c r="E455">
        <v>1998</v>
      </c>
      <c r="F455">
        <v>2</v>
      </c>
      <c r="G455">
        <v>1</v>
      </c>
      <c r="H455">
        <v>73</v>
      </c>
      <c r="I455">
        <v>0.8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0.1</v>
      </c>
      <c r="Y455">
        <v>0.1</v>
      </c>
      <c r="Z455">
        <v>0.03</v>
      </c>
      <c r="AA455">
        <v>0.12</v>
      </c>
      <c r="AB455">
        <v>0.14000000000000001</v>
      </c>
      <c r="AC455">
        <v>0.03</v>
      </c>
      <c r="AD455">
        <v>0.14000000000000001</v>
      </c>
    </row>
    <row r="456" spans="1:30">
      <c r="A456" t="s">
        <v>527</v>
      </c>
      <c r="B456" t="s">
        <v>45</v>
      </c>
      <c r="C456" t="s">
        <v>137</v>
      </c>
      <c r="D456">
        <v>22</v>
      </c>
      <c r="E456">
        <v>1999</v>
      </c>
      <c r="F456">
        <v>3</v>
      </c>
      <c r="G456">
        <v>3</v>
      </c>
      <c r="H456">
        <v>240</v>
      </c>
      <c r="I456">
        <v>2.7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0.4</v>
      </c>
      <c r="W456">
        <v>0.4</v>
      </c>
      <c r="X456">
        <v>0.2</v>
      </c>
      <c r="Y456">
        <v>0.6</v>
      </c>
      <c r="Z456">
        <v>0.14000000000000001</v>
      </c>
      <c r="AA456">
        <v>0.09</v>
      </c>
      <c r="AB456">
        <v>0.23</v>
      </c>
      <c r="AC456">
        <v>0.14000000000000001</v>
      </c>
      <c r="AD456">
        <v>0.23</v>
      </c>
    </row>
    <row r="457" spans="1:30">
      <c r="A457" t="s">
        <v>528</v>
      </c>
      <c r="B457" t="s">
        <v>31</v>
      </c>
      <c r="C457" t="s">
        <v>97</v>
      </c>
      <c r="D457">
        <v>28</v>
      </c>
      <c r="E457">
        <v>1994</v>
      </c>
      <c r="F457">
        <v>1</v>
      </c>
      <c r="G457">
        <v>0</v>
      </c>
      <c r="H457">
        <v>6</v>
      </c>
      <c r="I457">
        <v>0.1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</row>
    <row r="458" spans="1:30">
      <c r="A458" t="s">
        <v>529</v>
      </c>
      <c r="B458" t="s">
        <v>80</v>
      </c>
      <c r="C458" t="s">
        <v>86</v>
      </c>
      <c r="D458">
        <v>36</v>
      </c>
      <c r="E458">
        <v>1985</v>
      </c>
      <c r="F458">
        <v>3</v>
      </c>
      <c r="G458">
        <v>3</v>
      </c>
      <c r="H458">
        <v>270</v>
      </c>
      <c r="I458">
        <v>3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</row>
    <row r="459" spans="1:30">
      <c r="A459" t="s">
        <v>530</v>
      </c>
      <c r="B459" t="s">
        <v>34</v>
      </c>
      <c r="C459" t="s">
        <v>37</v>
      </c>
      <c r="D459">
        <v>34</v>
      </c>
      <c r="E459">
        <v>1988</v>
      </c>
      <c r="F459">
        <v>1</v>
      </c>
      <c r="G459">
        <v>0</v>
      </c>
      <c r="H459">
        <v>13</v>
      </c>
      <c r="I459">
        <v>0.1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</row>
    <row r="460" spans="1:30">
      <c r="A460" t="s">
        <v>531</v>
      </c>
      <c r="B460" t="s">
        <v>50</v>
      </c>
      <c r="C460" t="s">
        <v>61</v>
      </c>
      <c r="D460">
        <v>22</v>
      </c>
      <c r="E460">
        <v>2000</v>
      </c>
      <c r="F460">
        <v>3</v>
      </c>
      <c r="G460">
        <v>0</v>
      </c>
      <c r="H460">
        <v>45</v>
      </c>
      <c r="I460">
        <v>0.5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0.1</v>
      </c>
      <c r="Z460">
        <v>0.05</v>
      </c>
      <c r="AA460">
        <v>0.09</v>
      </c>
      <c r="AB460">
        <v>0.14000000000000001</v>
      </c>
      <c r="AC460">
        <v>0.05</v>
      </c>
      <c r="AD460">
        <v>0.14000000000000001</v>
      </c>
    </row>
    <row r="461" spans="1:30">
      <c r="A461" t="s">
        <v>532</v>
      </c>
      <c r="B461" t="s">
        <v>34</v>
      </c>
      <c r="C461" t="s">
        <v>137</v>
      </c>
      <c r="D461">
        <v>24</v>
      </c>
      <c r="E461">
        <v>1997</v>
      </c>
      <c r="F461">
        <v>3</v>
      </c>
      <c r="G461">
        <v>3</v>
      </c>
      <c r="H461">
        <v>253</v>
      </c>
      <c r="I461">
        <v>2.8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0.1</v>
      </c>
      <c r="W461">
        <v>0.1</v>
      </c>
      <c r="X461">
        <v>0.4</v>
      </c>
      <c r="Y461">
        <v>0.5</v>
      </c>
      <c r="Z461">
        <v>0.03</v>
      </c>
      <c r="AA461">
        <v>0.15</v>
      </c>
      <c r="AB461">
        <v>0.18</v>
      </c>
      <c r="AC461">
        <v>0.03</v>
      </c>
      <c r="AD461">
        <v>0.18</v>
      </c>
    </row>
    <row r="462" spans="1:30">
      <c r="A462" t="s">
        <v>533</v>
      </c>
      <c r="B462" t="s">
        <v>45</v>
      </c>
      <c r="C462" t="s">
        <v>73</v>
      </c>
      <c r="D462">
        <v>24</v>
      </c>
      <c r="E462">
        <v>1998</v>
      </c>
      <c r="F462">
        <v>4</v>
      </c>
      <c r="G462">
        <v>4</v>
      </c>
      <c r="H462">
        <v>367</v>
      </c>
      <c r="I462">
        <v>4.0999999999999996</v>
      </c>
      <c r="J462">
        <v>1</v>
      </c>
      <c r="K462">
        <v>1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0.25</v>
      </c>
      <c r="R462">
        <v>0.25</v>
      </c>
      <c r="S462">
        <v>0.49</v>
      </c>
      <c r="T462">
        <v>0.25</v>
      </c>
      <c r="U462">
        <v>0.49</v>
      </c>
      <c r="V462">
        <v>1.4</v>
      </c>
      <c r="W462">
        <v>1.4</v>
      </c>
      <c r="X462">
        <v>0.5</v>
      </c>
      <c r="Y462">
        <v>1.9</v>
      </c>
      <c r="Z462">
        <v>0.34</v>
      </c>
      <c r="AA462">
        <v>0.11</v>
      </c>
      <c r="AB462">
        <v>0.46</v>
      </c>
      <c r="AC462">
        <v>0.34</v>
      </c>
      <c r="AD462">
        <v>0.46</v>
      </c>
    </row>
    <row r="463" spans="1:30">
      <c r="A463" t="s">
        <v>534</v>
      </c>
      <c r="B463" t="s">
        <v>31</v>
      </c>
      <c r="C463" t="s">
        <v>75</v>
      </c>
      <c r="D463">
        <v>20</v>
      </c>
      <c r="E463">
        <v>2001</v>
      </c>
      <c r="F463">
        <v>2</v>
      </c>
      <c r="G463">
        <v>1</v>
      </c>
      <c r="H463">
        <v>104</v>
      </c>
      <c r="I463">
        <v>1.2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2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0.5</v>
      </c>
      <c r="W463">
        <v>0.5</v>
      </c>
      <c r="X463">
        <v>0</v>
      </c>
      <c r="Y463">
        <v>0.5</v>
      </c>
      <c r="Z463">
        <v>0.4</v>
      </c>
      <c r="AA463">
        <v>0</v>
      </c>
      <c r="AB463">
        <v>0.4</v>
      </c>
      <c r="AC463">
        <v>0.4</v>
      </c>
      <c r="AD463">
        <v>0.4</v>
      </c>
    </row>
    <row r="464" spans="1:30">
      <c r="A464" t="s">
        <v>535</v>
      </c>
      <c r="B464" t="s">
        <v>80</v>
      </c>
      <c r="C464" t="s">
        <v>46</v>
      </c>
      <c r="D464">
        <v>26</v>
      </c>
      <c r="E464">
        <v>1996</v>
      </c>
      <c r="F464">
        <v>1</v>
      </c>
      <c r="G464">
        <v>1</v>
      </c>
      <c r="H464">
        <v>80</v>
      </c>
      <c r="I464">
        <v>0.9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</row>
    <row r="465" spans="1:30">
      <c r="A465" t="s">
        <v>536</v>
      </c>
      <c r="B465" t="s">
        <v>31</v>
      </c>
      <c r="C465" t="s">
        <v>46</v>
      </c>
      <c r="D465">
        <v>26</v>
      </c>
      <c r="E465">
        <v>1995</v>
      </c>
      <c r="F465">
        <v>2</v>
      </c>
      <c r="G465">
        <v>0</v>
      </c>
      <c r="H465">
        <v>47</v>
      </c>
      <c r="I465">
        <v>0.5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</row>
    <row r="466" spans="1:30">
      <c r="A466" t="s">
        <v>537</v>
      </c>
      <c r="B466" t="s">
        <v>45</v>
      </c>
      <c r="C466" t="s">
        <v>75</v>
      </c>
      <c r="D466">
        <v>22</v>
      </c>
      <c r="E466">
        <v>2000</v>
      </c>
      <c r="F466">
        <v>1</v>
      </c>
      <c r="G466">
        <v>0</v>
      </c>
      <c r="H466">
        <v>13</v>
      </c>
      <c r="I466">
        <v>0.1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</row>
    <row r="467" spans="1:30">
      <c r="A467" t="s">
        <v>538</v>
      </c>
      <c r="B467" t="s">
        <v>45</v>
      </c>
      <c r="C467" t="s">
        <v>125</v>
      </c>
      <c r="D467">
        <v>29</v>
      </c>
      <c r="E467">
        <v>1992</v>
      </c>
      <c r="F467">
        <v>6</v>
      </c>
      <c r="G467">
        <v>1</v>
      </c>
      <c r="H467">
        <v>162</v>
      </c>
      <c r="I467">
        <v>1.8</v>
      </c>
      <c r="J467">
        <v>1</v>
      </c>
      <c r="K467">
        <v>2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0.56000000000000005</v>
      </c>
      <c r="R467">
        <v>1.1100000000000001</v>
      </c>
      <c r="S467">
        <v>1.67</v>
      </c>
      <c r="T467">
        <v>0.56000000000000005</v>
      </c>
      <c r="U467">
        <v>1.67</v>
      </c>
      <c r="V467">
        <v>0.4</v>
      </c>
      <c r="W467">
        <v>0.4</v>
      </c>
      <c r="X467">
        <v>1.1000000000000001</v>
      </c>
      <c r="Y467">
        <v>1.4</v>
      </c>
      <c r="Z467">
        <v>0.23</v>
      </c>
      <c r="AA467">
        <v>0.68</v>
      </c>
      <c r="AB467">
        <v>0.9</v>
      </c>
      <c r="AC467">
        <v>0.23</v>
      </c>
      <c r="AD467">
        <v>0.9</v>
      </c>
    </row>
    <row r="468" spans="1:30">
      <c r="A468" t="s">
        <v>539</v>
      </c>
      <c r="B468" t="s">
        <v>60</v>
      </c>
      <c r="C468" t="s">
        <v>58</v>
      </c>
      <c r="D468">
        <v>30</v>
      </c>
      <c r="E468">
        <v>1992</v>
      </c>
      <c r="F468">
        <v>3</v>
      </c>
      <c r="G468">
        <v>1</v>
      </c>
      <c r="H468">
        <v>119</v>
      </c>
      <c r="I468">
        <v>1.3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1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0.1</v>
      </c>
      <c r="W468">
        <v>0.1</v>
      </c>
      <c r="X468">
        <v>0</v>
      </c>
      <c r="Y468">
        <v>0.1</v>
      </c>
      <c r="Z468">
        <v>0.05</v>
      </c>
      <c r="AA468">
        <v>0</v>
      </c>
      <c r="AB468">
        <v>0.05</v>
      </c>
      <c r="AC468">
        <v>0.05</v>
      </c>
      <c r="AD468">
        <v>0.05</v>
      </c>
    </row>
    <row r="469" spans="1:30">
      <c r="A469" t="s">
        <v>540</v>
      </c>
      <c r="B469" t="s">
        <v>34</v>
      </c>
      <c r="C469" t="s">
        <v>55</v>
      </c>
      <c r="D469">
        <v>34</v>
      </c>
      <c r="E469">
        <v>1988</v>
      </c>
      <c r="F469">
        <v>7</v>
      </c>
      <c r="G469">
        <v>7</v>
      </c>
      <c r="H469">
        <v>690</v>
      </c>
      <c r="I469">
        <v>7.7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2</v>
      </c>
      <c r="P469">
        <v>0</v>
      </c>
      <c r="Q469">
        <v>0</v>
      </c>
      <c r="R469">
        <v>0.13</v>
      </c>
      <c r="S469">
        <v>0.13</v>
      </c>
      <c r="T469">
        <v>0</v>
      </c>
      <c r="U469">
        <v>0.13</v>
      </c>
      <c r="V469">
        <v>0</v>
      </c>
      <c r="W469">
        <v>0</v>
      </c>
      <c r="X469">
        <v>0.2</v>
      </c>
      <c r="Y469">
        <v>0.2</v>
      </c>
      <c r="Z469">
        <v>0</v>
      </c>
      <c r="AA469">
        <v>0.02</v>
      </c>
      <c r="AB469">
        <v>0.03</v>
      </c>
      <c r="AC469">
        <v>0</v>
      </c>
      <c r="AD469">
        <v>0.03</v>
      </c>
    </row>
    <row r="470" spans="1:30">
      <c r="A470" t="s">
        <v>541</v>
      </c>
      <c r="B470" t="s">
        <v>31</v>
      </c>
      <c r="C470" t="s">
        <v>167</v>
      </c>
      <c r="D470">
        <v>27</v>
      </c>
      <c r="E470">
        <v>1995</v>
      </c>
      <c r="F470">
        <v>3</v>
      </c>
      <c r="G470">
        <v>3</v>
      </c>
      <c r="H470">
        <v>196</v>
      </c>
      <c r="I470">
        <v>2.2000000000000002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0.1</v>
      </c>
      <c r="W470">
        <v>0.1</v>
      </c>
      <c r="X470">
        <v>0.4</v>
      </c>
      <c r="Y470">
        <v>0.5</v>
      </c>
      <c r="Z470">
        <v>0.05</v>
      </c>
      <c r="AA470">
        <v>0.17</v>
      </c>
      <c r="AB470">
        <v>0.23</v>
      </c>
      <c r="AC470">
        <v>0.05</v>
      </c>
      <c r="AD470">
        <v>0.23</v>
      </c>
    </row>
    <row r="471" spans="1:30">
      <c r="A471" t="s">
        <v>542</v>
      </c>
      <c r="B471" t="s">
        <v>31</v>
      </c>
      <c r="C471" t="s">
        <v>46</v>
      </c>
      <c r="D471">
        <v>24</v>
      </c>
      <c r="E471">
        <v>1997</v>
      </c>
      <c r="F471">
        <v>2</v>
      </c>
      <c r="G471">
        <v>1</v>
      </c>
      <c r="H471">
        <v>100</v>
      </c>
      <c r="I471">
        <v>1.1000000000000001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</row>
    <row r="472" spans="1:30">
      <c r="A472" t="s">
        <v>543</v>
      </c>
      <c r="B472" t="s">
        <v>31</v>
      </c>
      <c r="C472" t="s">
        <v>51</v>
      </c>
      <c r="D472">
        <v>22</v>
      </c>
      <c r="E472">
        <v>2000</v>
      </c>
      <c r="F472">
        <v>7</v>
      </c>
      <c r="G472">
        <v>6</v>
      </c>
      <c r="H472">
        <v>568</v>
      </c>
      <c r="I472">
        <v>6.3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0.3</v>
      </c>
      <c r="W472">
        <v>0.3</v>
      </c>
      <c r="X472">
        <v>0.5</v>
      </c>
      <c r="Y472">
        <v>0.8</v>
      </c>
      <c r="Z472">
        <v>0.05</v>
      </c>
      <c r="AA472">
        <v>0.08</v>
      </c>
      <c r="AB472">
        <v>0.13</v>
      </c>
      <c r="AC472">
        <v>0.05</v>
      </c>
      <c r="AD472">
        <v>0.13</v>
      </c>
    </row>
    <row r="473" spans="1:30">
      <c r="A473" t="s">
        <v>544</v>
      </c>
      <c r="B473" t="s">
        <v>34</v>
      </c>
      <c r="C473" t="s">
        <v>66</v>
      </c>
      <c r="D473">
        <v>32</v>
      </c>
      <c r="E473">
        <v>1990</v>
      </c>
      <c r="F473">
        <v>3</v>
      </c>
      <c r="G473">
        <v>3</v>
      </c>
      <c r="H473">
        <v>260</v>
      </c>
      <c r="I473">
        <v>2.9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</row>
    <row r="474" spans="1:30">
      <c r="A474" t="s">
        <v>545</v>
      </c>
      <c r="B474" t="s">
        <v>80</v>
      </c>
      <c r="C474" t="s">
        <v>40</v>
      </c>
      <c r="D474">
        <v>30</v>
      </c>
      <c r="E474">
        <v>1991</v>
      </c>
      <c r="F474">
        <v>3</v>
      </c>
      <c r="G474">
        <v>3</v>
      </c>
      <c r="H474">
        <v>270</v>
      </c>
      <c r="I474">
        <v>3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</row>
    <row r="475" spans="1:30">
      <c r="A475" t="s">
        <v>546</v>
      </c>
      <c r="B475" t="s">
        <v>34</v>
      </c>
      <c r="C475" t="s">
        <v>66</v>
      </c>
      <c r="D475">
        <v>27</v>
      </c>
      <c r="E475">
        <v>1995</v>
      </c>
      <c r="F475">
        <v>1</v>
      </c>
      <c r="G475">
        <v>1</v>
      </c>
      <c r="H475">
        <v>90</v>
      </c>
      <c r="I475">
        <v>1</v>
      </c>
      <c r="J475">
        <v>1</v>
      </c>
      <c r="K475">
        <v>0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1</v>
      </c>
      <c r="R475">
        <v>0</v>
      </c>
      <c r="S475">
        <v>1</v>
      </c>
      <c r="T475">
        <v>1</v>
      </c>
      <c r="U475">
        <v>1</v>
      </c>
      <c r="V475">
        <v>0.5</v>
      </c>
      <c r="W475">
        <v>0.5</v>
      </c>
      <c r="X475">
        <v>0</v>
      </c>
      <c r="Y475">
        <v>0.5</v>
      </c>
      <c r="Z475">
        <v>0.46</v>
      </c>
      <c r="AA475">
        <v>0</v>
      </c>
      <c r="AB475">
        <v>0.46</v>
      </c>
      <c r="AC475">
        <v>0.46</v>
      </c>
      <c r="AD475">
        <v>0.46</v>
      </c>
    </row>
    <row r="476" spans="1:30">
      <c r="A476" t="s">
        <v>547</v>
      </c>
      <c r="B476" t="s">
        <v>48</v>
      </c>
      <c r="C476" t="s">
        <v>55</v>
      </c>
      <c r="D476">
        <v>23</v>
      </c>
      <c r="E476">
        <v>1998</v>
      </c>
      <c r="F476">
        <v>3</v>
      </c>
      <c r="G476">
        <v>0</v>
      </c>
      <c r="H476">
        <v>50</v>
      </c>
      <c r="I476">
        <v>0.6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0.1</v>
      </c>
      <c r="W476">
        <v>0.1</v>
      </c>
      <c r="X476">
        <v>0.1</v>
      </c>
      <c r="Y476">
        <v>0.1</v>
      </c>
      <c r="Z476">
        <v>0.12</v>
      </c>
      <c r="AA476">
        <v>0.12</v>
      </c>
      <c r="AB476">
        <v>0.24</v>
      </c>
      <c r="AC476">
        <v>0.12</v>
      </c>
      <c r="AD476">
        <v>0.24</v>
      </c>
    </row>
    <row r="477" spans="1:30">
      <c r="A477" t="s">
        <v>548</v>
      </c>
      <c r="B477" t="s">
        <v>31</v>
      </c>
      <c r="C477" t="s">
        <v>167</v>
      </c>
      <c r="D477">
        <v>26</v>
      </c>
      <c r="E477">
        <v>1995</v>
      </c>
      <c r="F477">
        <v>3</v>
      </c>
      <c r="G477">
        <v>0</v>
      </c>
      <c r="H477">
        <v>38</v>
      </c>
      <c r="I477">
        <v>0.4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0.1</v>
      </c>
      <c r="Y477">
        <v>0.2</v>
      </c>
      <c r="Z477">
        <v>0.06</v>
      </c>
      <c r="AA477">
        <v>0.3</v>
      </c>
      <c r="AB477">
        <v>0.36</v>
      </c>
      <c r="AC477">
        <v>0.06</v>
      </c>
      <c r="AD477">
        <v>0.36</v>
      </c>
    </row>
    <row r="478" spans="1:30">
      <c r="A478" t="s">
        <v>549</v>
      </c>
      <c r="B478" t="s">
        <v>31</v>
      </c>
      <c r="C478" t="s">
        <v>81</v>
      </c>
      <c r="D478">
        <v>24</v>
      </c>
      <c r="E478">
        <v>1997</v>
      </c>
      <c r="F478">
        <v>4</v>
      </c>
      <c r="G478">
        <v>4</v>
      </c>
      <c r="H478">
        <v>314</v>
      </c>
      <c r="I478">
        <v>3.5</v>
      </c>
      <c r="J478">
        <v>1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0.28999999999999998</v>
      </c>
      <c r="R478">
        <v>0.28999999999999998</v>
      </c>
      <c r="S478">
        <v>0.56999999999999995</v>
      </c>
      <c r="T478">
        <v>0.28999999999999998</v>
      </c>
      <c r="U478">
        <v>0.56999999999999995</v>
      </c>
      <c r="V478">
        <v>0.8</v>
      </c>
      <c r="W478">
        <v>0.8</v>
      </c>
      <c r="X478">
        <v>1.5</v>
      </c>
      <c r="Y478">
        <v>2.2999999999999998</v>
      </c>
      <c r="Z478">
        <v>0.24</v>
      </c>
      <c r="AA478">
        <v>0.43</v>
      </c>
      <c r="AB478">
        <v>0.67</v>
      </c>
      <c r="AC478">
        <v>0.24</v>
      </c>
      <c r="AD478">
        <v>0.67</v>
      </c>
    </row>
    <row r="479" spans="1:30">
      <c r="A479" t="s">
        <v>550</v>
      </c>
      <c r="B479" t="s">
        <v>31</v>
      </c>
      <c r="C479" t="s">
        <v>55</v>
      </c>
      <c r="D479">
        <v>27</v>
      </c>
      <c r="E479">
        <v>1994</v>
      </c>
      <c r="F479">
        <v>5</v>
      </c>
      <c r="G479">
        <v>2</v>
      </c>
      <c r="H479">
        <v>225</v>
      </c>
      <c r="I479">
        <v>2.5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2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0.1</v>
      </c>
      <c r="Z479">
        <v>0.01</v>
      </c>
      <c r="AA479">
        <v>0.02</v>
      </c>
      <c r="AB479">
        <v>0.03</v>
      </c>
      <c r="AC479">
        <v>0.01</v>
      </c>
      <c r="AD479">
        <v>0.03</v>
      </c>
    </row>
    <row r="480" spans="1:30">
      <c r="A480" t="s">
        <v>551</v>
      </c>
      <c r="B480" t="s">
        <v>31</v>
      </c>
      <c r="C480" t="s">
        <v>37</v>
      </c>
      <c r="D480">
        <v>29</v>
      </c>
      <c r="E480">
        <v>1993</v>
      </c>
      <c r="F480">
        <v>3</v>
      </c>
      <c r="G480">
        <v>3</v>
      </c>
      <c r="H480">
        <v>270</v>
      </c>
      <c r="I480">
        <v>3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0.2</v>
      </c>
      <c r="W480">
        <v>0.2</v>
      </c>
      <c r="X480">
        <v>0.1</v>
      </c>
      <c r="Y480">
        <v>0.3</v>
      </c>
      <c r="Z480">
        <v>7.0000000000000007E-2</v>
      </c>
      <c r="AA480">
        <v>0.02</v>
      </c>
      <c r="AB480">
        <v>0.09</v>
      </c>
      <c r="AC480">
        <v>7.0000000000000007E-2</v>
      </c>
      <c r="AD480">
        <v>0.09</v>
      </c>
    </row>
    <row r="481" spans="1:30">
      <c r="A481" t="s">
        <v>552</v>
      </c>
      <c r="B481" t="s">
        <v>50</v>
      </c>
      <c r="C481" t="s">
        <v>125</v>
      </c>
      <c r="D481">
        <v>27</v>
      </c>
      <c r="E481">
        <v>1995</v>
      </c>
      <c r="F481">
        <v>7</v>
      </c>
      <c r="G481">
        <v>2</v>
      </c>
      <c r="H481">
        <v>271</v>
      </c>
      <c r="I481">
        <v>3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0.3</v>
      </c>
      <c r="W481">
        <v>0.3</v>
      </c>
      <c r="X481">
        <v>0.2</v>
      </c>
      <c r="Y481">
        <v>0.5</v>
      </c>
      <c r="Z481">
        <v>0.1</v>
      </c>
      <c r="AA481">
        <v>7.0000000000000007E-2</v>
      </c>
      <c r="AB481">
        <v>0.17</v>
      </c>
      <c r="AC481">
        <v>0.1</v>
      </c>
      <c r="AD481">
        <v>0.17</v>
      </c>
    </row>
    <row r="482" spans="1:30">
      <c r="A482" t="s">
        <v>553</v>
      </c>
      <c r="B482" t="s">
        <v>34</v>
      </c>
      <c r="C482" t="s">
        <v>164</v>
      </c>
      <c r="D482">
        <v>26</v>
      </c>
      <c r="E482">
        <v>1996</v>
      </c>
      <c r="F482">
        <v>1</v>
      </c>
      <c r="G482">
        <v>1</v>
      </c>
      <c r="H482">
        <v>88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</row>
    <row r="483" spans="1:30">
      <c r="A483" t="s">
        <v>554</v>
      </c>
      <c r="B483" t="s">
        <v>34</v>
      </c>
      <c r="C483" t="s">
        <v>116</v>
      </c>
      <c r="D483">
        <v>21</v>
      </c>
      <c r="E483">
        <v>2001</v>
      </c>
      <c r="F483">
        <v>3</v>
      </c>
      <c r="G483">
        <v>3</v>
      </c>
      <c r="H483">
        <v>235</v>
      </c>
      <c r="I483">
        <v>2.6</v>
      </c>
      <c r="J483">
        <v>1</v>
      </c>
      <c r="K483">
        <v>0</v>
      </c>
      <c r="L483">
        <v>1</v>
      </c>
      <c r="M483">
        <v>0</v>
      </c>
      <c r="N483">
        <v>0</v>
      </c>
      <c r="O483">
        <v>2</v>
      </c>
      <c r="P483">
        <v>0</v>
      </c>
      <c r="Q483">
        <v>0.38</v>
      </c>
      <c r="R483">
        <v>0</v>
      </c>
      <c r="S483">
        <v>0.38</v>
      </c>
      <c r="T483">
        <v>0.38</v>
      </c>
      <c r="U483">
        <v>0.38</v>
      </c>
      <c r="V483">
        <v>0.2</v>
      </c>
      <c r="W483">
        <v>0.2</v>
      </c>
      <c r="X483">
        <v>0</v>
      </c>
      <c r="Y483">
        <v>0.2</v>
      </c>
      <c r="Z483">
        <v>7.0000000000000007E-2</v>
      </c>
      <c r="AA483">
        <v>0</v>
      </c>
      <c r="AB483">
        <v>7.0000000000000007E-2</v>
      </c>
      <c r="AC483">
        <v>7.0000000000000007E-2</v>
      </c>
      <c r="AD483">
        <v>7.0000000000000007E-2</v>
      </c>
    </row>
    <row r="484" spans="1:30">
      <c r="A484" t="s">
        <v>555</v>
      </c>
      <c r="B484" t="s">
        <v>31</v>
      </c>
      <c r="C484" t="s">
        <v>73</v>
      </c>
      <c r="D484">
        <v>19</v>
      </c>
      <c r="E484">
        <v>2002</v>
      </c>
      <c r="F484">
        <v>4</v>
      </c>
      <c r="G484">
        <v>4</v>
      </c>
      <c r="H484">
        <v>356</v>
      </c>
      <c r="I484">
        <v>4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0.8</v>
      </c>
      <c r="Y484">
        <v>0.8</v>
      </c>
      <c r="Z484">
        <v>0</v>
      </c>
      <c r="AA484">
        <v>0.22</v>
      </c>
      <c r="AB484">
        <v>0.22</v>
      </c>
      <c r="AC484">
        <v>0</v>
      </c>
      <c r="AD484">
        <v>0.22</v>
      </c>
    </row>
    <row r="485" spans="1:30">
      <c r="A485" t="s">
        <v>556</v>
      </c>
      <c r="B485" t="s">
        <v>45</v>
      </c>
      <c r="C485" t="s">
        <v>81</v>
      </c>
      <c r="D485">
        <v>24</v>
      </c>
      <c r="E485">
        <v>1997</v>
      </c>
      <c r="F485">
        <v>2</v>
      </c>
      <c r="G485">
        <v>0</v>
      </c>
      <c r="H485">
        <v>64</v>
      </c>
      <c r="I485">
        <v>0.7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0.5</v>
      </c>
      <c r="W485">
        <v>0.5</v>
      </c>
      <c r="X485">
        <v>0</v>
      </c>
      <c r="Y485">
        <v>0.5</v>
      </c>
      <c r="Z485">
        <v>1.39</v>
      </c>
      <c r="AA485">
        <v>0</v>
      </c>
      <c r="AB485">
        <v>1.39</v>
      </c>
      <c r="AC485">
        <v>1.39</v>
      </c>
      <c r="AD485">
        <v>1.39</v>
      </c>
    </row>
    <row r="486" spans="1:30">
      <c r="A486" t="s">
        <v>557</v>
      </c>
      <c r="B486" t="s">
        <v>60</v>
      </c>
      <c r="C486" t="s">
        <v>137</v>
      </c>
      <c r="D486">
        <v>20</v>
      </c>
      <c r="E486">
        <v>2001</v>
      </c>
      <c r="F486">
        <v>3</v>
      </c>
      <c r="G486">
        <v>2</v>
      </c>
      <c r="H486">
        <v>181</v>
      </c>
      <c r="I486">
        <v>2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0.2</v>
      </c>
      <c r="W486">
        <v>0.2</v>
      </c>
      <c r="X486">
        <v>0.2</v>
      </c>
      <c r="Y486">
        <v>0.4</v>
      </c>
      <c r="Z486">
        <v>0.08</v>
      </c>
      <c r="AA486">
        <v>0.09</v>
      </c>
      <c r="AB486">
        <v>0.17</v>
      </c>
      <c r="AC486">
        <v>0.08</v>
      </c>
      <c r="AD486">
        <v>0.17</v>
      </c>
    </row>
    <row r="487" spans="1:30">
      <c r="A487" t="s">
        <v>558</v>
      </c>
      <c r="B487" t="s">
        <v>34</v>
      </c>
      <c r="C487" t="s">
        <v>167</v>
      </c>
      <c r="D487">
        <v>39</v>
      </c>
      <c r="E487">
        <v>1983</v>
      </c>
      <c r="F487">
        <v>4</v>
      </c>
      <c r="G487">
        <v>4</v>
      </c>
      <c r="H487">
        <v>360</v>
      </c>
      <c r="I487">
        <v>4</v>
      </c>
      <c r="J487">
        <v>1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0.25</v>
      </c>
      <c r="R487">
        <v>0</v>
      </c>
      <c r="S487">
        <v>0.25</v>
      </c>
      <c r="T487">
        <v>0.25</v>
      </c>
      <c r="U487">
        <v>0.25</v>
      </c>
      <c r="V487">
        <v>0.4</v>
      </c>
      <c r="W487">
        <v>0.4</v>
      </c>
      <c r="X487">
        <v>0</v>
      </c>
      <c r="Y487">
        <v>0.4</v>
      </c>
      <c r="Z487">
        <v>0.11</v>
      </c>
      <c r="AA487">
        <v>0</v>
      </c>
      <c r="AB487">
        <v>0.11</v>
      </c>
      <c r="AC487">
        <v>0.11</v>
      </c>
      <c r="AD487">
        <v>0.11</v>
      </c>
    </row>
    <row r="488" spans="1:30">
      <c r="A488" t="s">
        <v>559</v>
      </c>
      <c r="B488" t="s">
        <v>34</v>
      </c>
      <c r="C488" t="s">
        <v>167</v>
      </c>
      <c r="D488">
        <v>30</v>
      </c>
      <c r="E488">
        <v>1991</v>
      </c>
      <c r="F488">
        <v>1</v>
      </c>
      <c r="G488">
        <v>1</v>
      </c>
      <c r="H488">
        <v>90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</row>
    <row r="489" spans="1:30">
      <c r="A489" t="s">
        <v>560</v>
      </c>
      <c r="B489" t="s">
        <v>170</v>
      </c>
      <c r="C489" t="s">
        <v>125</v>
      </c>
      <c r="D489">
        <v>33</v>
      </c>
      <c r="E489">
        <v>1989</v>
      </c>
      <c r="F489">
        <v>7</v>
      </c>
      <c r="G489">
        <v>7</v>
      </c>
      <c r="H489">
        <v>669</v>
      </c>
      <c r="I489">
        <v>7.4</v>
      </c>
      <c r="J489">
        <v>1</v>
      </c>
      <c r="K489">
        <v>3</v>
      </c>
      <c r="L489">
        <v>1</v>
      </c>
      <c r="M489">
        <v>0</v>
      </c>
      <c r="N489">
        <v>0</v>
      </c>
      <c r="O489">
        <v>0</v>
      </c>
      <c r="P489">
        <v>0</v>
      </c>
      <c r="Q489">
        <v>0.13</v>
      </c>
      <c r="R489">
        <v>0.4</v>
      </c>
      <c r="S489">
        <v>0.54</v>
      </c>
      <c r="T489">
        <v>0.13</v>
      </c>
      <c r="U489">
        <v>0.54</v>
      </c>
      <c r="V489">
        <v>0.9</v>
      </c>
      <c r="W489">
        <v>0.9</v>
      </c>
      <c r="X489">
        <v>0.9</v>
      </c>
      <c r="Y489">
        <v>1.8</v>
      </c>
      <c r="Z489">
        <v>0.13</v>
      </c>
      <c r="AA489">
        <v>0.12</v>
      </c>
      <c r="AB489">
        <v>0.25</v>
      </c>
      <c r="AC489">
        <v>0.13</v>
      </c>
      <c r="AD489">
        <v>0.25</v>
      </c>
    </row>
    <row r="490" spans="1:30">
      <c r="A490" t="s">
        <v>561</v>
      </c>
      <c r="B490" t="s">
        <v>45</v>
      </c>
      <c r="C490" t="s">
        <v>125</v>
      </c>
      <c r="D490">
        <v>27</v>
      </c>
      <c r="E490">
        <v>1994</v>
      </c>
      <c r="F490">
        <v>6</v>
      </c>
      <c r="G490">
        <v>1</v>
      </c>
      <c r="H490">
        <v>234</v>
      </c>
      <c r="I490">
        <v>2.6</v>
      </c>
      <c r="J490">
        <v>1</v>
      </c>
      <c r="K490">
        <v>0</v>
      </c>
      <c r="L490">
        <v>1</v>
      </c>
      <c r="M490">
        <v>0</v>
      </c>
      <c r="N490">
        <v>0</v>
      </c>
      <c r="O490">
        <v>1</v>
      </c>
      <c r="P490">
        <v>0</v>
      </c>
      <c r="Q490">
        <v>0.38</v>
      </c>
      <c r="R490">
        <v>0</v>
      </c>
      <c r="S490">
        <v>0.38</v>
      </c>
      <c r="T490">
        <v>0.38</v>
      </c>
      <c r="U490">
        <v>0.38</v>
      </c>
      <c r="V490">
        <v>0.1</v>
      </c>
      <c r="W490">
        <v>0.1</v>
      </c>
      <c r="X490">
        <v>0.3</v>
      </c>
      <c r="Y490">
        <v>0.5</v>
      </c>
      <c r="Z490">
        <v>0.05</v>
      </c>
      <c r="AA490">
        <v>0.15</v>
      </c>
      <c r="AB490">
        <v>0.2</v>
      </c>
      <c r="AC490">
        <v>0.05</v>
      </c>
      <c r="AD490">
        <v>0.2</v>
      </c>
    </row>
    <row r="491" spans="1:30">
      <c r="A491" t="s">
        <v>562</v>
      </c>
      <c r="B491" t="s">
        <v>34</v>
      </c>
      <c r="C491" t="s">
        <v>55</v>
      </c>
      <c r="D491">
        <v>30</v>
      </c>
      <c r="E491">
        <v>1991</v>
      </c>
      <c r="F491">
        <v>3</v>
      </c>
      <c r="G491">
        <v>0</v>
      </c>
      <c r="H491">
        <v>60</v>
      </c>
      <c r="I491">
        <v>0.7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0.1</v>
      </c>
      <c r="W491">
        <v>0.1</v>
      </c>
      <c r="X491">
        <v>0</v>
      </c>
      <c r="Y491">
        <v>0.1</v>
      </c>
      <c r="Z491">
        <v>0.24</v>
      </c>
      <c r="AA491">
        <v>0</v>
      </c>
      <c r="AB491">
        <v>0.24</v>
      </c>
      <c r="AC491">
        <v>0.24</v>
      </c>
      <c r="AD491">
        <v>0.24</v>
      </c>
    </row>
    <row r="492" spans="1:30">
      <c r="A492" t="s">
        <v>563</v>
      </c>
      <c r="B492" t="s">
        <v>31</v>
      </c>
      <c r="C492" t="s">
        <v>77</v>
      </c>
      <c r="D492">
        <v>26</v>
      </c>
      <c r="E492">
        <v>1995</v>
      </c>
      <c r="F492">
        <v>2</v>
      </c>
      <c r="G492">
        <v>0</v>
      </c>
      <c r="H492">
        <v>42</v>
      </c>
      <c r="I492">
        <v>0.5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2.14</v>
      </c>
      <c r="S492">
        <v>2.14</v>
      </c>
      <c r="T492">
        <v>0</v>
      </c>
      <c r="U492">
        <v>2.14</v>
      </c>
      <c r="V492">
        <v>0</v>
      </c>
      <c r="W492">
        <v>0</v>
      </c>
      <c r="X492">
        <v>0.1</v>
      </c>
      <c r="Y492">
        <v>0.1</v>
      </c>
      <c r="Z492">
        <v>0</v>
      </c>
      <c r="AA492">
        <v>0.17</v>
      </c>
      <c r="AB492">
        <v>0.17</v>
      </c>
      <c r="AC492">
        <v>0</v>
      </c>
      <c r="AD492">
        <v>0.17</v>
      </c>
    </row>
    <row r="493" spans="1:30">
      <c r="A493" t="s">
        <v>564</v>
      </c>
      <c r="B493" t="s">
        <v>45</v>
      </c>
      <c r="C493" t="s">
        <v>130</v>
      </c>
      <c r="D493">
        <v>26</v>
      </c>
      <c r="E493">
        <v>1995</v>
      </c>
      <c r="F493">
        <v>2</v>
      </c>
      <c r="G493">
        <v>0</v>
      </c>
      <c r="H493">
        <v>28</v>
      </c>
      <c r="I493">
        <v>0.3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0.09</v>
      </c>
      <c r="AA493">
        <v>0</v>
      </c>
      <c r="AB493">
        <v>0.09</v>
      </c>
      <c r="AC493">
        <v>0.09</v>
      </c>
      <c r="AD493">
        <v>0.09</v>
      </c>
    </row>
    <row r="494" spans="1:30">
      <c r="A494" t="s">
        <v>565</v>
      </c>
      <c r="B494" t="s">
        <v>80</v>
      </c>
      <c r="C494" t="s">
        <v>77</v>
      </c>
      <c r="D494">
        <v>28</v>
      </c>
      <c r="E494">
        <v>1994</v>
      </c>
      <c r="F494">
        <v>5</v>
      </c>
      <c r="G494">
        <v>5</v>
      </c>
      <c r="H494">
        <v>450</v>
      </c>
      <c r="I494">
        <v>5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</row>
    <row r="495" spans="1:30">
      <c r="A495" t="s">
        <v>566</v>
      </c>
      <c r="B495" t="s">
        <v>31</v>
      </c>
      <c r="C495" t="s">
        <v>86</v>
      </c>
      <c r="D495">
        <v>26</v>
      </c>
      <c r="E495">
        <v>1996</v>
      </c>
      <c r="F495">
        <v>1</v>
      </c>
      <c r="G495">
        <v>1</v>
      </c>
      <c r="H495">
        <v>76</v>
      </c>
      <c r="I495">
        <v>0.8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0.3</v>
      </c>
      <c r="W495">
        <v>0.3</v>
      </c>
      <c r="X495">
        <v>0.1</v>
      </c>
      <c r="Y495">
        <v>0.4</v>
      </c>
      <c r="Z495">
        <v>0.38</v>
      </c>
      <c r="AA495">
        <v>7.0000000000000007E-2</v>
      </c>
      <c r="AB495">
        <v>0.45</v>
      </c>
      <c r="AC495">
        <v>0.38</v>
      </c>
      <c r="AD495">
        <v>0.45</v>
      </c>
    </row>
    <row r="496" spans="1:30">
      <c r="A496" t="s">
        <v>567</v>
      </c>
      <c r="B496" t="s">
        <v>60</v>
      </c>
      <c r="C496" t="s">
        <v>161</v>
      </c>
      <c r="D496">
        <v>21</v>
      </c>
      <c r="E496">
        <v>2000</v>
      </c>
      <c r="F496">
        <v>3</v>
      </c>
      <c r="G496">
        <v>3</v>
      </c>
      <c r="H496">
        <v>269</v>
      </c>
      <c r="I496">
        <v>3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0.1</v>
      </c>
      <c r="W496">
        <v>0.1</v>
      </c>
      <c r="X496">
        <v>0.2</v>
      </c>
      <c r="Y496">
        <v>0.3</v>
      </c>
      <c r="Z496">
        <v>0.05</v>
      </c>
      <c r="AA496">
        <v>0.06</v>
      </c>
      <c r="AB496">
        <v>0.11</v>
      </c>
      <c r="AC496">
        <v>0.05</v>
      </c>
      <c r="AD496">
        <v>0.11</v>
      </c>
    </row>
    <row r="497" spans="1:30">
      <c r="A497" t="s">
        <v>568</v>
      </c>
      <c r="B497" t="s">
        <v>34</v>
      </c>
      <c r="C497" t="s">
        <v>161</v>
      </c>
      <c r="D497">
        <v>21</v>
      </c>
      <c r="E497">
        <v>2000</v>
      </c>
      <c r="F497">
        <v>2</v>
      </c>
      <c r="G497">
        <v>1</v>
      </c>
      <c r="H497">
        <v>96</v>
      </c>
      <c r="I497">
        <v>1.1000000000000001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0.1</v>
      </c>
      <c r="W497">
        <v>0.1</v>
      </c>
      <c r="X497">
        <v>0</v>
      </c>
      <c r="Y497">
        <v>0.1</v>
      </c>
      <c r="Z497">
        <v>0.05</v>
      </c>
      <c r="AA497">
        <v>0</v>
      </c>
      <c r="AB497">
        <v>0.05</v>
      </c>
      <c r="AC497">
        <v>0.05</v>
      </c>
      <c r="AD497">
        <v>0.05</v>
      </c>
    </row>
    <row r="498" spans="1:30">
      <c r="A498" t="s">
        <v>569</v>
      </c>
      <c r="B498" t="s">
        <v>34</v>
      </c>
      <c r="C498" t="s">
        <v>99</v>
      </c>
      <c r="D498">
        <v>30</v>
      </c>
      <c r="E498">
        <v>1992</v>
      </c>
      <c r="F498">
        <v>3</v>
      </c>
      <c r="G498">
        <v>3</v>
      </c>
      <c r="H498">
        <v>270</v>
      </c>
      <c r="I498">
        <v>3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0.1</v>
      </c>
      <c r="W498">
        <v>0.1</v>
      </c>
      <c r="X498">
        <v>0.2</v>
      </c>
      <c r="Y498">
        <v>0.3</v>
      </c>
      <c r="Z498">
        <v>0.03</v>
      </c>
      <c r="AA498">
        <v>7.0000000000000007E-2</v>
      </c>
      <c r="AB498">
        <v>0.09</v>
      </c>
      <c r="AC498">
        <v>0.03</v>
      </c>
      <c r="AD498">
        <v>0.09</v>
      </c>
    </row>
    <row r="499" spans="1:30">
      <c r="A499" t="s">
        <v>570</v>
      </c>
      <c r="B499" t="s">
        <v>34</v>
      </c>
      <c r="C499" t="s">
        <v>161</v>
      </c>
      <c r="D499">
        <v>24</v>
      </c>
      <c r="E499">
        <v>1998</v>
      </c>
      <c r="F499">
        <v>3</v>
      </c>
      <c r="G499">
        <v>3</v>
      </c>
      <c r="H499">
        <v>264</v>
      </c>
      <c r="I499">
        <v>2.9</v>
      </c>
      <c r="J499">
        <v>0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0.34</v>
      </c>
      <c r="S499">
        <v>0.34</v>
      </c>
      <c r="T499">
        <v>0</v>
      </c>
      <c r="U499">
        <v>0.34</v>
      </c>
      <c r="V499">
        <v>0.1</v>
      </c>
      <c r="W499">
        <v>0.1</v>
      </c>
      <c r="X499">
        <v>0.4</v>
      </c>
      <c r="Y499">
        <v>0.5</v>
      </c>
      <c r="Z499">
        <v>0.02</v>
      </c>
      <c r="AA499">
        <v>0.14000000000000001</v>
      </c>
      <c r="AB499">
        <v>0.17</v>
      </c>
      <c r="AC499">
        <v>0.02</v>
      </c>
      <c r="AD499">
        <v>0.17</v>
      </c>
    </row>
    <row r="500" spans="1:30">
      <c r="A500" t="s">
        <v>571</v>
      </c>
      <c r="B500" t="s">
        <v>50</v>
      </c>
      <c r="C500" t="s">
        <v>32</v>
      </c>
      <c r="D500">
        <v>23</v>
      </c>
      <c r="E500">
        <v>1998</v>
      </c>
      <c r="F500">
        <v>4</v>
      </c>
      <c r="G500">
        <v>4</v>
      </c>
      <c r="H500">
        <v>315</v>
      </c>
      <c r="I500">
        <v>3.5</v>
      </c>
      <c r="J500">
        <v>1</v>
      </c>
      <c r="K500">
        <v>2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0.28999999999999998</v>
      </c>
      <c r="R500">
        <v>0.56999999999999995</v>
      </c>
      <c r="S500">
        <v>0.86</v>
      </c>
      <c r="T500">
        <v>0.28999999999999998</v>
      </c>
      <c r="U500">
        <v>0.86</v>
      </c>
      <c r="V500">
        <v>1.1000000000000001</v>
      </c>
      <c r="W500">
        <v>1.1000000000000001</v>
      </c>
      <c r="X500">
        <v>0.9</v>
      </c>
      <c r="Y500">
        <v>2</v>
      </c>
      <c r="Z500">
        <v>0.3</v>
      </c>
      <c r="AA500">
        <v>0.26</v>
      </c>
      <c r="AB500">
        <v>0.56000000000000005</v>
      </c>
      <c r="AC500">
        <v>0.3</v>
      </c>
      <c r="AD500">
        <v>0.56000000000000005</v>
      </c>
    </row>
    <row r="501" spans="1:30">
      <c r="A501" t="s">
        <v>572</v>
      </c>
      <c r="B501" t="s">
        <v>31</v>
      </c>
      <c r="C501" t="s">
        <v>164</v>
      </c>
      <c r="D501">
        <v>27</v>
      </c>
      <c r="E501">
        <v>1995</v>
      </c>
      <c r="F501">
        <v>6</v>
      </c>
      <c r="G501">
        <v>5</v>
      </c>
      <c r="H501">
        <v>483</v>
      </c>
      <c r="I501">
        <v>5.4</v>
      </c>
      <c r="J501">
        <v>1</v>
      </c>
      <c r="K501">
        <v>1</v>
      </c>
      <c r="L501">
        <v>1</v>
      </c>
      <c r="M501">
        <v>0</v>
      </c>
      <c r="N501">
        <v>0</v>
      </c>
      <c r="O501">
        <v>1</v>
      </c>
      <c r="P501">
        <v>0</v>
      </c>
      <c r="Q501">
        <v>0.19</v>
      </c>
      <c r="R501">
        <v>0.19</v>
      </c>
      <c r="S501">
        <v>0.37</v>
      </c>
      <c r="T501">
        <v>0.19</v>
      </c>
      <c r="U501">
        <v>0.37</v>
      </c>
      <c r="V501">
        <v>1.1000000000000001</v>
      </c>
      <c r="W501">
        <v>1.1000000000000001</v>
      </c>
      <c r="X501">
        <v>0.9</v>
      </c>
      <c r="Y501">
        <v>1.9</v>
      </c>
      <c r="Z501">
        <v>0.2</v>
      </c>
      <c r="AA501">
        <v>0.16</v>
      </c>
      <c r="AB501">
        <v>0.36</v>
      </c>
      <c r="AC501">
        <v>0.2</v>
      </c>
      <c r="AD501">
        <v>0.36</v>
      </c>
    </row>
    <row r="502" spans="1:30">
      <c r="A502" t="s">
        <v>573</v>
      </c>
      <c r="B502" t="s">
        <v>54</v>
      </c>
      <c r="C502" t="s">
        <v>116</v>
      </c>
      <c r="D502">
        <v>26</v>
      </c>
      <c r="E502">
        <v>1996</v>
      </c>
      <c r="F502">
        <v>3</v>
      </c>
      <c r="G502">
        <v>0</v>
      </c>
      <c r="H502">
        <v>60</v>
      </c>
      <c r="I502">
        <v>0.7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0.1</v>
      </c>
      <c r="W502">
        <v>0.1</v>
      </c>
      <c r="X502">
        <v>0</v>
      </c>
      <c r="Y502">
        <v>0.1</v>
      </c>
      <c r="Z502">
        <v>0.15</v>
      </c>
      <c r="AA502">
        <v>0.05</v>
      </c>
      <c r="AB502">
        <v>0.19</v>
      </c>
      <c r="AC502">
        <v>0.15</v>
      </c>
      <c r="AD502">
        <v>0.19</v>
      </c>
    </row>
    <row r="503" spans="1:30">
      <c r="A503" t="s">
        <v>574</v>
      </c>
      <c r="B503" t="s">
        <v>34</v>
      </c>
      <c r="C503" t="s">
        <v>37</v>
      </c>
      <c r="D503">
        <v>27</v>
      </c>
      <c r="E503">
        <v>1994</v>
      </c>
      <c r="F503">
        <v>3</v>
      </c>
      <c r="G503">
        <v>2</v>
      </c>
      <c r="H503">
        <v>183</v>
      </c>
      <c r="I503">
        <v>2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0.3</v>
      </c>
      <c r="Y503">
        <v>0.3</v>
      </c>
      <c r="Z503">
        <v>0</v>
      </c>
      <c r="AA503">
        <v>0.15</v>
      </c>
      <c r="AB503">
        <v>0.15</v>
      </c>
      <c r="AC503">
        <v>0</v>
      </c>
      <c r="AD503">
        <v>0.15</v>
      </c>
    </row>
    <row r="504" spans="1:30">
      <c r="A504" t="s">
        <v>575</v>
      </c>
      <c r="B504" t="s">
        <v>50</v>
      </c>
      <c r="C504" t="s">
        <v>167</v>
      </c>
      <c r="D504">
        <v>20</v>
      </c>
      <c r="E504">
        <v>2001</v>
      </c>
      <c r="F504">
        <v>4</v>
      </c>
      <c r="G504">
        <v>2</v>
      </c>
      <c r="H504">
        <v>152</v>
      </c>
      <c r="I504">
        <v>1.7</v>
      </c>
      <c r="J504">
        <v>3</v>
      </c>
      <c r="K504">
        <v>1</v>
      </c>
      <c r="L504">
        <v>3</v>
      </c>
      <c r="M504">
        <v>0</v>
      </c>
      <c r="N504">
        <v>0</v>
      </c>
      <c r="O504">
        <v>0</v>
      </c>
      <c r="P504">
        <v>0</v>
      </c>
      <c r="Q504">
        <v>1.78</v>
      </c>
      <c r="R504">
        <v>0.59</v>
      </c>
      <c r="S504">
        <v>2.37</v>
      </c>
      <c r="T504">
        <v>1.78</v>
      </c>
      <c r="U504">
        <v>2.37</v>
      </c>
      <c r="V504">
        <v>1.6</v>
      </c>
      <c r="W504">
        <v>1.6</v>
      </c>
      <c r="X504">
        <v>0.4</v>
      </c>
      <c r="Y504">
        <v>1.9</v>
      </c>
      <c r="Z504">
        <v>0.93</v>
      </c>
      <c r="AA504">
        <v>0.21</v>
      </c>
      <c r="AB504">
        <v>1.1299999999999999</v>
      </c>
      <c r="AC504">
        <v>0.93</v>
      </c>
      <c r="AD504">
        <v>1.1299999999999999</v>
      </c>
    </row>
    <row r="505" spans="1:30">
      <c r="A505" t="s">
        <v>576</v>
      </c>
      <c r="B505" t="s">
        <v>31</v>
      </c>
      <c r="C505" t="s">
        <v>83</v>
      </c>
      <c r="D505">
        <v>31</v>
      </c>
      <c r="E505">
        <v>1990</v>
      </c>
      <c r="F505">
        <v>3</v>
      </c>
      <c r="G505">
        <v>3</v>
      </c>
      <c r="H505">
        <v>266</v>
      </c>
      <c r="I505">
        <v>3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0.1</v>
      </c>
      <c r="Z505">
        <v>0.01</v>
      </c>
      <c r="AA505">
        <v>0.01</v>
      </c>
      <c r="AB505">
        <v>0.02</v>
      </c>
      <c r="AC505">
        <v>0.01</v>
      </c>
      <c r="AD505">
        <v>0.02</v>
      </c>
    </row>
    <row r="506" spans="1:30">
      <c r="A506" t="s">
        <v>577</v>
      </c>
      <c r="B506" t="s">
        <v>45</v>
      </c>
      <c r="C506" t="s">
        <v>81</v>
      </c>
      <c r="D506">
        <v>25</v>
      </c>
      <c r="E506">
        <v>1996</v>
      </c>
      <c r="F506">
        <v>5</v>
      </c>
      <c r="G506">
        <v>4</v>
      </c>
      <c r="H506">
        <v>315</v>
      </c>
      <c r="I506">
        <v>3.5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0.28999999999999998</v>
      </c>
      <c r="S506">
        <v>0.28999999999999998</v>
      </c>
      <c r="T506">
        <v>0</v>
      </c>
      <c r="U506">
        <v>0.28999999999999998</v>
      </c>
      <c r="V506">
        <v>1.2</v>
      </c>
      <c r="W506">
        <v>1.2</v>
      </c>
      <c r="X506">
        <v>1.3</v>
      </c>
      <c r="Y506">
        <v>2.5</v>
      </c>
      <c r="Z506">
        <v>0.35</v>
      </c>
      <c r="AA506">
        <v>0.38</v>
      </c>
      <c r="AB506">
        <v>0.72</v>
      </c>
      <c r="AC506">
        <v>0.35</v>
      </c>
      <c r="AD506">
        <v>0.72</v>
      </c>
    </row>
    <row r="507" spans="1:30">
      <c r="A507" t="s">
        <v>578</v>
      </c>
      <c r="B507" t="s">
        <v>45</v>
      </c>
      <c r="C507" t="s">
        <v>77</v>
      </c>
      <c r="D507">
        <v>24</v>
      </c>
      <c r="E507">
        <v>1997</v>
      </c>
      <c r="F507">
        <v>5</v>
      </c>
      <c r="G507">
        <v>1</v>
      </c>
      <c r="H507">
        <v>140</v>
      </c>
      <c r="I507">
        <v>1.6</v>
      </c>
      <c r="J507">
        <v>3</v>
      </c>
      <c r="K507">
        <v>0</v>
      </c>
      <c r="L507">
        <v>3</v>
      </c>
      <c r="M507">
        <v>0</v>
      </c>
      <c r="N507">
        <v>0</v>
      </c>
      <c r="O507">
        <v>0</v>
      </c>
      <c r="P507">
        <v>0</v>
      </c>
      <c r="Q507">
        <v>1.93</v>
      </c>
      <c r="R507">
        <v>0</v>
      </c>
      <c r="S507">
        <v>1.93</v>
      </c>
      <c r="T507">
        <v>1.93</v>
      </c>
      <c r="U507">
        <v>1.93</v>
      </c>
      <c r="V507">
        <v>1.6</v>
      </c>
      <c r="W507">
        <v>1.6</v>
      </c>
      <c r="X507">
        <v>0</v>
      </c>
      <c r="Y507">
        <v>1.6</v>
      </c>
      <c r="Z507">
        <v>1.03</v>
      </c>
      <c r="AA507">
        <v>0</v>
      </c>
      <c r="AB507">
        <v>1.03</v>
      </c>
      <c r="AC507">
        <v>1.03</v>
      </c>
      <c r="AD507">
        <v>1.03</v>
      </c>
    </row>
    <row r="508" spans="1:30">
      <c r="A508" t="s">
        <v>579</v>
      </c>
      <c r="B508" t="s">
        <v>34</v>
      </c>
      <c r="C508" t="s">
        <v>275</v>
      </c>
      <c r="D508">
        <v>24</v>
      </c>
      <c r="E508">
        <v>1998</v>
      </c>
      <c r="F508">
        <v>3</v>
      </c>
      <c r="G508">
        <v>3</v>
      </c>
      <c r="H508">
        <v>242</v>
      </c>
      <c r="I508">
        <v>2.7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0.37</v>
      </c>
      <c r="S508">
        <v>0.37</v>
      </c>
      <c r="T508">
        <v>0</v>
      </c>
      <c r="U508">
        <v>0.37</v>
      </c>
      <c r="V508">
        <v>0</v>
      </c>
      <c r="W508">
        <v>0</v>
      </c>
      <c r="X508">
        <v>0.6</v>
      </c>
      <c r="Y508">
        <v>0.6</v>
      </c>
      <c r="Z508">
        <v>0</v>
      </c>
      <c r="AA508">
        <v>0.22</v>
      </c>
      <c r="AB508">
        <v>0.22</v>
      </c>
      <c r="AC508">
        <v>0</v>
      </c>
      <c r="AD508">
        <v>0.22</v>
      </c>
    </row>
    <row r="509" spans="1:30">
      <c r="A509" t="s">
        <v>580</v>
      </c>
      <c r="B509" t="s">
        <v>34</v>
      </c>
      <c r="C509" t="s">
        <v>63</v>
      </c>
      <c r="D509">
        <v>24</v>
      </c>
      <c r="E509">
        <v>1997</v>
      </c>
      <c r="F509">
        <v>1</v>
      </c>
      <c r="G509">
        <v>1</v>
      </c>
      <c r="H509">
        <v>90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0.03</v>
      </c>
      <c r="AB509">
        <v>0.03</v>
      </c>
      <c r="AC509">
        <v>0</v>
      </c>
      <c r="AD509">
        <v>0.03</v>
      </c>
    </row>
    <row r="510" spans="1:30">
      <c r="A510" t="s">
        <v>581</v>
      </c>
      <c r="B510" t="s">
        <v>34</v>
      </c>
      <c r="C510" t="s">
        <v>32</v>
      </c>
      <c r="D510">
        <v>34</v>
      </c>
      <c r="E510">
        <v>1987</v>
      </c>
      <c r="F510">
        <v>4</v>
      </c>
      <c r="G510">
        <v>4</v>
      </c>
      <c r="H510">
        <v>360</v>
      </c>
      <c r="I510">
        <v>4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0.3</v>
      </c>
      <c r="W510">
        <v>0.3</v>
      </c>
      <c r="X510">
        <v>0</v>
      </c>
      <c r="Y510">
        <v>0.3</v>
      </c>
      <c r="Z510">
        <v>7.0000000000000007E-2</v>
      </c>
      <c r="AA510">
        <v>0</v>
      </c>
      <c r="AB510">
        <v>7.0000000000000007E-2</v>
      </c>
      <c r="AC510">
        <v>7.0000000000000007E-2</v>
      </c>
      <c r="AD510">
        <v>7.0000000000000007E-2</v>
      </c>
    </row>
    <row r="511" spans="1:30">
      <c r="A511" t="s">
        <v>582</v>
      </c>
      <c r="B511" t="s">
        <v>45</v>
      </c>
      <c r="C511" t="s">
        <v>161</v>
      </c>
      <c r="D511">
        <v>23</v>
      </c>
      <c r="E511">
        <v>1999</v>
      </c>
      <c r="F511">
        <v>1</v>
      </c>
      <c r="G511">
        <v>0</v>
      </c>
      <c r="H511">
        <v>27</v>
      </c>
      <c r="I511">
        <v>0.3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</row>
    <row r="512" spans="1:30">
      <c r="A512" t="s">
        <v>583</v>
      </c>
      <c r="B512" t="s">
        <v>45</v>
      </c>
      <c r="C512" t="s">
        <v>32</v>
      </c>
      <c r="D512">
        <v>19</v>
      </c>
      <c r="E512">
        <v>2002</v>
      </c>
      <c r="F512">
        <v>2</v>
      </c>
      <c r="G512">
        <v>0</v>
      </c>
      <c r="H512">
        <v>53</v>
      </c>
      <c r="I512">
        <v>0.6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0.1</v>
      </c>
      <c r="W512">
        <v>0.1</v>
      </c>
      <c r="X512">
        <v>0.2</v>
      </c>
      <c r="Y512">
        <v>0.2</v>
      </c>
      <c r="Z512">
        <v>0.1</v>
      </c>
      <c r="AA512">
        <v>0.28000000000000003</v>
      </c>
      <c r="AB512">
        <v>0.38</v>
      </c>
      <c r="AC512">
        <v>0.1</v>
      </c>
      <c r="AD512">
        <v>0.38</v>
      </c>
    </row>
    <row r="513" spans="1:30">
      <c r="A513" t="s">
        <v>584</v>
      </c>
      <c r="B513" t="s">
        <v>34</v>
      </c>
      <c r="C513" t="s">
        <v>99</v>
      </c>
      <c r="D513">
        <v>32</v>
      </c>
      <c r="E513">
        <v>1990</v>
      </c>
      <c r="F513">
        <v>2</v>
      </c>
      <c r="G513">
        <v>2</v>
      </c>
      <c r="H513">
        <v>180</v>
      </c>
      <c r="I513">
        <v>2</v>
      </c>
      <c r="J513">
        <v>1</v>
      </c>
      <c r="K513">
        <v>0</v>
      </c>
      <c r="L513">
        <v>1</v>
      </c>
      <c r="M513">
        <v>0</v>
      </c>
      <c r="N513">
        <v>0</v>
      </c>
      <c r="O513">
        <v>1</v>
      </c>
      <c r="P513">
        <v>0</v>
      </c>
      <c r="Q513">
        <v>0.5</v>
      </c>
      <c r="R513">
        <v>0</v>
      </c>
      <c r="S513">
        <v>0.5</v>
      </c>
      <c r="T513">
        <v>0.5</v>
      </c>
      <c r="U513">
        <v>0.5</v>
      </c>
      <c r="V513">
        <v>0.3</v>
      </c>
      <c r="W513">
        <v>0.3</v>
      </c>
      <c r="X513">
        <v>0.3</v>
      </c>
      <c r="Y513">
        <v>0.5</v>
      </c>
      <c r="Z513">
        <v>0.13</v>
      </c>
      <c r="AA513">
        <v>0.14000000000000001</v>
      </c>
      <c r="AB513">
        <v>0.27</v>
      </c>
      <c r="AC513">
        <v>0.13</v>
      </c>
      <c r="AD513">
        <v>0.27</v>
      </c>
    </row>
    <row r="514" spans="1:30">
      <c r="A514" t="s">
        <v>585</v>
      </c>
      <c r="B514" t="s">
        <v>31</v>
      </c>
      <c r="C514" t="s">
        <v>81</v>
      </c>
      <c r="D514">
        <v>33</v>
      </c>
      <c r="E514">
        <v>1989</v>
      </c>
      <c r="F514">
        <v>1</v>
      </c>
      <c r="G514">
        <v>0</v>
      </c>
      <c r="H514">
        <v>36</v>
      </c>
      <c r="I514">
        <v>0.4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0.1</v>
      </c>
      <c r="Y514">
        <v>0.1</v>
      </c>
      <c r="Z514">
        <v>0</v>
      </c>
      <c r="AA514">
        <v>0.21</v>
      </c>
      <c r="AB514">
        <v>0.21</v>
      </c>
      <c r="AC514">
        <v>0</v>
      </c>
      <c r="AD514">
        <v>0.21</v>
      </c>
    </row>
    <row r="515" spans="1:30">
      <c r="A515" t="s">
        <v>586</v>
      </c>
      <c r="B515" t="s">
        <v>31</v>
      </c>
      <c r="C515" t="s">
        <v>77</v>
      </c>
      <c r="D515">
        <v>23</v>
      </c>
      <c r="E515">
        <v>1999</v>
      </c>
      <c r="F515">
        <v>5</v>
      </c>
      <c r="G515">
        <v>5</v>
      </c>
      <c r="H515">
        <v>417</v>
      </c>
      <c r="I515">
        <v>4.5999999999999996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0.01</v>
      </c>
      <c r="AB515">
        <v>0.01</v>
      </c>
      <c r="AC515">
        <v>0</v>
      </c>
      <c r="AD515">
        <v>0.01</v>
      </c>
    </row>
    <row r="516" spans="1:30">
      <c r="A516" t="s">
        <v>587</v>
      </c>
      <c r="B516" t="s">
        <v>45</v>
      </c>
      <c r="C516" t="s">
        <v>81</v>
      </c>
      <c r="D516">
        <v>25</v>
      </c>
      <c r="E516">
        <v>1997</v>
      </c>
      <c r="F516">
        <v>4</v>
      </c>
      <c r="G516">
        <v>4</v>
      </c>
      <c r="H516">
        <v>323</v>
      </c>
      <c r="I516">
        <v>3.6</v>
      </c>
      <c r="J516">
        <v>3</v>
      </c>
      <c r="K516">
        <v>0</v>
      </c>
      <c r="L516">
        <v>3</v>
      </c>
      <c r="M516">
        <v>0</v>
      </c>
      <c r="N516">
        <v>0</v>
      </c>
      <c r="O516">
        <v>0</v>
      </c>
      <c r="P516">
        <v>0</v>
      </c>
      <c r="Q516">
        <v>0.84</v>
      </c>
      <c r="R516">
        <v>0</v>
      </c>
      <c r="S516">
        <v>0.84</v>
      </c>
      <c r="T516">
        <v>0.84</v>
      </c>
      <c r="U516">
        <v>0.84</v>
      </c>
      <c r="V516">
        <v>2.1</v>
      </c>
      <c r="W516">
        <v>2.1</v>
      </c>
      <c r="X516">
        <v>1</v>
      </c>
      <c r="Y516">
        <v>3.1</v>
      </c>
      <c r="Z516">
        <v>0.59</v>
      </c>
      <c r="AA516">
        <v>0.27</v>
      </c>
      <c r="AB516">
        <v>0.86</v>
      </c>
      <c r="AC516">
        <v>0.59</v>
      </c>
      <c r="AD516">
        <v>0.86</v>
      </c>
    </row>
    <row r="517" spans="1:30">
      <c r="A517" t="s">
        <v>588</v>
      </c>
      <c r="B517" t="s">
        <v>45</v>
      </c>
      <c r="C517" t="s">
        <v>61</v>
      </c>
      <c r="D517">
        <v>20</v>
      </c>
      <c r="E517">
        <v>2002</v>
      </c>
      <c r="F517">
        <v>2</v>
      </c>
      <c r="G517">
        <v>1</v>
      </c>
      <c r="H517">
        <v>68</v>
      </c>
      <c r="I517">
        <v>0.8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0.2</v>
      </c>
      <c r="Y517">
        <v>0.2</v>
      </c>
      <c r="Z517">
        <v>0</v>
      </c>
      <c r="AA517">
        <v>0.25</v>
      </c>
      <c r="AB517">
        <v>0.25</v>
      </c>
      <c r="AC517">
        <v>0</v>
      </c>
      <c r="AD517">
        <v>0.25</v>
      </c>
    </row>
    <row r="518" spans="1:30">
      <c r="A518" t="s">
        <v>589</v>
      </c>
      <c r="B518" t="s">
        <v>34</v>
      </c>
      <c r="C518" t="s">
        <v>63</v>
      </c>
      <c r="D518">
        <v>31</v>
      </c>
      <c r="E518">
        <v>1990</v>
      </c>
      <c r="F518">
        <v>3</v>
      </c>
      <c r="G518">
        <v>3</v>
      </c>
      <c r="H518">
        <v>262</v>
      </c>
      <c r="I518">
        <v>2.9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0.1</v>
      </c>
      <c r="W518">
        <v>0.1</v>
      </c>
      <c r="X518">
        <v>0</v>
      </c>
      <c r="Y518">
        <v>0.1</v>
      </c>
      <c r="Z518">
        <v>0.02</v>
      </c>
      <c r="AA518">
        <v>0</v>
      </c>
      <c r="AB518">
        <v>0.02</v>
      </c>
      <c r="AC518">
        <v>0.02</v>
      </c>
      <c r="AD518">
        <v>0.02</v>
      </c>
    </row>
    <row r="519" spans="1:30">
      <c r="A519" t="s">
        <v>590</v>
      </c>
      <c r="B519" t="s">
        <v>34</v>
      </c>
      <c r="C519" t="s">
        <v>83</v>
      </c>
      <c r="D519">
        <v>26</v>
      </c>
      <c r="E519">
        <v>1995</v>
      </c>
      <c r="F519">
        <v>3</v>
      </c>
      <c r="G519">
        <v>2</v>
      </c>
      <c r="H519">
        <v>200</v>
      </c>
      <c r="I519">
        <v>2.2000000000000002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0.4</v>
      </c>
      <c r="Y519">
        <v>0.4</v>
      </c>
      <c r="Z519">
        <v>0</v>
      </c>
      <c r="AA519">
        <v>0.16</v>
      </c>
      <c r="AB519">
        <v>0.16</v>
      </c>
      <c r="AC519">
        <v>0</v>
      </c>
      <c r="AD519">
        <v>0.16</v>
      </c>
    </row>
    <row r="520" spans="1:30">
      <c r="A520" t="s">
        <v>591</v>
      </c>
      <c r="B520" t="s">
        <v>34</v>
      </c>
      <c r="C520" t="s">
        <v>32</v>
      </c>
      <c r="D520">
        <v>24</v>
      </c>
      <c r="E520">
        <v>1997</v>
      </c>
      <c r="F520">
        <v>4</v>
      </c>
      <c r="G520">
        <v>4</v>
      </c>
      <c r="H520">
        <v>359</v>
      </c>
      <c r="I520">
        <v>4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0.3</v>
      </c>
      <c r="Y520">
        <v>0.3</v>
      </c>
      <c r="Z520">
        <v>0</v>
      </c>
      <c r="AA520">
        <v>7.0000000000000007E-2</v>
      </c>
      <c r="AB520">
        <v>7.0000000000000007E-2</v>
      </c>
      <c r="AC520">
        <v>0</v>
      </c>
      <c r="AD520">
        <v>7.0000000000000007E-2</v>
      </c>
    </row>
    <row r="521" spans="1:30">
      <c r="A521" t="s">
        <v>592</v>
      </c>
      <c r="B521" t="s">
        <v>80</v>
      </c>
      <c r="C521" t="s">
        <v>137</v>
      </c>
      <c r="D521">
        <v>29</v>
      </c>
      <c r="E521">
        <v>1993</v>
      </c>
      <c r="F521">
        <v>3</v>
      </c>
      <c r="G521">
        <v>3</v>
      </c>
      <c r="H521">
        <v>270</v>
      </c>
      <c r="I521">
        <v>3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</row>
    <row r="522" spans="1:30">
      <c r="A522" t="s">
        <v>593</v>
      </c>
      <c r="B522" t="s">
        <v>34</v>
      </c>
      <c r="C522" t="s">
        <v>83</v>
      </c>
      <c r="D522">
        <v>24</v>
      </c>
      <c r="E522">
        <v>1997</v>
      </c>
      <c r="F522">
        <v>3</v>
      </c>
      <c r="G522">
        <v>3</v>
      </c>
      <c r="H522">
        <v>270</v>
      </c>
      <c r="I522">
        <v>3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</row>
    <row r="523" spans="1:30">
      <c r="A523" t="s">
        <v>594</v>
      </c>
      <c r="B523" t="s">
        <v>34</v>
      </c>
      <c r="C523" t="s">
        <v>73</v>
      </c>
      <c r="D523">
        <v>25</v>
      </c>
      <c r="E523">
        <v>1996</v>
      </c>
      <c r="F523">
        <v>4</v>
      </c>
      <c r="G523">
        <v>4</v>
      </c>
      <c r="H523">
        <v>390</v>
      </c>
      <c r="I523">
        <v>4.3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0.2</v>
      </c>
      <c r="Y523">
        <v>0.2</v>
      </c>
      <c r="Z523">
        <v>0.01</v>
      </c>
      <c r="AA523">
        <v>0.04</v>
      </c>
      <c r="AB523">
        <v>0.05</v>
      </c>
      <c r="AC523">
        <v>0.01</v>
      </c>
      <c r="AD523">
        <v>0.05</v>
      </c>
    </row>
    <row r="524" spans="1:30">
      <c r="A524" t="s">
        <v>595</v>
      </c>
      <c r="B524" t="s">
        <v>31</v>
      </c>
      <c r="C524" t="s">
        <v>86</v>
      </c>
      <c r="D524">
        <v>25</v>
      </c>
      <c r="E524">
        <v>1997</v>
      </c>
      <c r="F524">
        <v>2</v>
      </c>
      <c r="G524">
        <v>0</v>
      </c>
      <c r="H524">
        <v>34</v>
      </c>
      <c r="I524">
        <v>0.4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</row>
    <row r="525" spans="1:30">
      <c r="A525" t="s">
        <v>596</v>
      </c>
      <c r="B525" t="s">
        <v>31</v>
      </c>
      <c r="C525" t="s">
        <v>55</v>
      </c>
      <c r="D525">
        <v>28</v>
      </c>
      <c r="E525">
        <v>1994</v>
      </c>
      <c r="F525">
        <v>1</v>
      </c>
      <c r="G525">
        <v>1</v>
      </c>
      <c r="H525">
        <v>56</v>
      </c>
      <c r="I525">
        <v>0.6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</row>
    <row r="526" spans="1:30">
      <c r="A526" t="s">
        <v>597</v>
      </c>
      <c r="B526" t="s">
        <v>45</v>
      </c>
      <c r="C526" t="s">
        <v>161</v>
      </c>
      <c r="D526">
        <v>22</v>
      </c>
      <c r="E526">
        <v>2000</v>
      </c>
      <c r="F526">
        <v>2</v>
      </c>
      <c r="G526">
        <v>0</v>
      </c>
      <c r="H526">
        <v>2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</row>
    <row r="527" spans="1:30">
      <c r="A527" t="s">
        <v>598</v>
      </c>
      <c r="B527" t="s">
        <v>34</v>
      </c>
      <c r="C527" t="s">
        <v>61</v>
      </c>
      <c r="D527">
        <v>29</v>
      </c>
      <c r="E527">
        <v>1992</v>
      </c>
      <c r="F527">
        <v>4</v>
      </c>
      <c r="G527">
        <v>4</v>
      </c>
      <c r="H527">
        <v>359</v>
      </c>
      <c r="I527">
        <v>4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0.2</v>
      </c>
      <c r="Y527">
        <v>0.2</v>
      </c>
      <c r="Z527">
        <v>0</v>
      </c>
      <c r="AA527">
        <v>0.04</v>
      </c>
      <c r="AB527">
        <v>0.04</v>
      </c>
      <c r="AC527">
        <v>0</v>
      </c>
      <c r="AD527">
        <v>0.04</v>
      </c>
    </row>
    <row r="528" spans="1:30">
      <c r="A528" t="s">
        <v>599</v>
      </c>
      <c r="B528" t="s">
        <v>60</v>
      </c>
      <c r="C528" t="s">
        <v>81</v>
      </c>
      <c r="D528">
        <v>21</v>
      </c>
      <c r="E528">
        <v>2001</v>
      </c>
      <c r="F528">
        <v>5</v>
      </c>
      <c r="G528">
        <v>1</v>
      </c>
      <c r="H528">
        <v>181</v>
      </c>
      <c r="I528">
        <v>2</v>
      </c>
      <c r="J528">
        <v>0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0.5</v>
      </c>
      <c r="S528">
        <v>0.5</v>
      </c>
      <c r="T528">
        <v>0</v>
      </c>
      <c r="U528">
        <v>0.5</v>
      </c>
      <c r="V528">
        <v>0.4</v>
      </c>
      <c r="W528">
        <v>0.4</v>
      </c>
      <c r="X528">
        <v>0.4</v>
      </c>
      <c r="Y528">
        <v>0.9</v>
      </c>
      <c r="Z528">
        <v>0.26</v>
      </c>
      <c r="AA528">
        <v>0.25</v>
      </c>
      <c r="AB528">
        <v>0.52</v>
      </c>
      <c r="AC528">
        <v>0.26</v>
      </c>
      <c r="AD528">
        <v>0.52</v>
      </c>
    </row>
    <row r="529" spans="1:30">
      <c r="A529" t="s">
        <v>600</v>
      </c>
      <c r="B529" t="s">
        <v>31</v>
      </c>
      <c r="C529" t="s">
        <v>35</v>
      </c>
      <c r="D529">
        <v>22</v>
      </c>
      <c r="E529">
        <v>1999</v>
      </c>
      <c r="F529">
        <v>1</v>
      </c>
      <c r="G529">
        <v>1</v>
      </c>
      <c r="H529">
        <v>73</v>
      </c>
      <c r="I529">
        <v>0.8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</row>
    <row r="530" spans="1:30">
      <c r="A530" t="s">
        <v>601</v>
      </c>
      <c r="B530" t="s">
        <v>34</v>
      </c>
      <c r="C530" t="s">
        <v>55</v>
      </c>
      <c r="D530">
        <v>24</v>
      </c>
      <c r="E530">
        <v>1998</v>
      </c>
      <c r="F530">
        <v>7</v>
      </c>
      <c r="G530">
        <v>6</v>
      </c>
      <c r="H530">
        <v>547</v>
      </c>
      <c r="I530">
        <v>6.1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2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</row>
    <row r="531" spans="1:30">
      <c r="A531" t="s">
        <v>602</v>
      </c>
      <c r="B531" t="s">
        <v>45</v>
      </c>
      <c r="C531" t="s">
        <v>167</v>
      </c>
      <c r="D531">
        <v>37</v>
      </c>
      <c r="E531">
        <v>1985</v>
      </c>
      <c r="F531">
        <v>5</v>
      </c>
      <c r="G531">
        <v>3</v>
      </c>
      <c r="H531">
        <v>290</v>
      </c>
      <c r="I531">
        <v>3.2</v>
      </c>
      <c r="J531">
        <v>1</v>
      </c>
      <c r="K531">
        <v>0</v>
      </c>
      <c r="L531">
        <v>0</v>
      </c>
      <c r="M531">
        <v>1</v>
      </c>
      <c r="N531">
        <v>1</v>
      </c>
      <c r="O531">
        <v>0</v>
      </c>
      <c r="P531">
        <v>0</v>
      </c>
      <c r="Q531">
        <v>0.31</v>
      </c>
      <c r="R531">
        <v>0</v>
      </c>
      <c r="S531">
        <v>0.31</v>
      </c>
      <c r="T531">
        <v>0</v>
      </c>
      <c r="U531">
        <v>0</v>
      </c>
      <c r="V531">
        <v>1.6</v>
      </c>
      <c r="W531">
        <v>0.8</v>
      </c>
      <c r="X531">
        <v>0.1</v>
      </c>
      <c r="Y531">
        <v>1</v>
      </c>
      <c r="Z531">
        <v>0.51</v>
      </c>
      <c r="AA531">
        <v>0.04</v>
      </c>
      <c r="AB531">
        <v>0.55000000000000004</v>
      </c>
      <c r="AC531">
        <v>0.26</v>
      </c>
      <c r="AD531">
        <v>0.3</v>
      </c>
    </row>
    <row r="532" spans="1:30">
      <c r="A532" t="s">
        <v>603</v>
      </c>
      <c r="B532" t="s">
        <v>31</v>
      </c>
      <c r="C532" t="s">
        <v>70</v>
      </c>
      <c r="D532">
        <v>31</v>
      </c>
      <c r="E532">
        <v>1991</v>
      </c>
      <c r="F532">
        <v>5</v>
      </c>
      <c r="G532">
        <v>3</v>
      </c>
      <c r="H532">
        <v>184</v>
      </c>
      <c r="I532">
        <v>2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</row>
    <row r="533" spans="1:30">
      <c r="A533" t="s">
        <v>604</v>
      </c>
      <c r="B533" t="s">
        <v>34</v>
      </c>
      <c r="C533" t="s">
        <v>109</v>
      </c>
      <c r="D533">
        <v>23</v>
      </c>
      <c r="E533">
        <v>1998</v>
      </c>
      <c r="F533">
        <v>4</v>
      </c>
      <c r="G533">
        <v>4</v>
      </c>
      <c r="H533">
        <v>360</v>
      </c>
      <c r="I533">
        <v>4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</row>
    <row r="534" spans="1:30">
      <c r="A534" t="s">
        <v>605</v>
      </c>
      <c r="B534" t="s">
        <v>34</v>
      </c>
      <c r="C534" t="s">
        <v>275</v>
      </c>
      <c r="D534">
        <v>29</v>
      </c>
      <c r="E534">
        <v>1993</v>
      </c>
      <c r="F534">
        <v>3</v>
      </c>
      <c r="G534">
        <v>3</v>
      </c>
      <c r="H534">
        <v>270</v>
      </c>
      <c r="I534">
        <v>3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0.8</v>
      </c>
      <c r="W534">
        <v>0.8</v>
      </c>
      <c r="X534">
        <v>0</v>
      </c>
      <c r="Y534">
        <v>0.8</v>
      </c>
      <c r="Z534">
        <v>0.25</v>
      </c>
      <c r="AA534">
        <v>0</v>
      </c>
      <c r="AB534">
        <v>0.25</v>
      </c>
      <c r="AC534">
        <v>0.25</v>
      </c>
      <c r="AD534">
        <v>0.25</v>
      </c>
    </row>
    <row r="535" spans="1:30">
      <c r="A535" t="s">
        <v>606</v>
      </c>
      <c r="B535" t="s">
        <v>31</v>
      </c>
      <c r="C535" t="s">
        <v>66</v>
      </c>
      <c r="D535">
        <v>36</v>
      </c>
      <c r="E535">
        <v>1985</v>
      </c>
      <c r="F535">
        <v>1</v>
      </c>
      <c r="G535">
        <v>0</v>
      </c>
      <c r="H535">
        <v>30</v>
      </c>
      <c r="I535">
        <v>0.3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</row>
    <row r="536" spans="1:30">
      <c r="A536" t="s">
        <v>607</v>
      </c>
      <c r="B536" t="s">
        <v>80</v>
      </c>
      <c r="C536" t="s">
        <v>109</v>
      </c>
      <c r="D536">
        <v>30</v>
      </c>
      <c r="E536">
        <v>1992</v>
      </c>
      <c r="F536">
        <v>4</v>
      </c>
      <c r="G536">
        <v>4</v>
      </c>
      <c r="H536">
        <v>360</v>
      </c>
      <c r="I536">
        <v>4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</row>
    <row r="537" spans="1:30">
      <c r="A537" t="s">
        <v>608</v>
      </c>
      <c r="B537" t="s">
        <v>34</v>
      </c>
      <c r="C537" t="s">
        <v>43</v>
      </c>
      <c r="D537">
        <v>29</v>
      </c>
      <c r="E537">
        <v>1993</v>
      </c>
      <c r="F537">
        <v>4</v>
      </c>
      <c r="G537">
        <v>4</v>
      </c>
      <c r="H537">
        <v>360</v>
      </c>
      <c r="I537">
        <v>4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0.7</v>
      </c>
      <c r="Y537">
        <v>0.7</v>
      </c>
      <c r="Z537">
        <v>0.01</v>
      </c>
      <c r="AA537">
        <v>0.16</v>
      </c>
      <c r="AB537">
        <v>0.18</v>
      </c>
      <c r="AC537">
        <v>0.01</v>
      </c>
      <c r="AD537">
        <v>0.18</v>
      </c>
    </row>
    <row r="538" spans="1:30">
      <c r="A538" t="s">
        <v>609</v>
      </c>
      <c r="B538" t="s">
        <v>31</v>
      </c>
      <c r="C538" t="s">
        <v>51</v>
      </c>
      <c r="D538">
        <v>25</v>
      </c>
      <c r="E538">
        <v>1996</v>
      </c>
      <c r="F538">
        <v>5</v>
      </c>
      <c r="G538">
        <v>2</v>
      </c>
      <c r="H538">
        <v>181</v>
      </c>
      <c r="I538">
        <v>2</v>
      </c>
      <c r="J538">
        <v>0</v>
      </c>
      <c r="K538">
        <v>1</v>
      </c>
      <c r="L538">
        <v>0</v>
      </c>
      <c r="M538">
        <v>0</v>
      </c>
      <c r="N538">
        <v>0</v>
      </c>
      <c r="O538">
        <v>1</v>
      </c>
      <c r="P538">
        <v>0</v>
      </c>
      <c r="Q538">
        <v>0</v>
      </c>
      <c r="R538">
        <v>0.5</v>
      </c>
      <c r="S538">
        <v>0.5</v>
      </c>
      <c r="T538">
        <v>0</v>
      </c>
      <c r="U538">
        <v>0.5</v>
      </c>
      <c r="V538">
        <v>0.1</v>
      </c>
      <c r="W538">
        <v>0.1</v>
      </c>
      <c r="X538">
        <v>0.9</v>
      </c>
      <c r="Y538">
        <v>1</v>
      </c>
      <c r="Z538">
        <v>0.08</v>
      </c>
      <c r="AA538">
        <v>0.53</v>
      </c>
      <c r="AB538">
        <v>0.6</v>
      </c>
      <c r="AC538">
        <v>0.08</v>
      </c>
      <c r="AD538">
        <v>0.6</v>
      </c>
    </row>
    <row r="539" spans="1:30">
      <c r="A539" t="s">
        <v>610</v>
      </c>
      <c r="B539" t="s">
        <v>34</v>
      </c>
      <c r="C539" t="s">
        <v>51</v>
      </c>
      <c r="D539">
        <v>32</v>
      </c>
      <c r="E539">
        <v>1990</v>
      </c>
      <c r="F539">
        <v>6</v>
      </c>
      <c r="G539">
        <v>6</v>
      </c>
      <c r="H539">
        <v>466</v>
      </c>
      <c r="I539">
        <v>5.2</v>
      </c>
      <c r="J539">
        <v>1</v>
      </c>
      <c r="K539">
        <v>0</v>
      </c>
      <c r="L539">
        <v>1</v>
      </c>
      <c r="M539">
        <v>0</v>
      </c>
      <c r="N539">
        <v>0</v>
      </c>
      <c r="O539">
        <v>1</v>
      </c>
      <c r="P539">
        <v>0</v>
      </c>
      <c r="Q539">
        <v>0.19</v>
      </c>
      <c r="R539">
        <v>0</v>
      </c>
      <c r="S539">
        <v>0.19</v>
      </c>
      <c r="T539">
        <v>0.19</v>
      </c>
      <c r="U539">
        <v>0.19</v>
      </c>
      <c r="V539">
        <v>0.8</v>
      </c>
      <c r="W539">
        <v>0.8</v>
      </c>
      <c r="X539">
        <v>0</v>
      </c>
      <c r="Y539">
        <v>0.8</v>
      </c>
      <c r="Z539">
        <v>0.16</v>
      </c>
      <c r="AA539">
        <v>0</v>
      </c>
      <c r="AB539">
        <v>0.16</v>
      </c>
      <c r="AC539">
        <v>0.16</v>
      </c>
      <c r="AD539">
        <v>0.16</v>
      </c>
    </row>
    <row r="540" spans="1:30">
      <c r="A540" t="s">
        <v>611</v>
      </c>
      <c r="B540" t="s">
        <v>45</v>
      </c>
      <c r="C540" t="s">
        <v>77</v>
      </c>
      <c r="D540">
        <v>20</v>
      </c>
      <c r="E540">
        <v>2001</v>
      </c>
      <c r="F540">
        <v>4</v>
      </c>
      <c r="G540">
        <v>4</v>
      </c>
      <c r="H540">
        <v>288</v>
      </c>
      <c r="I540">
        <v>3.2</v>
      </c>
      <c r="J540">
        <v>3</v>
      </c>
      <c r="K540">
        <v>0</v>
      </c>
      <c r="L540">
        <v>3</v>
      </c>
      <c r="M540">
        <v>0</v>
      </c>
      <c r="N540">
        <v>0</v>
      </c>
      <c r="O540">
        <v>0</v>
      </c>
      <c r="P540">
        <v>0</v>
      </c>
      <c r="Q540">
        <v>0.94</v>
      </c>
      <c r="R540">
        <v>0</v>
      </c>
      <c r="S540">
        <v>0.94</v>
      </c>
      <c r="T540">
        <v>0.94</v>
      </c>
      <c r="U540">
        <v>0.94</v>
      </c>
      <c r="V540">
        <v>0.6</v>
      </c>
      <c r="W540">
        <v>0.6</v>
      </c>
      <c r="X540">
        <v>0.7</v>
      </c>
      <c r="Y540">
        <v>1.3</v>
      </c>
      <c r="Z540">
        <v>0.2</v>
      </c>
      <c r="AA540">
        <v>0.2</v>
      </c>
      <c r="AB540">
        <v>0.4</v>
      </c>
      <c r="AC540">
        <v>0.2</v>
      </c>
      <c r="AD540">
        <v>0.4</v>
      </c>
    </row>
    <row r="541" spans="1:30">
      <c r="A541" t="s">
        <v>612</v>
      </c>
      <c r="B541" t="s">
        <v>48</v>
      </c>
      <c r="C541" t="s">
        <v>104</v>
      </c>
      <c r="D541">
        <v>32</v>
      </c>
      <c r="E541">
        <v>1990</v>
      </c>
      <c r="F541">
        <v>2</v>
      </c>
      <c r="G541">
        <v>1</v>
      </c>
      <c r="H541">
        <v>119</v>
      </c>
      <c r="I541">
        <v>1.3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0.5</v>
      </c>
      <c r="W541">
        <v>0.5</v>
      </c>
      <c r="X541">
        <v>0.1</v>
      </c>
      <c r="Y541">
        <v>0.6</v>
      </c>
      <c r="Z541">
        <v>0.54</v>
      </c>
      <c r="AA541">
        <v>7.0000000000000007E-2</v>
      </c>
      <c r="AB541">
        <v>0.61</v>
      </c>
      <c r="AC541">
        <v>0.54</v>
      </c>
      <c r="AD541">
        <v>0.61</v>
      </c>
    </row>
    <row r="542" spans="1:30">
      <c r="A542" t="s">
        <v>613</v>
      </c>
      <c r="B542" t="s">
        <v>39</v>
      </c>
      <c r="C542" t="s">
        <v>66</v>
      </c>
      <c r="D542">
        <v>25</v>
      </c>
      <c r="E542">
        <v>1996</v>
      </c>
      <c r="F542">
        <v>2</v>
      </c>
      <c r="G542">
        <v>0</v>
      </c>
      <c r="H542">
        <v>47</v>
      </c>
      <c r="I542">
        <v>0.5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</row>
    <row r="543" spans="1:30">
      <c r="A543" t="s">
        <v>614</v>
      </c>
      <c r="B543" t="s">
        <v>34</v>
      </c>
      <c r="C543" t="s">
        <v>164</v>
      </c>
      <c r="D543">
        <v>21</v>
      </c>
      <c r="E543">
        <v>2001</v>
      </c>
      <c r="F543">
        <v>1</v>
      </c>
      <c r="G543">
        <v>0</v>
      </c>
      <c r="H543">
        <v>28</v>
      </c>
      <c r="I543">
        <v>0.3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0.11</v>
      </c>
      <c r="AB543">
        <v>0.11</v>
      </c>
      <c r="AC543">
        <v>0</v>
      </c>
      <c r="AD543">
        <v>0.11</v>
      </c>
    </row>
    <row r="544" spans="1:30">
      <c r="A544" t="s">
        <v>615</v>
      </c>
      <c r="B544" t="s">
        <v>34</v>
      </c>
      <c r="C544" t="s">
        <v>37</v>
      </c>
      <c r="D544">
        <v>23</v>
      </c>
      <c r="E544">
        <v>1999</v>
      </c>
      <c r="F544">
        <v>3</v>
      </c>
      <c r="G544">
        <v>3</v>
      </c>
      <c r="H544">
        <v>270</v>
      </c>
      <c r="I544">
        <v>3</v>
      </c>
      <c r="J544">
        <v>1</v>
      </c>
      <c r="K544">
        <v>0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0.33</v>
      </c>
      <c r="R544">
        <v>0</v>
      </c>
      <c r="S544">
        <v>0.33</v>
      </c>
      <c r="T544">
        <v>0.33</v>
      </c>
      <c r="U544">
        <v>0.33</v>
      </c>
      <c r="V544">
        <v>0.8</v>
      </c>
      <c r="W544">
        <v>0.8</v>
      </c>
      <c r="X544">
        <v>0.2</v>
      </c>
      <c r="Y544">
        <v>1</v>
      </c>
      <c r="Z544">
        <v>0.26</v>
      </c>
      <c r="AA544">
        <v>0.08</v>
      </c>
      <c r="AB544">
        <v>0.34</v>
      </c>
      <c r="AC544">
        <v>0.26</v>
      </c>
      <c r="AD544">
        <v>0.34</v>
      </c>
    </row>
    <row r="545" spans="1:30">
      <c r="A545" t="s">
        <v>616</v>
      </c>
      <c r="B545" t="s">
        <v>34</v>
      </c>
      <c r="C545" t="s">
        <v>63</v>
      </c>
      <c r="D545">
        <v>24</v>
      </c>
      <c r="E545">
        <v>1997</v>
      </c>
      <c r="F545">
        <v>1</v>
      </c>
      <c r="G545">
        <v>0</v>
      </c>
      <c r="H545">
        <v>8</v>
      </c>
      <c r="I545">
        <v>0.1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</row>
    <row r="546" spans="1:30">
      <c r="A546" t="s">
        <v>617</v>
      </c>
      <c r="B546" t="s">
        <v>34</v>
      </c>
      <c r="C546" t="s">
        <v>81</v>
      </c>
      <c r="D546">
        <v>31</v>
      </c>
      <c r="E546">
        <v>1991</v>
      </c>
      <c r="F546">
        <v>3</v>
      </c>
      <c r="G546">
        <v>2</v>
      </c>
      <c r="H546">
        <v>190</v>
      </c>
      <c r="I546">
        <v>2.1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0.1</v>
      </c>
      <c r="Y546">
        <v>0.1</v>
      </c>
      <c r="Z546">
        <v>0.01</v>
      </c>
      <c r="AA546">
        <v>0.04</v>
      </c>
      <c r="AB546">
        <v>0.05</v>
      </c>
      <c r="AC546">
        <v>0.01</v>
      </c>
      <c r="AD546">
        <v>0.05</v>
      </c>
    </row>
    <row r="547" spans="1:30">
      <c r="A547" t="s">
        <v>618</v>
      </c>
      <c r="B547" t="s">
        <v>170</v>
      </c>
      <c r="C547" t="s">
        <v>275</v>
      </c>
      <c r="D547">
        <v>26</v>
      </c>
      <c r="E547">
        <v>1996</v>
      </c>
      <c r="F547">
        <v>2</v>
      </c>
      <c r="G547">
        <v>1</v>
      </c>
      <c r="H547">
        <v>111</v>
      </c>
      <c r="I547">
        <v>1.2</v>
      </c>
      <c r="J547">
        <v>0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0.81</v>
      </c>
      <c r="S547">
        <v>0.81</v>
      </c>
      <c r="T547">
        <v>0</v>
      </c>
      <c r="U547">
        <v>0.81</v>
      </c>
      <c r="V547">
        <v>0.1</v>
      </c>
      <c r="W547">
        <v>0.1</v>
      </c>
      <c r="X547">
        <v>1.8</v>
      </c>
      <c r="Y547">
        <v>1.9</v>
      </c>
      <c r="Z547">
        <v>0.09</v>
      </c>
      <c r="AA547">
        <v>1.44</v>
      </c>
      <c r="AB547">
        <v>1.54</v>
      </c>
      <c r="AC547">
        <v>0.09</v>
      </c>
      <c r="AD547">
        <v>1.54</v>
      </c>
    </row>
    <row r="548" spans="1:30">
      <c r="A548" t="s">
        <v>619</v>
      </c>
      <c r="B548" t="s">
        <v>45</v>
      </c>
      <c r="C548" t="s">
        <v>184</v>
      </c>
      <c r="D548">
        <v>25</v>
      </c>
      <c r="E548">
        <v>1996</v>
      </c>
      <c r="F548">
        <v>2</v>
      </c>
      <c r="G548">
        <v>1</v>
      </c>
      <c r="H548">
        <v>119</v>
      </c>
      <c r="I548">
        <v>1.3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0.1</v>
      </c>
      <c r="Y548">
        <v>0.2</v>
      </c>
      <c r="Z548">
        <v>0.03</v>
      </c>
      <c r="AA548">
        <v>0.09</v>
      </c>
      <c r="AB548">
        <v>0.12</v>
      </c>
      <c r="AC548">
        <v>0.03</v>
      </c>
      <c r="AD548">
        <v>0.12</v>
      </c>
    </row>
    <row r="549" spans="1:30">
      <c r="A549" t="s">
        <v>620</v>
      </c>
      <c r="B549" t="s">
        <v>45</v>
      </c>
      <c r="C549" t="s">
        <v>73</v>
      </c>
      <c r="D549">
        <v>30</v>
      </c>
      <c r="E549">
        <v>1992</v>
      </c>
      <c r="F549">
        <v>1</v>
      </c>
      <c r="G549">
        <v>0</v>
      </c>
      <c r="H549">
        <v>3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0.1</v>
      </c>
      <c r="W549">
        <v>0.1</v>
      </c>
      <c r="X549">
        <v>0.2</v>
      </c>
      <c r="Y549">
        <v>0.3</v>
      </c>
    </row>
    <row r="550" spans="1:30">
      <c r="A550" t="s">
        <v>621</v>
      </c>
      <c r="B550" t="s">
        <v>45</v>
      </c>
      <c r="C550" t="s">
        <v>32</v>
      </c>
      <c r="D550">
        <v>22</v>
      </c>
      <c r="E550">
        <v>2000</v>
      </c>
      <c r="F550">
        <v>3</v>
      </c>
      <c r="G550">
        <v>2</v>
      </c>
      <c r="H550">
        <v>157</v>
      </c>
      <c r="I550">
        <v>1.7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0.4</v>
      </c>
      <c r="W550">
        <v>0.4</v>
      </c>
      <c r="X550">
        <v>0.1</v>
      </c>
      <c r="Y550">
        <v>0.4</v>
      </c>
      <c r="Z550">
        <v>0.21</v>
      </c>
      <c r="AA550">
        <v>0.04</v>
      </c>
      <c r="AB550">
        <v>0.25</v>
      </c>
      <c r="AC550">
        <v>0.21</v>
      </c>
      <c r="AD550">
        <v>0.25</v>
      </c>
    </row>
    <row r="551" spans="1:30">
      <c r="A551" t="s">
        <v>622</v>
      </c>
      <c r="B551" t="s">
        <v>60</v>
      </c>
      <c r="C551" t="s">
        <v>161</v>
      </c>
      <c r="D551">
        <v>19</v>
      </c>
      <c r="E551">
        <v>2002</v>
      </c>
      <c r="F551">
        <v>3</v>
      </c>
      <c r="G551">
        <v>0</v>
      </c>
      <c r="H551">
        <v>85</v>
      </c>
      <c r="I551">
        <v>0.9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0.1</v>
      </c>
      <c r="W551">
        <v>0.1</v>
      </c>
      <c r="X551">
        <v>0.1</v>
      </c>
      <c r="Y551">
        <v>0.1</v>
      </c>
      <c r="Z551">
        <v>7.0000000000000007E-2</v>
      </c>
      <c r="AA551">
        <v>0.09</v>
      </c>
      <c r="AB551">
        <v>0.15</v>
      </c>
      <c r="AC551">
        <v>7.0000000000000007E-2</v>
      </c>
      <c r="AD551">
        <v>0.15</v>
      </c>
    </row>
    <row r="552" spans="1:30">
      <c r="A552" t="s">
        <v>623</v>
      </c>
      <c r="B552" t="s">
        <v>50</v>
      </c>
      <c r="C552" t="s">
        <v>43</v>
      </c>
      <c r="D552">
        <v>24</v>
      </c>
      <c r="E552">
        <v>1998</v>
      </c>
      <c r="F552">
        <v>4</v>
      </c>
      <c r="G552">
        <v>4</v>
      </c>
      <c r="H552">
        <v>344</v>
      </c>
      <c r="I552">
        <v>3.8</v>
      </c>
      <c r="J552">
        <v>1</v>
      </c>
      <c r="K552">
        <v>0</v>
      </c>
      <c r="L552">
        <v>0</v>
      </c>
      <c r="M552">
        <v>1</v>
      </c>
      <c r="N552">
        <v>1</v>
      </c>
      <c r="O552">
        <v>0</v>
      </c>
      <c r="P552">
        <v>0</v>
      </c>
      <c r="Q552">
        <v>0.26</v>
      </c>
      <c r="R552">
        <v>0</v>
      </c>
      <c r="S552">
        <v>0.26</v>
      </c>
      <c r="T552">
        <v>0</v>
      </c>
      <c r="U552">
        <v>0</v>
      </c>
      <c r="V552">
        <v>1.7</v>
      </c>
      <c r="W552">
        <v>0.9</v>
      </c>
      <c r="X552">
        <v>0.4</v>
      </c>
      <c r="Y552">
        <v>1.3</v>
      </c>
      <c r="Z552">
        <v>0.43</v>
      </c>
      <c r="AA552">
        <v>0.11</v>
      </c>
      <c r="AB552">
        <v>0.55000000000000004</v>
      </c>
      <c r="AC552">
        <v>0.23</v>
      </c>
      <c r="AD552">
        <v>0.34</v>
      </c>
    </row>
    <row r="553" spans="1:30">
      <c r="A553" t="s">
        <v>624</v>
      </c>
      <c r="B553" t="s">
        <v>48</v>
      </c>
      <c r="C553" t="s">
        <v>35</v>
      </c>
      <c r="D553">
        <v>30</v>
      </c>
      <c r="E553">
        <v>1992</v>
      </c>
      <c r="F553">
        <v>2</v>
      </c>
      <c r="G553">
        <v>0</v>
      </c>
      <c r="H553">
        <v>48</v>
      </c>
      <c r="I553">
        <v>0.5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0.04</v>
      </c>
      <c r="AA553">
        <v>0</v>
      </c>
      <c r="AB553">
        <v>0.04</v>
      </c>
      <c r="AC553">
        <v>0.04</v>
      </c>
      <c r="AD553">
        <v>0.04</v>
      </c>
    </row>
    <row r="554" spans="1:30">
      <c r="A554" t="s">
        <v>625</v>
      </c>
      <c r="B554" t="s">
        <v>34</v>
      </c>
      <c r="C554" t="s">
        <v>61</v>
      </c>
      <c r="D554">
        <v>30</v>
      </c>
      <c r="E554">
        <v>1991</v>
      </c>
      <c r="F554">
        <v>2</v>
      </c>
      <c r="G554">
        <v>2</v>
      </c>
      <c r="H554">
        <v>135</v>
      </c>
      <c r="I554">
        <v>1.5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2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0.1</v>
      </c>
      <c r="W554">
        <v>0.1</v>
      </c>
      <c r="X554">
        <v>0</v>
      </c>
      <c r="Y554">
        <v>0.1</v>
      </c>
      <c r="Z554">
        <v>0.09</v>
      </c>
      <c r="AA554">
        <v>0</v>
      </c>
      <c r="AB554">
        <v>0.09</v>
      </c>
      <c r="AC554">
        <v>0.09</v>
      </c>
      <c r="AD554">
        <v>0.09</v>
      </c>
    </row>
    <row r="555" spans="1:30">
      <c r="A555" t="s">
        <v>626</v>
      </c>
      <c r="B555" t="s">
        <v>34</v>
      </c>
      <c r="C555" t="s">
        <v>275</v>
      </c>
      <c r="D555">
        <v>22</v>
      </c>
      <c r="E555">
        <v>1999</v>
      </c>
      <c r="F555">
        <v>2</v>
      </c>
      <c r="G555">
        <v>1</v>
      </c>
      <c r="H555">
        <v>94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0.1</v>
      </c>
      <c r="Y555">
        <v>0.1</v>
      </c>
      <c r="Z555">
        <v>0</v>
      </c>
      <c r="AA555">
        <v>7.0000000000000007E-2</v>
      </c>
      <c r="AB555">
        <v>7.0000000000000007E-2</v>
      </c>
      <c r="AC555">
        <v>0</v>
      </c>
      <c r="AD555">
        <v>7.0000000000000007E-2</v>
      </c>
    </row>
    <row r="556" spans="1:30">
      <c r="A556" t="s">
        <v>627</v>
      </c>
      <c r="B556" t="s">
        <v>80</v>
      </c>
      <c r="C556" t="s">
        <v>97</v>
      </c>
      <c r="D556">
        <v>35</v>
      </c>
      <c r="E556">
        <v>1986</v>
      </c>
      <c r="F556">
        <v>3</v>
      </c>
      <c r="G556">
        <v>3</v>
      </c>
      <c r="H556">
        <v>270</v>
      </c>
      <c r="I556">
        <v>3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</row>
    <row r="557" spans="1:30">
      <c r="A557" t="s">
        <v>628</v>
      </c>
      <c r="B557" t="s">
        <v>45</v>
      </c>
      <c r="C557" t="s">
        <v>61</v>
      </c>
      <c r="D557">
        <v>30</v>
      </c>
      <c r="E557">
        <v>1992</v>
      </c>
      <c r="F557">
        <v>3</v>
      </c>
      <c r="G557">
        <v>0</v>
      </c>
      <c r="H557">
        <v>71</v>
      </c>
      <c r="I557">
        <v>0.8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0.2</v>
      </c>
      <c r="W557">
        <v>0.2</v>
      </c>
      <c r="X557">
        <v>0</v>
      </c>
      <c r="Y557">
        <v>0.2</v>
      </c>
      <c r="Z557">
        <v>0.24</v>
      </c>
      <c r="AA557">
        <v>0.03</v>
      </c>
      <c r="AB557">
        <v>0.27</v>
      </c>
      <c r="AC557">
        <v>0.24</v>
      </c>
      <c r="AD557">
        <v>0.27</v>
      </c>
    </row>
    <row r="558" spans="1:30">
      <c r="A558" t="s">
        <v>629</v>
      </c>
      <c r="B558" t="s">
        <v>34</v>
      </c>
      <c r="C558" t="s">
        <v>37</v>
      </c>
      <c r="D558">
        <v>22</v>
      </c>
      <c r="E558">
        <v>2000</v>
      </c>
      <c r="F558">
        <v>2</v>
      </c>
      <c r="G558">
        <v>2</v>
      </c>
      <c r="H558">
        <v>155</v>
      </c>
      <c r="I558">
        <v>1.7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2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0.01</v>
      </c>
      <c r="AA558">
        <v>0</v>
      </c>
      <c r="AB558">
        <v>0.01</v>
      </c>
      <c r="AC558">
        <v>0.01</v>
      </c>
      <c r="AD558">
        <v>0.01</v>
      </c>
    </row>
    <row r="559" spans="1:30">
      <c r="A559" t="s">
        <v>630</v>
      </c>
      <c r="B559" t="s">
        <v>50</v>
      </c>
      <c r="C559" t="s">
        <v>37</v>
      </c>
      <c r="D559">
        <v>22</v>
      </c>
      <c r="E559">
        <v>2000</v>
      </c>
      <c r="F559">
        <v>2</v>
      </c>
      <c r="G559">
        <v>0</v>
      </c>
      <c r="H559">
        <v>20</v>
      </c>
      <c r="I559">
        <v>0.2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0.22</v>
      </c>
      <c r="AA559">
        <v>0</v>
      </c>
      <c r="AB559">
        <v>0.22</v>
      </c>
      <c r="AC559">
        <v>0.22</v>
      </c>
      <c r="AD559">
        <v>0.22</v>
      </c>
    </row>
    <row r="560" spans="1:30">
      <c r="A560" t="s">
        <v>631</v>
      </c>
      <c r="B560" t="s">
        <v>80</v>
      </c>
      <c r="C560" t="s">
        <v>184</v>
      </c>
      <c r="D560">
        <v>31</v>
      </c>
      <c r="E560">
        <v>1990</v>
      </c>
      <c r="F560">
        <v>4</v>
      </c>
      <c r="G560">
        <v>4</v>
      </c>
      <c r="H560">
        <v>360</v>
      </c>
      <c r="I560">
        <v>4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</row>
    <row r="561" spans="1:30">
      <c r="A561" t="s">
        <v>632</v>
      </c>
      <c r="B561" t="s">
        <v>31</v>
      </c>
      <c r="C561" t="s">
        <v>184</v>
      </c>
      <c r="D561">
        <v>25</v>
      </c>
      <c r="E561">
        <v>1997</v>
      </c>
      <c r="F561">
        <v>1</v>
      </c>
      <c r="G561">
        <v>0</v>
      </c>
      <c r="H561">
        <v>26</v>
      </c>
      <c r="I561">
        <v>0.3</v>
      </c>
      <c r="J561">
        <v>1</v>
      </c>
      <c r="K561">
        <v>0</v>
      </c>
      <c r="L561">
        <v>1</v>
      </c>
      <c r="M561">
        <v>0</v>
      </c>
      <c r="N561">
        <v>0</v>
      </c>
      <c r="O561">
        <v>0</v>
      </c>
      <c r="P561">
        <v>0</v>
      </c>
      <c r="Q561">
        <v>3.46</v>
      </c>
      <c r="R561">
        <v>0</v>
      </c>
      <c r="S561">
        <v>3.46</v>
      </c>
      <c r="T561">
        <v>3.46</v>
      </c>
      <c r="U561">
        <v>3.46</v>
      </c>
      <c r="V561">
        <v>0</v>
      </c>
      <c r="W561">
        <v>0</v>
      </c>
      <c r="X561">
        <v>0</v>
      </c>
      <c r="Y561">
        <v>0</v>
      </c>
      <c r="Z561">
        <v>0.15</v>
      </c>
      <c r="AA561">
        <v>0</v>
      </c>
      <c r="AB561">
        <v>0.15</v>
      </c>
      <c r="AC561">
        <v>0.15</v>
      </c>
      <c r="AD561">
        <v>0.15</v>
      </c>
    </row>
    <row r="562" spans="1:30">
      <c r="A562" t="s">
        <v>633</v>
      </c>
      <c r="B562" t="s">
        <v>34</v>
      </c>
      <c r="C562" t="s">
        <v>40</v>
      </c>
      <c r="D562">
        <v>30</v>
      </c>
      <c r="E562">
        <v>1992</v>
      </c>
      <c r="F562">
        <v>1</v>
      </c>
      <c r="G562">
        <v>1</v>
      </c>
      <c r="H562">
        <v>89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</row>
    <row r="563" spans="1:30">
      <c r="A563" t="s">
        <v>634</v>
      </c>
      <c r="B563" t="s">
        <v>50</v>
      </c>
      <c r="C563" t="s">
        <v>61</v>
      </c>
      <c r="D563">
        <v>30</v>
      </c>
      <c r="E563">
        <v>1991</v>
      </c>
      <c r="F563">
        <v>3</v>
      </c>
      <c r="G563">
        <v>3</v>
      </c>
      <c r="H563">
        <v>229</v>
      </c>
      <c r="I563">
        <v>2.5</v>
      </c>
      <c r="J563">
        <v>1</v>
      </c>
      <c r="K563">
        <v>1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0.39</v>
      </c>
      <c r="R563">
        <v>0.39</v>
      </c>
      <c r="S563">
        <v>0.79</v>
      </c>
      <c r="T563">
        <v>0.39</v>
      </c>
      <c r="U563">
        <v>0.79</v>
      </c>
      <c r="V563">
        <v>0.3</v>
      </c>
      <c r="W563">
        <v>0.3</v>
      </c>
      <c r="X563">
        <v>0.9</v>
      </c>
      <c r="Y563">
        <v>1.2</v>
      </c>
      <c r="Z563">
        <v>0.12</v>
      </c>
      <c r="AA563">
        <v>0.35</v>
      </c>
      <c r="AB563">
        <v>0.47</v>
      </c>
      <c r="AC563">
        <v>0.12</v>
      </c>
      <c r="AD563">
        <v>0.47</v>
      </c>
    </row>
    <row r="564" spans="1:30">
      <c r="A564" t="s">
        <v>635</v>
      </c>
      <c r="B564" t="s">
        <v>31</v>
      </c>
      <c r="C564" t="s">
        <v>40</v>
      </c>
      <c r="D564">
        <v>29</v>
      </c>
      <c r="E564">
        <v>1993</v>
      </c>
      <c r="F564">
        <v>1</v>
      </c>
      <c r="G564">
        <v>0</v>
      </c>
      <c r="H564">
        <v>54</v>
      </c>
      <c r="I564">
        <v>0.6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0.05</v>
      </c>
      <c r="AB564">
        <v>0.05</v>
      </c>
      <c r="AC564">
        <v>0</v>
      </c>
      <c r="AD564">
        <v>0.05</v>
      </c>
    </row>
    <row r="565" spans="1:30">
      <c r="A565" t="s">
        <v>636</v>
      </c>
      <c r="B565" t="s">
        <v>34</v>
      </c>
      <c r="C565" t="s">
        <v>77</v>
      </c>
      <c r="D565">
        <v>26</v>
      </c>
      <c r="E565">
        <v>1995</v>
      </c>
      <c r="F565">
        <v>5</v>
      </c>
      <c r="G565">
        <v>5</v>
      </c>
      <c r="H565">
        <v>424</v>
      </c>
      <c r="I565">
        <v>4.7</v>
      </c>
      <c r="J565">
        <v>0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0.21</v>
      </c>
      <c r="S565">
        <v>0.21</v>
      </c>
      <c r="T565">
        <v>0</v>
      </c>
      <c r="U565">
        <v>0.21</v>
      </c>
      <c r="V565">
        <v>0.1</v>
      </c>
      <c r="W565">
        <v>0.1</v>
      </c>
      <c r="X565">
        <v>0.8</v>
      </c>
      <c r="Y565">
        <v>0.9</v>
      </c>
      <c r="Z565">
        <v>0.02</v>
      </c>
      <c r="AA565">
        <v>0.17</v>
      </c>
      <c r="AB565">
        <v>0.19</v>
      </c>
      <c r="AC565">
        <v>0.02</v>
      </c>
      <c r="AD565">
        <v>0.19</v>
      </c>
    </row>
    <row r="566" spans="1:30">
      <c r="A566" t="s">
        <v>637</v>
      </c>
      <c r="B566" t="s">
        <v>80</v>
      </c>
      <c r="C566" t="s">
        <v>63</v>
      </c>
      <c r="D566">
        <v>32</v>
      </c>
      <c r="E566">
        <v>1990</v>
      </c>
      <c r="F566">
        <v>1</v>
      </c>
      <c r="G566">
        <v>1</v>
      </c>
      <c r="H566">
        <v>90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</row>
    <row r="567" spans="1:30">
      <c r="A567" t="s">
        <v>638</v>
      </c>
      <c r="B567" t="s">
        <v>45</v>
      </c>
      <c r="C567" t="s">
        <v>40</v>
      </c>
      <c r="D567">
        <v>28</v>
      </c>
      <c r="E567">
        <v>1993</v>
      </c>
      <c r="F567">
        <v>3</v>
      </c>
      <c r="G567">
        <v>3</v>
      </c>
      <c r="H567">
        <v>223</v>
      </c>
      <c r="I567">
        <v>2.5</v>
      </c>
      <c r="J567">
        <v>1</v>
      </c>
      <c r="K567">
        <v>0</v>
      </c>
      <c r="L567">
        <v>1</v>
      </c>
      <c r="M567">
        <v>0</v>
      </c>
      <c r="N567">
        <v>0</v>
      </c>
      <c r="O567">
        <v>1</v>
      </c>
      <c r="P567">
        <v>0</v>
      </c>
      <c r="Q567">
        <v>0.4</v>
      </c>
      <c r="R567">
        <v>0</v>
      </c>
      <c r="S567">
        <v>0.4</v>
      </c>
      <c r="T567">
        <v>0.4</v>
      </c>
      <c r="U567">
        <v>0.4</v>
      </c>
      <c r="V567">
        <v>0.1</v>
      </c>
      <c r="W567">
        <v>0.1</v>
      </c>
      <c r="X567">
        <v>0.1</v>
      </c>
      <c r="Y567">
        <v>0.2</v>
      </c>
      <c r="Z567">
        <v>0.03</v>
      </c>
      <c r="AA567">
        <v>0.05</v>
      </c>
      <c r="AB567">
        <v>0.09</v>
      </c>
      <c r="AC567">
        <v>0.03</v>
      </c>
      <c r="AD567">
        <v>0.09</v>
      </c>
    </row>
    <row r="568" spans="1:30">
      <c r="A568" t="s">
        <v>639</v>
      </c>
      <c r="B568" t="s">
        <v>45</v>
      </c>
      <c r="C568" t="s">
        <v>167</v>
      </c>
      <c r="D568">
        <v>26</v>
      </c>
      <c r="E568">
        <v>1995</v>
      </c>
      <c r="F568">
        <v>1</v>
      </c>
      <c r="G568">
        <v>0</v>
      </c>
      <c r="H568">
        <v>26</v>
      </c>
      <c r="I568">
        <v>0.3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0.1</v>
      </c>
      <c r="Y568">
        <v>0.1</v>
      </c>
      <c r="Z568">
        <v>0</v>
      </c>
      <c r="AA568">
        <v>0.21</v>
      </c>
      <c r="AB568">
        <v>0.21</v>
      </c>
      <c r="AC568">
        <v>0</v>
      </c>
      <c r="AD568">
        <v>0.21</v>
      </c>
    </row>
    <row r="569" spans="1:30">
      <c r="A569" t="s">
        <v>640</v>
      </c>
      <c r="B569" t="s">
        <v>34</v>
      </c>
      <c r="C569" t="s">
        <v>167</v>
      </c>
      <c r="D569">
        <v>18</v>
      </c>
      <c r="E569">
        <v>2003</v>
      </c>
      <c r="F569">
        <v>1</v>
      </c>
      <c r="G569">
        <v>1</v>
      </c>
      <c r="H569">
        <v>90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</row>
    <row r="570" spans="1:30">
      <c r="A570" t="s">
        <v>641</v>
      </c>
      <c r="B570" t="s">
        <v>31</v>
      </c>
      <c r="C570" t="s">
        <v>167</v>
      </c>
      <c r="D570">
        <v>27</v>
      </c>
      <c r="E570">
        <v>1994</v>
      </c>
      <c r="F570">
        <v>5</v>
      </c>
      <c r="G570">
        <v>4</v>
      </c>
      <c r="H570">
        <v>356</v>
      </c>
      <c r="I570">
        <v>4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0.2</v>
      </c>
      <c r="W570">
        <v>0.2</v>
      </c>
      <c r="X570">
        <v>0.4</v>
      </c>
      <c r="Y570">
        <v>0.5</v>
      </c>
      <c r="Z570">
        <v>0.04</v>
      </c>
      <c r="AA570">
        <v>0.09</v>
      </c>
      <c r="AB570">
        <v>0.14000000000000001</v>
      </c>
      <c r="AC570">
        <v>0.04</v>
      </c>
      <c r="AD570">
        <v>0.14000000000000001</v>
      </c>
    </row>
    <row r="571" spans="1:30">
      <c r="A571" t="s">
        <v>642</v>
      </c>
      <c r="B571" t="s">
        <v>34</v>
      </c>
      <c r="C571" t="s">
        <v>81</v>
      </c>
      <c r="D571">
        <v>37</v>
      </c>
      <c r="E571">
        <v>1984</v>
      </c>
      <c r="F571">
        <v>4</v>
      </c>
      <c r="G571">
        <v>4</v>
      </c>
      <c r="H571">
        <v>390</v>
      </c>
      <c r="I571">
        <v>4.3</v>
      </c>
      <c r="J571">
        <v>0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0.23</v>
      </c>
      <c r="S571">
        <v>0.23</v>
      </c>
      <c r="T571">
        <v>0</v>
      </c>
      <c r="U571">
        <v>0.23</v>
      </c>
      <c r="V571">
        <v>0.2</v>
      </c>
      <c r="W571">
        <v>0.2</v>
      </c>
      <c r="X571">
        <v>0.9</v>
      </c>
      <c r="Y571">
        <v>1.1000000000000001</v>
      </c>
      <c r="Z571">
        <v>0.04</v>
      </c>
      <c r="AA571">
        <v>0.23</v>
      </c>
      <c r="AB571">
        <v>0.27</v>
      </c>
      <c r="AC571">
        <v>0.04</v>
      </c>
      <c r="AD571">
        <v>0.27</v>
      </c>
    </row>
    <row r="572" spans="1:30">
      <c r="A572" t="s">
        <v>643</v>
      </c>
      <c r="B572" t="s">
        <v>80</v>
      </c>
      <c r="C572" t="s">
        <v>73</v>
      </c>
      <c r="D572">
        <v>25</v>
      </c>
      <c r="E572">
        <v>1997</v>
      </c>
      <c r="F572">
        <v>4</v>
      </c>
      <c r="G572">
        <v>4</v>
      </c>
      <c r="H572">
        <v>390</v>
      </c>
      <c r="I572">
        <v>4.3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</row>
    <row r="573" spans="1:30">
      <c r="A573" t="s">
        <v>644</v>
      </c>
      <c r="B573" t="s">
        <v>50</v>
      </c>
      <c r="C573" t="s">
        <v>70</v>
      </c>
      <c r="D573">
        <v>19</v>
      </c>
      <c r="E573">
        <v>2003</v>
      </c>
      <c r="F573">
        <v>1</v>
      </c>
      <c r="G573">
        <v>0</v>
      </c>
      <c r="H573">
        <v>9</v>
      </c>
      <c r="I573">
        <v>0.1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</row>
    <row r="574" spans="1:30">
      <c r="A574" t="s">
        <v>645</v>
      </c>
      <c r="B574" t="s">
        <v>31</v>
      </c>
      <c r="C574" t="s">
        <v>35</v>
      </c>
      <c r="D574">
        <v>27</v>
      </c>
      <c r="E574">
        <v>1995</v>
      </c>
      <c r="F574">
        <v>3</v>
      </c>
      <c r="G574">
        <v>3</v>
      </c>
      <c r="H574">
        <v>270</v>
      </c>
      <c r="I574">
        <v>3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0.1</v>
      </c>
      <c r="W574">
        <v>0.1</v>
      </c>
      <c r="X574">
        <v>0.1</v>
      </c>
      <c r="Y574">
        <v>0.2</v>
      </c>
      <c r="Z574">
        <v>0.02</v>
      </c>
      <c r="AA574">
        <v>0.05</v>
      </c>
      <c r="AB574">
        <v>7.0000000000000007E-2</v>
      </c>
      <c r="AC574">
        <v>0.02</v>
      </c>
      <c r="AD574">
        <v>7.0000000000000007E-2</v>
      </c>
    </row>
    <row r="575" spans="1:30">
      <c r="A575" t="s">
        <v>646</v>
      </c>
      <c r="B575" t="s">
        <v>31</v>
      </c>
      <c r="C575" t="s">
        <v>130</v>
      </c>
      <c r="D575">
        <v>22</v>
      </c>
      <c r="E575">
        <v>2000</v>
      </c>
      <c r="F575">
        <v>1</v>
      </c>
      <c r="G575">
        <v>0</v>
      </c>
      <c r="H575">
        <v>45</v>
      </c>
      <c r="I575">
        <v>0.5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0.04</v>
      </c>
      <c r="AA575">
        <v>0</v>
      </c>
      <c r="AB575">
        <v>0.04</v>
      </c>
      <c r="AC575">
        <v>0.04</v>
      </c>
      <c r="AD575">
        <v>0.04</v>
      </c>
    </row>
    <row r="576" spans="1:30">
      <c r="A576" t="s">
        <v>647</v>
      </c>
      <c r="B576" t="s">
        <v>50</v>
      </c>
      <c r="C576" t="s">
        <v>97</v>
      </c>
      <c r="D576">
        <v>22</v>
      </c>
      <c r="E576">
        <v>1999</v>
      </c>
      <c r="F576">
        <v>2</v>
      </c>
      <c r="G576">
        <v>2</v>
      </c>
      <c r="H576">
        <v>132</v>
      </c>
      <c r="I576">
        <v>1.5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0.2</v>
      </c>
      <c r="W576">
        <v>0.2</v>
      </c>
      <c r="X576">
        <v>0</v>
      </c>
      <c r="Y576">
        <v>0.2</v>
      </c>
      <c r="Z576">
        <v>0.16</v>
      </c>
      <c r="AA576">
        <v>0</v>
      </c>
      <c r="AB576">
        <v>0.16</v>
      </c>
      <c r="AC576">
        <v>0.16</v>
      </c>
      <c r="AD576">
        <v>0.16</v>
      </c>
    </row>
    <row r="577" spans="1:30">
      <c r="A577" t="s">
        <v>648</v>
      </c>
      <c r="B577" t="s">
        <v>34</v>
      </c>
      <c r="C577" t="s">
        <v>97</v>
      </c>
      <c r="D577">
        <v>26</v>
      </c>
      <c r="E577">
        <v>1996</v>
      </c>
      <c r="F577">
        <v>1</v>
      </c>
      <c r="G577">
        <v>0</v>
      </c>
      <c r="H577">
        <v>22</v>
      </c>
      <c r="I577">
        <v>0.2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</row>
    <row r="578" spans="1:30">
      <c r="A578" t="s">
        <v>649</v>
      </c>
      <c r="B578" t="s">
        <v>60</v>
      </c>
      <c r="C578" t="s">
        <v>35</v>
      </c>
      <c r="D578">
        <v>29</v>
      </c>
      <c r="E578">
        <v>1992</v>
      </c>
      <c r="F578">
        <v>2</v>
      </c>
      <c r="G578">
        <v>1</v>
      </c>
      <c r="H578">
        <v>114</v>
      </c>
      <c r="I578">
        <v>1.3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0.1</v>
      </c>
      <c r="W578">
        <v>0.1</v>
      </c>
      <c r="X578">
        <v>0.1</v>
      </c>
      <c r="Y578">
        <v>0.3</v>
      </c>
      <c r="Z578">
        <v>0.11</v>
      </c>
      <c r="AA578">
        <v>0.1</v>
      </c>
      <c r="AB578">
        <v>0.21</v>
      </c>
      <c r="AC578">
        <v>0.11</v>
      </c>
      <c r="AD578">
        <v>0.21</v>
      </c>
    </row>
    <row r="579" spans="1:30">
      <c r="A579" t="s">
        <v>650</v>
      </c>
      <c r="B579" t="s">
        <v>31</v>
      </c>
      <c r="C579" t="s">
        <v>73</v>
      </c>
      <c r="D579">
        <v>25</v>
      </c>
      <c r="E579">
        <v>1997</v>
      </c>
      <c r="F579">
        <v>2</v>
      </c>
      <c r="G579">
        <v>0</v>
      </c>
      <c r="H579">
        <v>92</v>
      </c>
      <c r="I579">
        <v>1</v>
      </c>
      <c r="J579">
        <v>1</v>
      </c>
      <c r="K579">
        <v>0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0.98</v>
      </c>
      <c r="R579">
        <v>0</v>
      </c>
      <c r="S579">
        <v>0.98</v>
      </c>
      <c r="T579">
        <v>0.98</v>
      </c>
      <c r="U579">
        <v>0.98</v>
      </c>
      <c r="V579">
        <v>0.5</v>
      </c>
      <c r="W579">
        <v>0.5</v>
      </c>
      <c r="X579">
        <v>0.2</v>
      </c>
      <c r="Y579">
        <v>0.7</v>
      </c>
      <c r="Z579">
        <v>0.78</v>
      </c>
      <c r="AA579">
        <v>0.26</v>
      </c>
      <c r="AB579">
        <v>1.04</v>
      </c>
      <c r="AC579">
        <v>0.78</v>
      </c>
      <c r="AD579">
        <v>1.04</v>
      </c>
    </row>
    <row r="580" spans="1:30">
      <c r="A580" t="s">
        <v>651</v>
      </c>
      <c r="B580" t="s">
        <v>50</v>
      </c>
      <c r="C580" t="s">
        <v>104</v>
      </c>
      <c r="D580">
        <v>25</v>
      </c>
      <c r="E580">
        <v>1997</v>
      </c>
      <c r="F580">
        <v>1</v>
      </c>
      <c r="G580">
        <v>1</v>
      </c>
      <c r="H580">
        <v>81</v>
      </c>
      <c r="I580">
        <v>0.9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0.2</v>
      </c>
      <c r="W580">
        <v>0.2</v>
      </c>
      <c r="X580">
        <v>0</v>
      </c>
      <c r="Y580">
        <v>0.2</v>
      </c>
      <c r="Z580">
        <v>0.21</v>
      </c>
      <c r="AA580">
        <v>0</v>
      </c>
      <c r="AB580">
        <v>0.21</v>
      </c>
      <c r="AC580">
        <v>0.21</v>
      </c>
      <c r="AD580">
        <v>0.21</v>
      </c>
    </row>
    <row r="581" spans="1:30">
      <c r="A581" t="s">
        <v>652</v>
      </c>
      <c r="B581" t="s">
        <v>80</v>
      </c>
      <c r="C581" t="s">
        <v>61</v>
      </c>
      <c r="D581">
        <v>33</v>
      </c>
      <c r="E581">
        <v>1988</v>
      </c>
      <c r="F581">
        <v>3</v>
      </c>
      <c r="G581">
        <v>3</v>
      </c>
      <c r="H581">
        <v>270</v>
      </c>
      <c r="I581">
        <v>3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</row>
    <row r="582" spans="1:30">
      <c r="A582" t="s">
        <v>653</v>
      </c>
      <c r="B582" t="s">
        <v>34</v>
      </c>
      <c r="C582" t="s">
        <v>125</v>
      </c>
      <c r="D582">
        <v>24</v>
      </c>
      <c r="E582">
        <v>1998</v>
      </c>
      <c r="F582">
        <v>5</v>
      </c>
      <c r="G582">
        <v>5</v>
      </c>
      <c r="H582">
        <v>424</v>
      </c>
      <c r="I582">
        <v>4.7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0.1</v>
      </c>
      <c r="W582">
        <v>0.1</v>
      </c>
      <c r="X582">
        <v>0.4</v>
      </c>
      <c r="Y582">
        <v>0.4</v>
      </c>
      <c r="Z582">
        <v>0.01</v>
      </c>
      <c r="AA582">
        <v>0.08</v>
      </c>
      <c r="AB582">
        <v>0.09</v>
      </c>
      <c r="AC582">
        <v>0.01</v>
      </c>
      <c r="AD582">
        <v>0.09</v>
      </c>
    </row>
    <row r="583" spans="1:30">
      <c r="A583" t="s">
        <v>654</v>
      </c>
      <c r="B583" t="s">
        <v>34</v>
      </c>
      <c r="C583" t="s">
        <v>109</v>
      </c>
      <c r="D583">
        <v>23</v>
      </c>
      <c r="E583">
        <v>1998</v>
      </c>
      <c r="F583">
        <v>4</v>
      </c>
      <c r="G583">
        <v>4</v>
      </c>
      <c r="H583">
        <v>360</v>
      </c>
      <c r="I583">
        <v>4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0.1</v>
      </c>
      <c r="W583">
        <v>0.1</v>
      </c>
      <c r="X583">
        <v>0</v>
      </c>
      <c r="Y583">
        <v>0.1</v>
      </c>
      <c r="Z583">
        <v>0.02</v>
      </c>
      <c r="AA583">
        <v>0.01</v>
      </c>
      <c r="AB583">
        <v>0.03</v>
      </c>
      <c r="AC583">
        <v>0.02</v>
      </c>
      <c r="AD583">
        <v>0.03</v>
      </c>
    </row>
    <row r="584" spans="1:30">
      <c r="A584" t="s">
        <v>655</v>
      </c>
      <c r="B584" t="s">
        <v>31</v>
      </c>
      <c r="C584" t="s">
        <v>61</v>
      </c>
      <c r="D584">
        <v>25</v>
      </c>
      <c r="E584">
        <v>1997</v>
      </c>
      <c r="F584">
        <v>4</v>
      </c>
      <c r="G584">
        <v>4</v>
      </c>
      <c r="H584">
        <v>264</v>
      </c>
      <c r="I584">
        <v>2.9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0.34</v>
      </c>
      <c r="S584">
        <v>0.34</v>
      </c>
      <c r="T584">
        <v>0</v>
      </c>
      <c r="U584">
        <v>0.34</v>
      </c>
      <c r="V584">
        <v>0.2</v>
      </c>
      <c r="W584">
        <v>0.2</v>
      </c>
      <c r="X584">
        <v>0.2</v>
      </c>
      <c r="Y584">
        <v>0.3</v>
      </c>
      <c r="Z584">
        <v>0.06</v>
      </c>
      <c r="AA584">
        <v>0.06</v>
      </c>
      <c r="AB584">
        <v>0.12</v>
      </c>
      <c r="AC584">
        <v>0.06</v>
      </c>
      <c r="AD584">
        <v>0.12</v>
      </c>
    </row>
    <row r="585" spans="1:30">
      <c r="A585" t="s">
        <v>656</v>
      </c>
      <c r="B585" t="s">
        <v>34</v>
      </c>
      <c r="C585" t="s">
        <v>125</v>
      </c>
      <c r="D585">
        <v>22</v>
      </c>
      <c r="E585">
        <v>2000</v>
      </c>
      <c r="F585">
        <v>1</v>
      </c>
      <c r="G585">
        <v>1</v>
      </c>
      <c r="H585">
        <v>90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0.02</v>
      </c>
      <c r="AA585">
        <v>0</v>
      </c>
      <c r="AB585">
        <v>0.02</v>
      </c>
      <c r="AC585">
        <v>0.02</v>
      </c>
      <c r="AD585">
        <v>0.02</v>
      </c>
    </row>
    <row r="586" spans="1:30">
      <c r="A586" t="s">
        <v>657</v>
      </c>
      <c r="B586" t="s">
        <v>45</v>
      </c>
      <c r="C586" t="s">
        <v>61</v>
      </c>
      <c r="D586">
        <v>30</v>
      </c>
      <c r="E586">
        <v>1991</v>
      </c>
      <c r="F586">
        <v>1</v>
      </c>
      <c r="G586">
        <v>0</v>
      </c>
      <c r="H586">
        <v>32</v>
      </c>
      <c r="I586">
        <v>0.4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</row>
    <row r="587" spans="1:30">
      <c r="A587" t="s">
        <v>658</v>
      </c>
      <c r="B587" t="s">
        <v>45</v>
      </c>
      <c r="C587" t="s">
        <v>77</v>
      </c>
      <c r="D587">
        <v>27</v>
      </c>
      <c r="E587">
        <v>1994</v>
      </c>
      <c r="F587">
        <v>3</v>
      </c>
      <c r="G587">
        <v>2</v>
      </c>
      <c r="H587">
        <v>149</v>
      </c>
      <c r="I587">
        <v>1.7</v>
      </c>
      <c r="J587">
        <v>1</v>
      </c>
      <c r="K587">
        <v>1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0.6</v>
      </c>
      <c r="R587">
        <v>0.6</v>
      </c>
      <c r="S587">
        <v>1.21</v>
      </c>
      <c r="T587">
        <v>0.6</v>
      </c>
      <c r="U587">
        <v>1.21</v>
      </c>
      <c r="V587">
        <v>0.4</v>
      </c>
      <c r="W587">
        <v>0.4</v>
      </c>
      <c r="X587">
        <v>0.1</v>
      </c>
      <c r="Y587">
        <v>0.5</v>
      </c>
      <c r="Z587">
        <v>0.22</v>
      </c>
      <c r="AA587">
        <v>0.09</v>
      </c>
      <c r="AB587">
        <v>0.31</v>
      </c>
      <c r="AC587">
        <v>0.22</v>
      </c>
      <c r="AD587">
        <v>0.31</v>
      </c>
    </row>
    <row r="588" spans="1:30">
      <c r="A588" t="s">
        <v>659</v>
      </c>
      <c r="B588" t="s">
        <v>34</v>
      </c>
      <c r="C588" t="s">
        <v>77</v>
      </c>
      <c r="D588">
        <v>28</v>
      </c>
      <c r="E588">
        <v>1994</v>
      </c>
      <c r="F588">
        <v>5</v>
      </c>
      <c r="G588">
        <v>5</v>
      </c>
      <c r="H588">
        <v>434</v>
      </c>
      <c r="I588">
        <v>4.8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0.4</v>
      </c>
      <c r="W588">
        <v>0.4</v>
      </c>
      <c r="X588">
        <v>0.1</v>
      </c>
      <c r="Y588">
        <v>0.4</v>
      </c>
      <c r="Z588">
        <v>7.0000000000000007E-2</v>
      </c>
      <c r="AA588">
        <v>0.01</v>
      </c>
      <c r="AB588">
        <v>0.09</v>
      </c>
      <c r="AC588">
        <v>7.0000000000000007E-2</v>
      </c>
      <c r="AD588">
        <v>0.09</v>
      </c>
    </row>
    <row r="589" spans="1:30">
      <c r="A589" t="s">
        <v>660</v>
      </c>
      <c r="B589" t="s">
        <v>45</v>
      </c>
      <c r="C589" t="s">
        <v>137</v>
      </c>
      <c r="D589">
        <v>35</v>
      </c>
      <c r="E589">
        <v>1987</v>
      </c>
      <c r="F589">
        <v>3</v>
      </c>
      <c r="G589">
        <v>2</v>
      </c>
      <c r="H589">
        <v>146</v>
      </c>
      <c r="I589">
        <v>1.6</v>
      </c>
      <c r="J589">
        <v>0</v>
      </c>
      <c r="K589">
        <v>1</v>
      </c>
      <c r="L589">
        <v>0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0.62</v>
      </c>
      <c r="S589">
        <v>0.62</v>
      </c>
      <c r="T589">
        <v>0</v>
      </c>
      <c r="U589">
        <v>0.62</v>
      </c>
      <c r="V589">
        <v>0.4</v>
      </c>
      <c r="W589">
        <v>0.4</v>
      </c>
      <c r="X589">
        <v>0.1</v>
      </c>
      <c r="Y589">
        <v>0.5</v>
      </c>
      <c r="Z589">
        <v>0.26</v>
      </c>
      <c r="AA589">
        <v>0.04</v>
      </c>
      <c r="AB589">
        <v>0.28999999999999998</v>
      </c>
      <c r="AC589">
        <v>0.26</v>
      </c>
      <c r="AD589">
        <v>0.28999999999999998</v>
      </c>
    </row>
    <row r="590" spans="1:30">
      <c r="A590" t="s">
        <v>661</v>
      </c>
      <c r="B590" t="s">
        <v>34</v>
      </c>
      <c r="C590" t="s">
        <v>275</v>
      </c>
      <c r="D590">
        <v>26</v>
      </c>
      <c r="E590">
        <v>1995</v>
      </c>
      <c r="F590">
        <v>3</v>
      </c>
      <c r="G590">
        <v>3</v>
      </c>
      <c r="H590">
        <v>269</v>
      </c>
      <c r="I590">
        <v>3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0.1</v>
      </c>
      <c r="W590">
        <v>0.1</v>
      </c>
      <c r="X590">
        <v>0</v>
      </c>
      <c r="Y590">
        <v>0.1</v>
      </c>
      <c r="Z590">
        <v>0.04</v>
      </c>
      <c r="AA590">
        <v>0</v>
      </c>
      <c r="AB590">
        <v>0.04</v>
      </c>
      <c r="AC590">
        <v>0.04</v>
      </c>
      <c r="AD590">
        <v>0.04</v>
      </c>
    </row>
    <row r="591" spans="1:30">
      <c r="A591" t="s">
        <v>662</v>
      </c>
      <c r="B591" t="s">
        <v>45</v>
      </c>
      <c r="C591" t="s">
        <v>37</v>
      </c>
      <c r="D591">
        <v>20</v>
      </c>
      <c r="E591">
        <v>2002</v>
      </c>
      <c r="F591">
        <v>2</v>
      </c>
      <c r="G591">
        <v>0</v>
      </c>
      <c r="H591">
        <v>58</v>
      </c>
      <c r="I591">
        <v>0.6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0.1</v>
      </c>
      <c r="W591">
        <v>0.1</v>
      </c>
      <c r="X591">
        <v>0</v>
      </c>
      <c r="Y591">
        <v>0.1</v>
      </c>
      <c r="Z591">
        <v>0.09</v>
      </c>
      <c r="AA591">
        <v>0</v>
      </c>
      <c r="AB591">
        <v>0.09</v>
      </c>
      <c r="AC591">
        <v>0.09</v>
      </c>
      <c r="AD591">
        <v>0.09</v>
      </c>
    </row>
    <row r="592" spans="1:30">
      <c r="A592" t="s">
        <v>663</v>
      </c>
      <c r="B592" t="s">
        <v>34</v>
      </c>
      <c r="C592" t="s">
        <v>125</v>
      </c>
      <c r="D592">
        <v>22</v>
      </c>
      <c r="E592">
        <v>2000</v>
      </c>
      <c r="F592">
        <v>1</v>
      </c>
      <c r="G592">
        <v>1</v>
      </c>
      <c r="H592">
        <v>90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</row>
    <row r="593" spans="1:30">
      <c r="A593" t="s">
        <v>664</v>
      </c>
      <c r="B593" t="s">
        <v>45</v>
      </c>
      <c r="C593" t="s">
        <v>130</v>
      </c>
      <c r="D593">
        <v>25</v>
      </c>
      <c r="E593">
        <v>1997</v>
      </c>
      <c r="F593">
        <v>1</v>
      </c>
      <c r="G593">
        <v>1</v>
      </c>
      <c r="H593">
        <v>45</v>
      </c>
      <c r="I593">
        <v>0.5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</row>
    <row r="594" spans="1:30">
      <c r="A594" t="s">
        <v>665</v>
      </c>
      <c r="B594" t="s">
        <v>80</v>
      </c>
      <c r="C594" t="s">
        <v>130</v>
      </c>
      <c r="D594">
        <v>32</v>
      </c>
      <c r="E594">
        <v>1990</v>
      </c>
      <c r="F594">
        <v>4</v>
      </c>
      <c r="G594">
        <v>4</v>
      </c>
      <c r="H594">
        <v>360</v>
      </c>
      <c r="I594">
        <v>4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</row>
    <row r="595" spans="1:30">
      <c r="A595" t="s">
        <v>666</v>
      </c>
      <c r="B595" t="s">
        <v>31</v>
      </c>
      <c r="C595" t="s">
        <v>130</v>
      </c>
      <c r="D595">
        <v>26</v>
      </c>
      <c r="E595">
        <v>1995</v>
      </c>
      <c r="F595">
        <v>1</v>
      </c>
      <c r="G595">
        <v>0</v>
      </c>
      <c r="H595">
        <v>29</v>
      </c>
      <c r="I595">
        <v>0.3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</row>
    <row r="596" spans="1:30">
      <c r="A596" t="s">
        <v>667</v>
      </c>
      <c r="B596" t="s">
        <v>31</v>
      </c>
      <c r="C596" t="s">
        <v>130</v>
      </c>
      <c r="D596">
        <v>23</v>
      </c>
      <c r="E596">
        <v>1999</v>
      </c>
      <c r="F596">
        <v>2</v>
      </c>
      <c r="G596">
        <v>2</v>
      </c>
      <c r="H596">
        <v>134</v>
      </c>
      <c r="I596">
        <v>1.5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</row>
    <row r="597" spans="1:30">
      <c r="A597" t="s">
        <v>668</v>
      </c>
      <c r="B597" t="s">
        <v>60</v>
      </c>
      <c r="C597" t="s">
        <v>116</v>
      </c>
      <c r="D597">
        <v>33</v>
      </c>
      <c r="E597">
        <v>1988</v>
      </c>
      <c r="F597">
        <v>3</v>
      </c>
      <c r="G597">
        <v>3</v>
      </c>
      <c r="H597">
        <v>257</v>
      </c>
      <c r="I597">
        <v>2.9</v>
      </c>
      <c r="J597">
        <v>0</v>
      </c>
      <c r="K597">
        <v>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0.7</v>
      </c>
      <c r="S597">
        <v>0.7</v>
      </c>
      <c r="T597">
        <v>0</v>
      </c>
      <c r="U597">
        <v>0.7</v>
      </c>
      <c r="V597">
        <v>0.1</v>
      </c>
      <c r="W597">
        <v>0.1</v>
      </c>
      <c r="X597">
        <v>0.7</v>
      </c>
      <c r="Y597">
        <v>0.8</v>
      </c>
      <c r="Z597">
        <v>0.03</v>
      </c>
      <c r="AA597">
        <v>0.25</v>
      </c>
      <c r="AB597">
        <v>0.28000000000000003</v>
      </c>
      <c r="AC597">
        <v>0.03</v>
      </c>
      <c r="AD597">
        <v>0.28000000000000003</v>
      </c>
    </row>
    <row r="598" spans="1:30">
      <c r="A598" t="s">
        <v>669</v>
      </c>
      <c r="B598" t="s">
        <v>34</v>
      </c>
      <c r="C598" t="s">
        <v>55</v>
      </c>
      <c r="D598">
        <v>29</v>
      </c>
      <c r="E598">
        <v>1992</v>
      </c>
      <c r="F598">
        <v>6</v>
      </c>
      <c r="G598">
        <v>3</v>
      </c>
      <c r="H598">
        <v>373</v>
      </c>
      <c r="I598">
        <v>4.0999999999999996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1</v>
      </c>
      <c r="W598">
        <v>1</v>
      </c>
      <c r="X598">
        <v>0.2</v>
      </c>
      <c r="Y598">
        <v>1.2</v>
      </c>
      <c r="Z598">
        <v>0.26</v>
      </c>
      <c r="AA598">
        <v>0.05</v>
      </c>
      <c r="AB598">
        <v>0.31</v>
      </c>
      <c r="AC598">
        <v>0.26</v>
      </c>
      <c r="AD598">
        <v>0.31</v>
      </c>
    </row>
    <row r="599" spans="1:30">
      <c r="A599" t="s">
        <v>670</v>
      </c>
      <c r="B599" t="s">
        <v>34</v>
      </c>
      <c r="C599" t="s">
        <v>35</v>
      </c>
      <c r="D599">
        <v>24</v>
      </c>
      <c r="E599">
        <v>1998</v>
      </c>
      <c r="F599">
        <v>3</v>
      </c>
      <c r="G599">
        <v>3</v>
      </c>
      <c r="H599">
        <v>270</v>
      </c>
      <c r="I599">
        <v>3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</row>
    <row r="600" spans="1:30">
      <c r="A600" t="s">
        <v>671</v>
      </c>
      <c r="B600" t="s">
        <v>34</v>
      </c>
      <c r="C600" t="s">
        <v>40</v>
      </c>
      <c r="D600">
        <v>23</v>
      </c>
      <c r="E600">
        <v>1999</v>
      </c>
      <c r="F600">
        <v>2</v>
      </c>
      <c r="G600">
        <v>2</v>
      </c>
      <c r="H600">
        <v>180</v>
      </c>
      <c r="I600">
        <v>2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</row>
    <row r="601" spans="1:30">
      <c r="A601" t="s">
        <v>672</v>
      </c>
      <c r="B601" t="s">
        <v>31</v>
      </c>
      <c r="C601" t="s">
        <v>104</v>
      </c>
      <c r="D601">
        <v>23</v>
      </c>
      <c r="E601">
        <v>1998</v>
      </c>
      <c r="F601">
        <v>3</v>
      </c>
      <c r="G601">
        <v>2</v>
      </c>
      <c r="H601">
        <v>171</v>
      </c>
      <c r="I601">
        <v>1.9</v>
      </c>
      <c r="J601">
        <v>1</v>
      </c>
      <c r="K601">
        <v>0</v>
      </c>
      <c r="L601">
        <v>1</v>
      </c>
      <c r="M601">
        <v>0</v>
      </c>
      <c r="N601">
        <v>0</v>
      </c>
      <c r="O601">
        <v>0</v>
      </c>
      <c r="P601">
        <v>0</v>
      </c>
      <c r="Q601">
        <v>0.53</v>
      </c>
      <c r="R601">
        <v>0</v>
      </c>
      <c r="S601">
        <v>0.53</v>
      </c>
      <c r="T601">
        <v>0.53</v>
      </c>
      <c r="U601">
        <v>0.53</v>
      </c>
      <c r="V601">
        <v>1</v>
      </c>
      <c r="W601">
        <v>1</v>
      </c>
      <c r="X601">
        <v>0.1</v>
      </c>
      <c r="Y601">
        <v>1</v>
      </c>
      <c r="Z601">
        <v>0.55000000000000004</v>
      </c>
      <c r="AA601">
        <v>0.05</v>
      </c>
      <c r="AB601">
        <v>0.6</v>
      </c>
      <c r="AC601">
        <v>0.55000000000000004</v>
      </c>
      <c r="AD601">
        <v>0.6</v>
      </c>
    </row>
    <row r="602" spans="1:30">
      <c r="A602" t="s">
        <v>673</v>
      </c>
      <c r="B602" t="s">
        <v>34</v>
      </c>
      <c r="C602" t="s">
        <v>104</v>
      </c>
      <c r="D602">
        <v>30</v>
      </c>
      <c r="E602">
        <v>1991</v>
      </c>
      <c r="F602">
        <v>2</v>
      </c>
      <c r="G602">
        <v>2</v>
      </c>
      <c r="H602">
        <v>210</v>
      </c>
      <c r="I602">
        <v>2.2999999999999998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0.2</v>
      </c>
      <c r="W602">
        <v>0.2</v>
      </c>
      <c r="X602">
        <v>0</v>
      </c>
      <c r="Y602">
        <v>0.2</v>
      </c>
      <c r="Z602">
        <v>0.12</v>
      </c>
      <c r="AA602">
        <v>0</v>
      </c>
      <c r="AB602">
        <v>0.12</v>
      </c>
      <c r="AC602">
        <v>0.12</v>
      </c>
      <c r="AD602">
        <v>0.12</v>
      </c>
    </row>
    <row r="603" spans="1:30">
      <c r="A603" t="s">
        <v>674</v>
      </c>
      <c r="B603" t="s">
        <v>45</v>
      </c>
      <c r="C603" t="s">
        <v>99</v>
      </c>
      <c r="D603">
        <v>29</v>
      </c>
      <c r="E603">
        <v>1992</v>
      </c>
      <c r="F603">
        <v>3</v>
      </c>
      <c r="G603">
        <v>3</v>
      </c>
      <c r="H603">
        <v>270</v>
      </c>
      <c r="I603">
        <v>3</v>
      </c>
      <c r="J603">
        <v>2</v>
      </c>
      <c r="K603">
        <v>1</v>
      </c>
      <c r="L603">
        <v>1</v>
      </c>
      <c r="M603">
        <v>1</v>
      </c>
      <c r="N603">
        <v>1</v>
      </c>
      <c r="O603">
        <v>0</v>
      </c>
      <c r="P603">
        <v>0</v>
      </c>
      <c r="Q603">
        <v>0.67</v>
      </c>
      <c r="R603">
        <v>0.33</v>
      </c>
      <c r="S603">
        <v>1</v>
      </c>
      <c r="T603">
        <v>0.33</v>
      </c>
      <c r="U603">
        <v>0.67</v>
      </c>
      <c r="V603">
        <v>1.3</v>
      </c>
      <c r="W603">
        <v>0.6</v>
      </c>
      <c r="X603">
        <v>0.7</v>
      </c>
      <c r="Y603">
        <v>1.2</v>
      </c>
      <c r="Z603">
        <v>0.45</v>
      </c>
      <c r="AA603">
        <v>0.22</v>
      </c>
      <c r="AB603">
        <v>0.67</v>
      </c>
      <c r="AC603">
        <v>0.18</v>
      </c>
      <c r="AD603">
        <v>0.4</v>
      </c>
    </row>
    <row r="604" spans="1:30">
      <c r="A604" t="s">
        <v>675</v>
      </c>
      <c r="B604" t="s">
        <v>31</v>
      </c>
      <c r="C604" t="s">
        <v>70</v>
      </c>
      <c r="D604">
        <v>20</v>
      </c>
      <c r="E604">
        <v>2002</v>
      </c>
      <c r="F604">
        <v>1</v>
      </c>
      <c r="G604">
        <v>0</v>
      </c>
      <c r="H604">
        <v>5</v>
      </c>
      <c r="I604">
        <v>0.1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</row>
    <row r="605" spans="1:30">
      <c r="A605" t="s">
        <v>676</v>
      </c>
      <c r="B605" t="s">
        <v>31</v>
      </c>
      <c r="C605" t="s">
        <v>164</v>
      </c>
      <c r="D605">
        <v>22</v>
      </c>
      <c r="E605">
        <v>2000</v>
      </c>
      <c r="F605">
        <v>7</v>
      </c>
      <c r="G605">
        <v>7</v>
      </c>
      <c r="H605">
        <v>621</v>
      </c>
      <c r="I605">
        <v>6.9</v>
      </c>
      <c r="J605">
        <v>1</v>
      </c>
      <c r="K605">
        <v>0</v>
      </c>
      <c r="L605">
        <v>1</v>
      </c>
      <c r="M605">
        <v>0</v>
      </c>
      <c r="N605">
        <v>0</v>
      </c>
      <c r="O605">
        <v>1</v>
      </c>
      <c r="P605">
        <v>0</v>
      </c>
      <c r="Q605">
        <v>0.14000000000000001</v>
      </c>
      <c r="R605">
        <v>0</v>
      </c>
      <c r="S605">
        <v>0.14000000000000001</v>
      </c>
      <c r="T605">
        <v>0.14000000000000001</v>
      </c>
      <c r="U605">
        <v>0.14000000000000001</v>
      </c>
      <c r="V605">
        <v>0.3</v>
      </c>
      <c r="W605">
        <v>0.3</v>
      </c>
      <c r="X605">
        <v>1</v>
      </c>
      <c r="Y605">
        <v>1.4</v>
      </c>
      <c r="Z605">
        <v>0.05</v>
      </c>
      <c r="AA605">
        <v>0.16</v>
      </c>
      <c r="AB605">
        <v>0.21</v>
      </c>
      <c r="AC605">
        <v>0.05</v>
      </c>
      <c r="AD605">
        <v>0.21</v>
      </c>
    </row>
    <row r="606" spans="1:30">
      <c r="A606" t="s">
        <v>677</v>
      </c>
      <c r="B606" t="s">
        <v>31</v>
      </c>
      <c r="C606" t="s">
        <v>66</v>
      </c>
      <c r="D606">
        <v>30</v>
      </c>
      <c r="E606">
        <v>1992</v>
      </c>
      <c r="F606">
        <v>3</v>
      </c>
      <c r="G606">
        <v>3</v>
      </c>
      <c r="H606">
        <v>269</v>
      </c>
      <c r="I606">
        <v>3</v>
      </c>
      <c r="J606">
        <v>1</v>
      </c>
      <c r="K606">
        <v>1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0.33</v>
      </c>
      <c r="R606">
        <v>0.33</v>
      </c>
      <c r="S606">
        <v>0.67</v>
      </c>
      <c r="T606">
        <v>0.33</v>
      </c>
      <c r="U606">
        <v>0.67</v>
      </c>
      <c r="V606">
        <v>0.4</v>
      </c>
      <c r="W606">
        <v>0.4</v>
      </c>
      <c r="X606">
        <v>0.1</v>
      </c>
      <c r="Y606">
        <v>0.5</v>
      </c>
      <c r="Z606">
        <v>0.14000000000000001</v>
      </c>
      <c r="AA606">
        <v>0.02</v>
      </c>
      <c r="AB606">
        <v>0.17</v>
      </c>
      <c r="AC606">
        <v>0.14000000000000001</v>
      </c>
      <c r="AD606">
        <v>0.17</v>
      </c>
    </row>
    <row r="607" spans="1:30">
      <c r="A607" t="s">
        <v>678</v>
      </c>
      <c r="B607" t="s">
        <v>34</v>
      </c>
      <c r="C607" t="s">
        <v>81</v>
      </c>
      <c r="D607">
        <v>29</v>
      </c>
      <c r="E607">
        <v>1992</v>
      </c>
      <c r="F607">
        <v>2</v>
      </c>
      <c r="G607">
        <v>1</v>
      </c>
      <c r="H607">
        <v>59</v>
      </c>
      <c r="I607">
        <v>0.7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</row>
    <row r="608" spans="1:30">
      <c r="A608" t="s">
        <v>679</v>
      </c>
      <c r="B608" t="s">
        <v>31</v>
      </c>
      <c r="C608" t="s">
        <v>83</v>
      </c>
      <c r="D608">
        <v>22</v>
      </c>
      <c r="E608">
        <v>1999</v>
      </c>
      <c r="F608">
        <v>1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</row>
    <row r="609" spans="1:30">
      <c r="A609" t="s">
        <v>680</v>
      </c>
      <c r="B609" t="s">
        <v>50</v>
      </c>
      <c r="C609" t="s">
        <v>164</v>
      </c>
      <c r="D609">
        <v>24</v>
      </c>
      <c r="E609">
        <v>1997</v>
      </c>
      <c r="F609">
        <v>5</v>
      </c>
      <c r="G609">
        <v>0</v>
      </c>
      <c r="H609">
        <v>151</v>
      </c>
      <c r="I609">
        <v>1.7</v>
      </c>
      <c r="J609">
        <v>0</v>
      </c>
      <c r="K609">
        <v>2</v>
      </c>
      <c r="L609">
        <v>0</v>
      </c>
      <c r="M609">
        <v>0</v>
      </c>
      <c r="N609">
        <v>0</v>
      </c>
      <c r="O609">
        <v>1</v>
      </c>
      <c r="P609">
        <v>0</v>
      </c>
      <c r="Q609">
        <v>0</v>
      </c>
      <c r="R609">
        <v>1.19</v>
      </c>
      <c r="S609">
        <v>1.19</v>
      </c>
      <c r="T609">
        <v>0</v>
      </c>
      <c r="U609">
        <v>1.19</v>
      </c>
      <c r="V609">
        <v>0.2</v>
      </c>
      <c r="W609">
        <v>0.2</v>
      </c>
      <c r="X609">
        <v>0.2</v>
      </c>
      <c r="Y609">
        <v>0.4</v>
      </c>
      <c r="Z609">
        <v>0.16</v>
      </c>
      <c r="AA609">
        <v>0.16</v>
      </c>
      <c r="AB609">
        <v>0.32</v>
      </c>
      <c r="AC609">
        <v>0.16</v>
      </c>
      <c r="AD609">
        <v>0.32</v>
      </c>
    </row>
    <row r="610" spans="1:30">
      <c r="A610" t="s">
        <v>681</v>
      </c>
      <c r="B610" t="s">
        <v>31</v>
      </c>
      <c r="C610" t="s">
        <v>75</v>
      </c>
      <c r="D610">
        <v>25</v>
      </c>
      <c r="E610">
        <v>1997</v>
      </c>
      <c r="F610">
        <v>3</v>
      </c>
      <c r="G610">
        <v>1</v>
      </c>
      <c r="H610">
        <v>95</v>
      </c>
      <c r="I610">
        <v>1.1000000000000001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0.1</v>
      </c>
      <c r="Y610">
        <v>0.1</v>
      </c>
      <c r="Z610">
        <v>0</v>
      </c>
      <c r="AA610">
        <v>7.0000000000000007E-2</v>
      </c>
      <c r="AB610">
        <v>7.0000000000000007E-2</v>
      </c>
      <c r="AC610">
        <v>0</v>
      </c>
      <c r="AD610">
        <v>7.0000000000000007E-2</v>
      </c>
    </row>
    <row r="611" spans="1:30">
      <c r="A611" t="s">
        <v>682</v>
      </c>
      <c r="B611" t="s">
        <v>34</v>
      </c>
      <c r="C611" t="s">
        <v>70</v>
      </c>
      <c r="D611">
        <v>20</v>
      </c>
      <c r="E611">
        <v>2001</v>
      </c>
      <c r="F611">
        <v>4</v>
      </c>
      <c r="G611">
        <v>4</v>
      </c>
      <c r="H611">
        <v>390</v>
      </c>
      <c r="I611">
        <v>4.3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</row>
    <row r="612" spans="1:30">
      <c r="A612" t="s">
        <v>683</v>
      </c>
      <c r="B612" t="s">
        <v>50</v>
      </c>
      <c r="C612" t="s">
        <v>46</v>
      </c>
      <c r="D612">
        <v>29</v>
      </c>
      <c r="E612">
        <v>1992</v>
      </c>
      <c r="F612">
        <v>3</v>
      </c>
      <c r="G612">
        <v>2</v>
      </c>
      <c r="H612">
        <v>166</v>
      </c>
      <c r="I612">
        <v>1.8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0.2</v>
      </c>
      <c r="W612">
        <v>0.2</v>
      </c>
      <c r="X612">
        <v>0.3</v>
      </c>
      <c r="Y612">
        <v>0.4</v>
      </c>
      <c r="Z612">
        <v>0.1</v>
      </c>
      <c r="AA612">
        <v>0.14000000000000001</v>
      </c>
      <c r="AB612">
        <v>0.24</v>
      </c>
      <c r="AC612">
        <v>0.1</v>
      </c>
      <c r="AD612">
        <v>0.24</v>
      </c>
    </row>
    <row r="613" spans="1:30">
      <c r="A613" t="s">
        <v>684</v>
      </c>
      <c r="B613" t="s">
        <v>34</v>
      </c>
      <c r="C613" t="s">
        <v>46</v>
      </c>
      <c r="D613">
        <v>24</v>
      </c>
      <c r="E613">
        <v>1997</v>
      </c>
      <c r="F613">
        <v>3</v>
      </c>
      <c r="G613">
        <v>3</v>
      </c>
      <c r="H613">
        <v>270</v>
      </c>
      <c r="I613">
        <v>3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1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</row>
    <row r="614" spans="1:30">
      <c r="A614" t="s">
        <v>685</v>
      </c>
      <c r="B614" t="s">
        <v>39</v>
      </c>
      <c r="C614" t="s">
        <v>104</v>
      </c>
      <c r="D614">
        <v>23</v>
      </c>
      <c r="E614">
        <v>1998</v>
      </c>
      <c r="F614">
        <v>3</v>
      </c>
      <c r="G614">
        <v>1</v>
      </c>
      <c r="H614">
        <v>187</v>
      </c>
      <c r="I614">
        <v>2.1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0.2</v>
      </c>
      <c r="Y614">
        <v>0.2</v>
      </c>
      <c r="Z614">
        <v>0</v>
      </c>
      <c r="AA614">
        <v>0.11</v>
      </c>
      <c r="AB614">
        <v>0.11</v>
      </c>
      <c r="AC614">
        <v>0</v>
      </c>
      <c r="AD614">
        <v>0.11</v>
      </c>
    </row>
    <row r="615" spans="1:30">
      <c r="A615" t="s">
        <v>686</v>
      </c>
      <c r="B615" t="s">
        <v>31</v>
      </c>
      <c r="C615" t="s">
        <v>99</v>
      </c>
      <c r="D615">
        <v>27</v>
      </c>
      <c r="E615">
        <v>1994</v>
      </c>
      <c r="F615">
        <v>3</v>
      </c>
      <c r="G615">
        <v>0</v>
      </c>
      <c r="H615">
        <v>62</v>
      </c>
      <c r="I615">
        <v>0.7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0.1</v>
      </c>
      <c r="W615">
        <v>0.1</v>
      </c>
      <c r="X615">
        <v>0.6</v>
      </c>
      <c r="Y615">
        <v>0.7</v>
      </c>
      <c r="Z615">
        <v>0.18</v>
      </c>
      <c r="AA615">
        <v>0.82</v>
      </c>
      <c r="AB615">
        <v>1</v>
      </c>
      <c r="AC615">
        <v>0.18</v>
      </c>
      <c r="AD615">
        <v>1</v>
      </c>
    </row>
    <row r="616" spans="1:30">
      <c r="A616" t="s">
        <v>687</v>
      </c>
      <c r="B616" t="s">
        <v>34</v>
      </c>
      <c r="C616" t="s">
        <v>161</v>
      </c>
      <c r="D616">
        <v>25</v>
      </c>
      <c r="E616">
        <v>1997</v>
      </c>
      <c r="F616">
        <v>3</v>
      </c>
      <c r="G616">
        <v>3</v>
      </c>
      <c r="H616">
        <v>270</v>
      </c>
      <c r="I616">
        <v>3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0.33</v>
      </c>
      <c r="S616">
        <v>0.33</v>
      </c>
      <c r="T616">
        <v>0</v>
      </c>
      <c r="U616">
        <v>0.33</v>
      </c>
      <c r="V616">
        <v>0.1</v>
      </c>
      <c r="W616">
        <v>0.1</v>
      </c>
      <c r="X616">
        <v>0.4</v>
      </c>
      <c r="Y616">
        <v>0.6</v>
      </c>
      <c r="Z616">
        <v>0.04</v>
      </c>
      <c r="AA616">
        <v>0.15</v>
      </c>
      <c r="AB616">
        <v>0.19</v>
      </c>
      <c r="AC616">
        <v>0.04</v>
      </c>
      <c r="AD616">
        <v>0.19</v>
      </c>
    </row>
    <row r="617" spans="1:30">
      <c r="A617" t="s">
        <v>688</v>
      </c>
      <c r="B617" t="s">
        <v>45</v>
      </c>
      <c r="C617" t="s">
        <v>73</v>
      </c>
      <c r="D617">
        <v>22</v>
      </c>
      <c r="E617">
        <v>2000</v>
      </c>
      <c r="F617">
        <v>4</v>
      </c>
      <c r="G617">
        <v>3</v>
      </c>
      <c r="H617">
        <v>217</v>
      </c>
      <c r="I617">
        <v>2.4</v>
      </c>
      <c r="J617">
        <v>2</v>
      </c>
      <c r="K617">
        <v>0</v>
      </c>
      <c r="L617">
        <v>1</v>
      </c>
      <c r="M617">
        <v>1</v>
      </c>
      <c r="N617">
        <v>1</v>
      </c>
      <c r="O617">
        <v>0</v>
      </c>
      <c r="P617">
        <v>0</v>
      </c>
      <c r="Q617">
        <v>0.83</v>
      </c>
      <c r="R617">
        <v>0</v>
      </c>
      <c r="S617">
        <v>0.83</v>
      </c>
      <c r="T617">
        <v>0.41</v>
      </c>
      <c r="U617">
        <v>0.41</v>
      </c>
      <c r="V617">
        <v>1</v>
      </c>
      <c r="W617">
        <v>0.2</v>
      </c>
      <c r="X617">
        <v>0.2</v>
      </c>
      <c r="Y617">
        <v>0.4</v>
      </c>
      <c r="Z617">
        <v>0.42</v>
      </c>
      <c r="AA617">
        <v>7.0000000000000007E-2</v>
      </c>
      <c r="AB617">
        <v>0.5</v>
      </c>
      <c r="AC617">
        <v>0.1</v>
      </c>
      <c r="AD617">
        <v>0.17</v>
      </c>
    </row>
    <row r="618" spans="1:30">
      <c r="A618" t="s">
        <v>689</v>
      </c>
      <c r="B618" t="s">
        <v>31</v>
      </c>
      <c r="C618" t="s">
        <v>66</v>
      </c>
      <c r="D618">
        <v>24</v>
      </c>
      <c r="E618">
        <v>1997</v>
      </c>
      <c r="F618">
        <v>1</v>
      </c>
      <c r="G618">
        <v>1</v>
      </c>
      <c r="H618">
        <v>64</v>
      </c>
      <c r="I618">
        <v>0.7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0.02</v>
      </c>
      <c r="AA618">
        <v>0</v>
      </c>
      <c r="AB618">
        <v>0.02</v>
      </c>
      <c r="AC618">
        <v>0.02</v>
      </c>
      <c r="AD618">
        <v>0.02</v>
      </c>
    </row>
    <row r="619" spans="1:30">
      <c r="A619" t="s">
        <v>690</v>
      </c>
      <c r="B619" t="s">
        <v>34</v>
      </c>
      <c r="C619" t="s">
        <v>73</v>
      </c>
      <c r="D619">
        <v>25</v>
      </c>
      <c r="E619">
        <v>1997</v>
      </c>
      <c r="F619">
        <v>1</v>
      </c>
      <c r="G619">
        <v>1</v>
      </c>
      <c r="H619">
        <v>90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</row>
    <row r="620" spans="1:30">
      <c r="A620" t="s">
        <v>691</v>
      </c>
      <c r="B620" t="s">
        <v>34</v>
      </c>
      <c r="C620" t="s">
        <v>77</v>
      </c>
      <c r="D620">
        <v>31</v>
      </c>
      <c r="E620">
        <v>1990</v>
      </c>
      <c r="F620">
        <v>3</v>
      </c>
      <c r="G620">
        <v>2</v>
      </c>
      <c r="H620">
        <v>206</v>
      </c>
      <c r="I620">
        <v>2.2999999999999998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0.1</v>
      </c>
      <c r="Y620">
        <v>0.2</v>
      </c>
      <c r="Z620">
        <v>0.02</v>
      </c>
      <c r="AA620">
        <v>7.0000000000000007E-2</v>
      </c>
      <c r="AB620">
        <v>0.09</v>
      </c>
      <c r="AC620">
        <v>0.02</v>
      </c>
      <c r="AD620">
        <v>0.09</v>
      </c>
    </row>
    <row r="621" spans="1:30">
      <c r="A621" t="s">
        <v>692</v>
      </c>
      <c r="B621" t="s">
        <v>50</v>
      </c>
      <c r="C621" t="s">
        <v>75</v>
      </c>
      <c r="D621">
        <v>27</v>
      </c>
      <c r="E621">
        <v>1994</v>
      </c>
      <c r="F621">
        <v>3</v>
      </c>
      <c r="G621">
        <v>1</v>
      </c>
      <c r="H621">
        <v>103</v>
      </c>
      <c r="I621">
        <v>1.1000000000000001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0.1</v>
      </c>
      <c r="Y621">
        <v>0.1</v>
      </c>
      <c r="Z621">
        <v>0</v>
      </c>
      <c r="AA621">
        <v>0.08</v>
      </c>
      <c r="AB621">
        <v>0.08</v>
      </c>
      <c r="AC621">
        <v>0</v>
      </c>
      <c r="AD621">
        <v>0.08</v>
      </c>
    </row>
    <row r="622" spans="1:30">
      <c r="A622" t="s">
        <v>693</v>
      </c>
      <c r="B622" t="s">
        <v>80</v>
      </c>
      <c r="C622" t="s">
        <v>32</v>
      </c>
      <c r="D622">
        <v>27</v>
      </c>
      <c r="E622">
        <v>1994</v>
      </c>
      <c r="F622">
        <v>4</v>
      </c>
      <c r="G622">
        <v>4</v>
      </c>
      <c r="H622">
        <v>360</v>
      </c>
      <c r="I622">
        <v>4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</row>
    <row r="623" spans="1:30">
      <c r="A623" t="s">
        <v>694</v>
      </c>
      <c r="B623" t="s">
        <v>45</v>
      </c>
      <c r="C623" t="s">
        <v>104</v>
      </c>
      <c r="D623">
        <v>23</v>
      </c>
      <c r="E623">
        <v>1998</v>
      </c>
      <c r="F623">
        <v>1</v>
      </c>
      <c r="G623">
        <v>1</v>
      </c>
      <c r="H623">
        <v>45</v>
      </c>
      <c r="I623">
        <v>0.5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0.02</v>
      </c>
      <c r="AB623">
        <v>0.02</v>
      </c>
      <c r="AC623">
        <v>0</v>
      </c>
      <c r="AD623">
        <v>0.02</v>
      </c>
    </row>
    <row r="624" spans="1:30">
      <c r="A624" t="s">
        <v>695</v>
      </c>
      <c r="B624" t="s">
        <v>50</v>
      </c>
      <c r="C624" t="s">
        <v>184</v>
      </c>
      <c r="D624">
        <v>29</v>
      </c>
      <c r="E624">
        <v>1992</v>
      </c>
      <c r="F624">
        <v>4</v>
      </c>
      <c r="G624">
        <v>1</v>
      </c>
      <c r="H624">
        <v>106</v>
      </c>
      <c r="I624">
        <v>1.2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0.5</v>
      </c>
      <c r="W624">
        <v>0.5</v>
      </c>
      <c r="X624">
        <v>0</v>
      </c>
      <c r="Y624">
        <v>0.5</v>
      </c>
      <c r="Z624">
        <v>0.4</v>
      </c>
      <c r="AA624">
        <v>0</v>
      </c>
      <c r="AB624">
        <v>0.4</v>
      </c>
      <c r="AC624">
        <v>0.4</v>
      </c>
      <c r="AD624">
        <v>0.4</v>
      </c>
    </row>
    <row r="625" spans="1:30">
      <c r="A625" t="s">
        <v>696</v>
      </c>
      <c r="B625" t="s">
        <v>34</v>
      </c>
      <c r="C625" t="s">
        <v>164</v>
      </c>
      <c r="D625">
        <v>23</v>
      </c>
      <c r="E625">
        <v>1998</v>
      </c>
      <c r="F625">
        <v>5</v>
      </c>
      <c r="G625">
        <v>5</v>
      </c>
      <c r="H625">
        <v>480</v>
      </c>
      <c r="I625">
        <v>5.3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0.1</v>
      </c>
      <c r="Y625">
        <v>0.1</v>
      </c>
      <c r="Z625">
        <v>0.01</v>
      </c>
      <c r="AA625">
        <v>0.02</v>
      </c>
      <c r="AB625">
        <v>0.03</v>
      </c>
      <c r="AC625">
        <v>0.01</v>
      </c>
      <c r="AD625">
        <v>0.03</v>
      </c>
    </row>
    <row r="626" spans="1:30">
      <c r="A626" t="s">
        <v>697</v>
      </c>
      <c r="B626" t="s">
        <v>50</v>
      </c>
      <c r="C626" t="s">
        <v>161</v>
      </c>
      <c r="D626">
        <v>32</v>
      </c>
      <c r="E626">
        <v>1989</v>
      </c>
      <c r="F626">
        <v>3</v>
      </c>
      <c r="G626">
        <v>3</v>
      </c>
      <c r="H626">
        <v>255</v>
      </c>
      <c r="I626">
        <v>2.8</v>
      </c>
      <c r="J626">
        <v>3</v>
      </c>
      <c r="K626">
        <v>0</v>
      </c>
      <c r="L626">
        <v>2</v>
      </c>
      <c r="M626">
        <v>1</v>
      </c>
      <c r="N626">
        <v>1</v>
      </c>
      <c r="O626">
        <v>0</v>
      </c>
      <c r="P626">
        <v>0</v>
      </c>
      <c r="Q626">
        <v>1.06</v>
      </c>
      <c r="R626">
        <v>0</v>
      </c>
      <c r="S626">
        <v>1.06</v>
      </c>
      <c r="T626">
        <v>0.71</v>
      </c>
      <c r="U626">
        <v>0.71</v>
      </c>
      <c r="V626">
        <v>2.2999999999999998</v>
      </c>
      <c r="W626">
        <v>1.5</v>
      </c>
      <c r="X626">
        <v>0.3</v>
      </c>
      <c r="Y626">
        <v>1.8</v>
      </c>
      <c r="Z626">
        <v>0.8</v>
      </c>
      <c r="AA626">
        <v>0.1</v>
      </c>
      <c r="AB626">
        <v>0.9</v>
      </c>
      <c r="AC626">
        <v>0.52</v>
      </c>
      <c r="AD626">
        <v>0.62</v>
      </c>
    </row>
    <row r="627" spans="1:30">
      <c r="A627" t="s">
        <v>698</v>
      </c>
      <c r="B627" t="s">
        <v>31</v>
      </c>
      <c r="C627" t="s">
        <v>137</v>
      </c>
      <c r="D627">
        <v>23</v>
      </c>
      <c r="E627">
        <v>1998</v>
      </c>
      <c r="F627">
        <v>3</v>
      </c>
      <c r="G627">
        <v>3</v>
      </c>
      <c r="H627">
        <v>270</v>
      </c>
      <c r="I627">
        <v>3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0.2</v>
      </c>
      <c r="W627">
        <v>0.2</v>
      </c>
      <c r="X627">
        <v>0.4</v>
      </c>
      <c r="Y627">
        <v>0.6</v>
      </c>
      <c r="Z627">
        <v>0.06</v>
      </c>
      <c r="AA627">
        <v>0.14000000000000001</v>
      </c>
      <c r="AB627">
        <v>0.2</v>
      </c>
      <c r="AC627">
        <v>0.06</v>
      </c>
      <c r="AD627">
        <v>0.2</v>
      </c>
    </row>
    <row r="628" spans="1:30">
      <c r="A628" t="s">
        <v>699</v>
      </c>
      <c r="B628" t="s">
        <v>34</v>
      </c>
      <c r="C628" t="s">
        <v>70</v>
      </c>
      <c r="D628">
        <v>30</v>
      </c>
      <c r="E628">
        <v>1991</v>
      </c>
      <c r="F628">
        <v>5</v>
      </c>
      <c r="G628">
        <v>5</v>
      </c>
      <c r="H628">
        <v>480</v>
      </c>
      <c r="I628">
        <v>5.3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0.2</v>
      </c>
      <c r="W628">
        <v>0.2</v>
      </c>
      <c r="X628">
        <v>0.1</v>
      </c>
      <c r="Y628">
        <v>0.3</v>
      </c>
      <c r="Z628">
        <v>0.04</v>
      </c>
      <c r="AA628">
        <v>0.03</v>
      </c>
      <c r="AB628">
        <v>7.0000000000000007E-2</v>
      </c>
      <c r="AC628">
        <v>0.04</v>
      </c>
      <c r="AD628">
        <v>7.0000000000000007E-2</v>
      </c>
    </row>
    <row r="629" spans="1:30">
      <c r="A629" t="s">
        <v>700</v>
      </c>
      <c r="B629" t="s">
        <v>34</v>
      </c>
      <c r="C629" t="s">
        <v>164</v>
      </c>
      <c r="D629">
        <v>29</v>
      </c>
      <c r="E629">
        <v>1993</v>
      </c>
      <c r="F629">
        <v>6</v>
      </c>
      <c r="G629">
        <v>6</v>
      </c>
      <c r="H629">
        <v>518</v>
      </c>
      <c r="I629">
        <v>5.8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0.3</v>
      </c>
      <c r="W629">
        <v>0.3</v>
      </c>
      <c r="X629">
        <v>0</v>
      </c>
      <c r="Y629">
        <v>0.3</v>
      </c>
      <c r="Z629">
        <v>0.06</v>
      </c>
      <c r="AA629">
        <v>0</v>
      </c>
      <c r="AB629">
        <v>0.06</v>
      </c>
      <c r="AC629">
        <v>0.06</v>
      </c>
      <c r="AD629">
        <v>0.06</v>
      </c>
    </row>
    <row r="630" spans="1:30">
      <c r="A630" t="s">
        <v>701</v>
      </c>
      <c r="B630" t="s">
        <v>34</v>
      </c>
      <c r="C630" t="s">
        <v>137</v>
      </c>
      <c r="D630">
        <v>29</v>
      </c>
      <c r="E630">
        <v>1993</v>
      </c>
      <c r="F630">
        <v>3</v>
      </c>
      <c r="G630">
        <v>2</v>
      </c>
      <c r="H630">
        <v>183</v>
      </c>
      <c r="I630">
        <v>2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0.1</v>
      </c>
      <c r="Y630">
        <v>0.1</v>
      </c>
      <c r="Z630">
        <v>0</v>
      </c>
      <c r="AA630">
        <v>0.05</v>
      </c>
      <c r="AB630">
        <v>0.05</v>
      </c>
      <c r="AC630">
        <v>0</v>
      </c>
      <c r="AD630">
        <v>0.05</v>
      </c>
    </row>
    <row r="631" spans="1:30">
      <c r="A631" t="s">
        <v>702</v>
      </c>
      <c r="B631" t="s">
        <v>45</v>
      </c>
      <c r="C631" t="s">
        <v>61</v>
      </c>
      <c r="D631">
        <v>23</v>
      </c>
      <c r="E631">
        <v>1998</v>
      </c>
      <c r="F631">
        <v>4</v>
      </c>
      <c r="G631">
        <v>4</v>
      </c>
      <c r="H631">
        <v>285</v>
      </c>
      <c r="I631">
        <v>3.2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1</v>
      </c>
      <c r="P631">
        <v>0</v>
      </c>
      <c r="Q631">
        <v>0</v>
      </c>
      <c r="R631">
        <v>0.32</v>
      </c>
      <c r="S631">
        <v>0.32</v>
      </c>
      <c r="T631">
        <v>0</v>
      </c>
      <c r="U631">
        <v>0.32</v>
      </c>
      <c r="V631">
        <v>0.3</v>
      </c>
      <c r="W631">
        <v>0.3</v>
      </c>
      <c r="X631">
        <v>0.6</v>
      </c>
      <c r="Y631">
        <v>0.9</v>
      </c>
      <c r="Z631">
        <v>0.11</v>
      </c>
      <c r="AA631">
        <v>0.19</v>
      </c>
      <c r="AB631">
        <v>0.3</v>
      </c>
      <c r="AC631">
        <v>0.11</v>
      </c>
      <c r="AD631">
        <v>0.3</v>
      </c>
    </row>
    <row r="632" spans="1:30">
      <c r="A632" t="s">
        <v>703</v>
      </c>
      <c r="B632" t="s">
        <v>31</v>
      </c>
      <c r="C632" t="s">
        <v>137</v>
      </c>
      <c r="D632">
        <v>30</v>
      </c>
      <c r="E632">
        <v>1991</v>
      </c>
      <c r="F632">
        <v>3</v>
      </c>
      <c r="G632">
        <v>2</v>
      </c>
      <c r="H632">
        <v>195</v>
      </c>
      <c r="I632">
        <v>2.2000000000000002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0.1</v>
      </c>
      <c r="W632">
        <v>0.1</v>
      </c>
      <c r="X632">
        <v>0</v>
      </c>
      <c r="Y632">
        <v>0.1</v>
      </c>
      <c r="Z632">
        <v>0.05</v>
      </c>
      <c r="AA632">
        <v>0</v>
      </c>
      <c r="AB632">
        <v>0.05</v>
      </c>
      <c r="AC632">
        <v>0.05</v>
      </c>
      <c r="AD632">
        <v>0.05</v>
      </c>
    </row>
    <row r="633" spans="1:30">
      <c r="A633" t="s">
        <v>704</v>
      </c>
      <c r="B633" t="s">
        <v>45</v>
      </c>
      <c r="C633" t="s">
        <v>86</v>
      </c>
      <c r="D633">
        <v>24</v>
      </c>
      <c r="E633">
        <v>1997</v>
      </c>
      <c r="F633">
        <v>3</v>
      </c>
      <c r="G633">
        <v>3</v>
      </c>
      <c r="H633">
        <v>193</v>
      </c>
      <c r="I633">
        <v>2.1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0.8</v>
      </c>
      <c r="W633">
        <v>0.8</v>
      </c>
      <c r="X633">
        <v>0.1</v>
      </c>
      <c r="Y633">
        <v>0.9</v>
      </c>
      <c r="Z633">
        <v>0.39</v>
      </c>
      <c r="AA633">
        <v>0.06</v>
      </c>
      <c r="AB633">
        <v>0.44</v>
      </c>
      <c r="AC633">
        <v>0.39</v>
      </c>
      <c r="AD633">
        <v>0.44</v>
      </c>
    </row>
    <row r="634" spans="1:30">
      <c r="A634" t="s">
        <v>705</v>
      </c>
      <c r="B634" t="s">
        <v>34</v>
      </c>
      <c r="C634" t="s">
        <v>116</v>
      </c>
      <c r="D634">
        <v>26</v>
      </c>
      <c r="E634">
        <v>1995</v>
      </c>
      <c r="F634">
        <v>3</v>
      </c>
      <c r="G634">
        <v>3</v>
      </c>
      <c r="H634">
        <v>221</v>
      </c>
      <c r="I634">
        <v>2.5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</row>
    <row r="635" spans="1:30">
      <c r="A635" t="s">
        <v>706</v>
      </c>
      <c r="B635" t="s">
        <v>50</v>
      </c>
      <c r="C635" t="s">
        <v>66</v>
      </c>
      <c r="D635">
        <v>33</v>
      </c>
      <c r="E635">
        <v>1988</v>
      </c>
      <c r="F635">
        <v>1</v>
      </c>
      <c r="G635">
        <v>1</v>
      </c>
      <c r="H635">
        <v>73</v>
      </c>
      <c r="I635">
        <v>0.8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</row>
    <row r="636" spans="1:30">
      <c r="A636" t="s">
        <v>707</v>
      </c>
      <c r="B636" t="s">
        <v>31</v>
      </c>
      <c r="C636" t="s">
        <v>164</v>
      </c>
      <c r="D636">
        <v>29</v>
      </c>
      <c r="E636">
        <v>1993</v>
      </c>
      <c r="F636">
        <v>1</v>
      </c>
      <c r="G636">
        <v>1</v>
      </c>
      <c r="H636">
        <v>62</v>
      </c>
      <c r="I636">
        <v>0.7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</row>
    <row r="637" spans="1:30">
      <c r="A637" t="s">
        <v>708</v>
      </c>
      <c r="B637" t="s">
        <v>34</v>
      </c>
      <c r="C637" t="s">
        <v>75</v>
      </c>
      <c r="D637">
        <v>35</v>
      </c>
      <c r="E637">
        <v>1987</v>
      </c>
      <c r="F637">
        <v>3</v>
      </c>
      <c r="G637">
        <v>3</v>
      </c>
      <c r="H637">
        <v>270</v>
      </c>
      <c r="I637">
        <v>3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0.2</v>
      </c>
      <c r="W637">
        <v>0.2</v>
      </c>
      <c r="X637">
        <v>0</v>
      </c>
      <c r="Y637">
        <v>0.2</v>
      </c>
      <c r="Z637">
        <v>0.06</v>
      </c>
      <c r="AA637">
        <v>0</v>
      </c>
      <c r="AB637">
        <v>0.06</v>
      </c>
      <c r="AC637">
        <v>0.06</v>
      </c>
      <c r="AD637">
        <v>0.06</v>
      </c>
    </row>
    <row r="638" spans="1:30">
      <c r="A638" t="s">
        <v>709</v>
      </c>
      <c r="B638" t="s">
        <v>34</v>
      </c>
      <c r="C638" t="s">
        <v>137</v>
      </c>
      <c r="D638">
        <v>24</v>
      </c>
      <c r="E638">
        <v>1997</v>
      </c>
      <c r="F638">
        <v>2</v>
      </c>
      <c r="G638">
        <v>0</v>
      </c>
      <c r="H638">
        <v>17</v>
      </c>
      <c r="I638">
        <v>0.2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</row>
    <row r="639" spans="1:30">
      <c r="A639" t="s">
        <v>710</v>
      </c>
      <c r="B639" t="s">
        <v>31</v>
      </c>
      <c r="C639" t="s">
        <v>167</v>
      </c>
      <c r="D639">
        <v>22</v>
      </c>
      <c r="E639">
        <v>2000</v>
      </c>
      <c r="F639">
        <v>3</v>
      </c>
      <c r="G639">
        <v>1</v>
      </c>
      <c r="H639">
        <v>120</v>
      </c>
      <c r="I639">
        <v>1.3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1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0.1</v>
      </c>
      <c r="W639">
        <v>0.1</v>
      </c>
      <c r="X639">
        <v>0</v>
      </c>
      <c r="Y639">
        <v>0.1</v>
      </c>
      <c r="Z639">
        <v>0.05</v>
      </c>
      <c r="AA639">
        <v>0.03</v>
      </c>
      <c r="AB639">
        <v>0.08</v>
      </c>
      <c r="AC639">
        <v>0.05</v>
      </c>
      <c r="AD639">
        <v>0.08</v>
      </c>
    </row>
    <row r="640" spans="1:30">
      <c r="A640" t="s">
        <v>711</v>
      </c>
      <c r="B640" t="s">
        <v>34</v>
      </c>
      <c r="C640" t="s">
        <v>58</v>
      </c>
      <c r="D640">
        <v>35</v>
      </c>
      <c r="E640">
        <v>1987</v>
      </c>
      <c r="F640">
        <v>3</v>
      </c>
      <c r="G640">
        <v>3</v>
      </c>
      <c r="H640">
        <v>270</v>
      </c>
      <c r="I640">
        <v>3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</row>
    <row r="641" spans="1:30">
      <c r="A641" t="s">
        <v>712</v>
      </c>
      <c r="B641" t="s">
        <v>45</v>
      </c>
      <c r="C641" t="s">
        <v>116</v>
      </c>
      <c r="D641">
        <v>22</v>
      </c>
      <c r="E641">
        <v>2000</v>
      </c>
      <c r="F641">
        <v>2</v>
      </c>
      <c r="G641">
        <v>1</v>
      </c>
      <c r="H641">
        <v>79</v>
      </c>
      <c r="I641">
        <v>0.9</v>
      </c>
      <c r="J641">
        <v>1</v>
      </c>
      <c r="K641">
        <v>0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1.1399999999999999</v>
      </c>
      <c r="R641">
        <v>0</v>
      </c>
      <c r="S641">
        <v>1.1399999999999999</v>
      </c>
      <c r="T641">
        <v>1.1399999999999999</v>
      </c>
      <c r="U641">
        <v>1.1399999999999999</v>
      </c>
      <c r="V641">
        <v>0.8</v>
      </c>
      <c r="W641">
        <v>0.8</v>
      </c>
      <c r="X641">
        <v>0</v>
      </c>
      <c r="Y641">
        <v>0.8</v>
      </c>
      <c r="Z641">
        <v>0.92</v>
      </c>
      <c r="AA641">
        <v>0</v>
      </c>
      <c r="AB641">
        <v>0.92</v>
      </c>
      <c r="AC641">
        <v>0.92</v>
      </c>
      <c r="AD641">
        <v>0.92</v>
      </c>
    </row>
    <row r="642" spans="1:30">
      <c r="A642" t="s">
        <v>713</v>
      </c>
      <c r="B642" t="s">
        <v>50</v>
      </c>
      <c r="C642" t="s">
        <v>125</v>
      </c>
      <c r="D642">
        <v>24</v>
      </c>
      <c r="E642">
        <v>1997</v>
      </c>
      <c r="F642">
        <v>6</v>
      </c>
      <c r="G642">
        <v>1</v>
      </c>
      <c r="H642">
        <v>209</v>
      </c>
      <c r="I642">
        <v>2.2999999999999998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0.4</v>
      </c>
      <c r="W642">
        <v>0.4</v>
      </c>
      <c r="X642">
        <v>0</v>
      </c>
      <c r="Y642">
        <v>0.4</v>
      </c>
      <c r="Z642">
        <v>0.25</v>
      </c>
      <c r="AA642">
        <v>0</v>
      </c>
      <c r="AB642">
        <v>0.25</v>
      </c>
      <c r="AC642">
        <v>0.25</v>
      </c>
      <c r="AD642">
        <v>0.25</v>
      </c>
    </row>
    <row r="643" spans="1:30">
      <c r="A643" t="s">
        <v>714</v>
      </c>
      <c r="B643" t="s">
        <v>48</v>
      </c>
      <c r="C643" t="s">
        <v>63</v>
      </c>
      <c r="D643">
        <v>22</v>
      </c>
      <c r="E643">
        <v>1999</v>
      </c>
      <c r="F643">
        <v>2</v>
      </c>
      <c r="G643">
        <v>0</v>
      </c>
      <c r="H643">
        <v>28</v>
      </c>
      <c r="I643">
        <v>0.3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</row>
    <row r="644" spans="1:30">
      <c r="A644" t="s">
        <v>715</v>
      </c>
      <c r="B644" t="s">
        <v>34</v>
      </c>
      <c r="C644" t="s">
        <v>77</v>
      </c>
      <c r="D644">
        <v>32</v>
      </c>
      <c r="E644">
        <v>1990</v>
      </c>
      <c r="F644">
        <v>3</v>
      </c>
      <c r="G644">
        <v>3</v>
      </c>
      <c r="H644">
        <v>236</v>
      </c>
      <c r="I644">
        <v>2.6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</row>
    <row r="645" spans="1:30">
      <c r="A645" t="s">
        <v>716</v>
      </c>
      <c r="B645" t="s">
        <v>80</v>
      </c>
      <c r="C645" t="s">
        <v>83</v>
      </c>
      <c r="D645">
        <v>28</v>
      </c>
      <c r="E645">
        <v>1993</v>
      </c>
      <c r="F645">
        <v>2</v>
      </c>
      <c r="G645">
        <v>1</v>
      </c>
      <c r="H645">
        <v>94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</row>
    <row r="646" spans="1:30">
      <c r="A646" t="s">
        <v>717</v>
      </c>
      <c r="B646" t="s">
        <v>34</v>
      </c>
      <c r="C646" t="s">
        <v>66</v>
      </c>
      <c r="D646">
        <v>34</v>
      </c>
      <c r="E646">
        <v>1988</v>
      </c>
      <c r="F646">
        <v>3</v>
      </c>
      <c r="G646">
        <v>2</v>
      </c>
      <c r="H646">
        <v>225</v>
      </c>
      <c r="I646">
        <v>2.5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0.2</v>
      </c>
      <c r="W646">
        <v>0.2</v>
      </c>
      <c r="X646">
        <v>0</v>
      </c>
      <c r="Y646">
        <v>0.2</v>
      </c>
      <c r="Z646">
        <v>0.06</v>
      </c>
      <c r="AA646">
        <v>0</v>
      </c>
      <c r="AB646">
        <v>0.06</v>
      </c>
      <c r="AC646">
        <v>0.06</v>
      </c>
      <c r="AD646">
        <v>0.06</v>
      </c>
    </row>
    <row r="647" spans="1:30">
      <c r="A647" t="s">
        <v>718</v>
      </c>
      <c r="B647" t="s">
        <v>45</v>
      </c>
      <c r="C647" t="s">
        <v>32</v>
      </c>
      <c r="D647">
        <v>22</v>
      </c>
      <c r="E647">
        <v>2000</v>
      </c>
      <c r="F647">
        <v>4</v>
      </c>
      <c r="G647">
        <v>4</v>
      </c>
      <c r="H647">
        <v>316</v>
      </c>
      <c r="I647">
        <v>3.5</v>
      </c>
      <c r="J647">
        <v>1</v>
      </c>
      <c r="K647">
        <v>0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0.28000000000000003</v>
      </c>
      <c r="R647">
        <v>0</v>
      </c>
      <c r="S647">
        <v>0.28000000000000003</v>
      </c>
      <c r="T647">
        <v>0.28000000000000003</v>
      </c>
      <c r="U647">
        <v>0.28000000000000003</v>
      </c>
      <c r="V647">
        <v>0.6</v>
      </c>
      <c r="W647">
        <v>0.6</v>
      </c>
      <c r="X647">
        <v>0.4</v>
      </c>
      <c r="Y647">
        <v>1.1000000000000001</v>
      </c>
      <c r="Z647">
        <v>0.18</v>
      </c>
      <c r="AA647">
        <v>0.12</v>
      </c>
      <c r="AB647">
        <v>0.31</v>
      </c>
      <c r="AC647">
        <v>0.18</v>
      </c>
      <c r="AD647">
        <v>0.31</v>
      </c>
    </row>
    <row r="648" spans="1:30">
      <c r="A648" t="s">
        <v>719</v>
      </c>
      <c r="B648" t="s">
        <v>45</v>
      </c>
      <c r="C648" t="s">
        <v>70</v>
      </c>
      <c r="D648">
        <v>29</v>
      </c>
      <c r="E648">
        <v>1992</v>
      </c>
      <c r="F648">
        <v>4</v>
      </c>
      <c r="G648">
        <v>0</v>
      </c>
      <c r="H648">
        <v>64</v>
      </c>
      <c r="I648">
        <v>0.7</v>
      </c>
      <c r="J648">
        <v>2</v>
      </c>
      <c r="K648">
        <v>0</v>
      </c>
      <c r="L648">
        <v>2</v>
      </c>
      <c r="M648">
        <v>0</v>
      </c>
      <c r="N648">
        <v>0</v>
      </c>
      <c r="O648">
        <v>1</v>
      </c>
      <c r="P648">
        <v>0</v>
      </c>
      <c r="Q648">
        <v>2.81</v>
      </c>
      <c r="R648">
        <v>0</v>
      </c>
      <c r="S648">
        <v>2.81</v>
      </c>
      <c r="T648">
        <v>2.81</v>
      </c>
      <c r="U648">
        <v>2.81</v>
      </c>
      <c r="V648">
        <v>0.2</v>
      </c>
      <c r="W648">
        <v>0.2</v>
      </c>
      <c r="X648">
        <v>0</v>
      </c>
      <c r="Y648">
        <v>0.2</v>
      </c>
      <c r="Z648">
        <v>0.52</v>
      </c>
      <c r="AA648">
        <v>0.08</v>
      </c>
      <c r="AB648">
        <v>0.6</v>
      </c>
      <c r="AC648">
        <v>0.52</v>
      </c>
      <c r="AD648">
        <v>0.6</v>
      </c>
    </row>
    <row r="649" spans="1:30">
      <c r="A649" t="s">
        <v>720</v>
      </c>
      <c r="B649" t="s">
        <v>80</v>
      </c>
      <c r="C649" t="s">
        <v>81</v>
      </c>
      <c r="D649">
        <v>34</v>
      </c>
      <c r="E649">
        <v>1987</v>
      </c>
      <c r="F649">
        <v>1</v>
      </c>
      <c r="G649">
        <v>0</v>
      </c>
      <c r="H649">
        <v>11</v>
      </c>
      <c r="I649">
        <v>0.1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</row>
    <row r="650" spans="1:30">
      <c r="A650" t="s">
        <v>721</v>
      </c>
      <c r="B650" t="s">
        <v>34</v>
      </c>
      <c r="C650" t="s">
        <v>61</v>
      </c>
      <c r="D650">
        <v>29</v>
      </c>
      <c r="E650">
        <v>1993</v>
      </c>
      <c r="F650">
        <v>3</v>
      </c>
      <c r="G650">
        <v>3</v>
      </c>
      <c r="H650">
        <v>265</v>
      </c>
      <c r="I650">
        <v>2.9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1</v>
      </c>
      <c r="P650">
        <v>0</v>
      </c>
      <c r="Q650">
        <v>0</v>
      </c>
      <c r="R650">
        <v>0.34</v>
      </c>
      <c r="S650">
        <v>0.34</v>
      </c>
      <c r="T650">
        <v>0</v>
      </c>
      <c r="U650">
        <v>0.34</v>
      </c>
      <c r="V650">
        <v>0</v>
      </c>
      <c r="W650">
        <v>0</v>
      </c>
      <c r="X650">
        <v>0.8</v>
      </c>
      <c r="Y650">
        <v>0.9</v>
      </c>
      <c r="Z650">
        <v>0.01</v>
      </c>
      <c r="AA650">
        <v>0.28999999999999998</v>
      </c>
      <c r="AB650">
        <v>0.3</v>
      </c>
      <c r="AC650">
        <v>0.01</v>
      </c>
      <c r="AD650">
        <v>0.3</v>
      </c>
    </row>
    <row r="651" spans="1:30">
      <c r="A651" t="s">
        <v>722</v>
      </c>
      <c r="B651" t="s">
        <v>45</v>
      </c>
      <c r="C651" t="s">
        <v>37</v>
      </c>
      <c r="D651">
        <v>27</v>
      </c>
      <c r="E651">
        <v>1994</v>
      </c>
      <c r="F651">
        <v>3</v>
      </c>
      <c r="G651">
        <v>3</v>
      </c>
      <c r="H651">
        <v>270</v>
      </c>
      <c r="I651">
        <v>3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0.3</v>
      </c>
      <c r="W651">
        <v>0.3</v>
      </c>
      <c r="X651">
        <v>0.2</v>
      </c>
      <c r="Y651">
        <v>0.5</v>
      </c>
      <c r="Z651">
        <v>0.1</v>
      </c>
      <c r="AA651">
        <v>7.0000000000000007E-2</v>
      </c>
      <c r="AB651">
        <v>0.17</v>
      </c>
      <c r="AC651">
        <v>0.1</v>
      </c>
      <c r="AD651">
        <v>0.17</v>
      </c>
    </row>
    <row r="652" spans="1:30">
      <c r="A652" t="s">
        <v>723</v>
      </c>
      <c r="B652" t="s">
        <v>34</v>
      </c>
      <c r="C652" t="s">
        <v>83</v>
      </c>
      <c r="D652">
        <v>21</v>
      </c>
      <c r="E652">
        <v>2001</v>
      </c>
      <c r="F652">
        <v>3</v>
      </c>
      <c r="G652">
        <v>3</v>
      </c>
      <c r="H652">
        <v>204</v>
      </c>
      <c r="I652">
        <v>2.2999999999999998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0.1</v>
      </c>
      <c r="W652">
        <v>0.1</v>
      </c>
      <c r="X652">
        <v>0.1</v>
      </c>
      <c r="Y652">
        <v>0.2</v>
      </c>
      <c r="Z652">
        <v>0.04</v>
      </c>
      <c r="AA652">
        <v>0.03</v>
      </c>
      <c r="AB652">
        <v>7.0000000000000007E-2</v>
      </c>
      <c r="AC652">
        <v>0.04</v>
      </c>
      <c r="AD652">
        <v>7.0000000000000007E-2</v>
      </c>
    </row>
    <row r="653" spans="1:30">
      <c r="A653" t="s">
        <v>724</v>
      </c>
      <c r="B653" t="s">
        <v>45</v>
      </c>
      <c r="C653" t="s">
        <v>73</v>
      </c>
      <c r="D653">
        <v>19</v>
      </c>
      <c r="E653">
        <v>2002</v>
      </c>
      <c r="F653">
        <v>4</v>
      </c>
      <c r="G653">
        <v>1</v>
      </c>
      <c r="H653">
        <v>146</v>
      </c>
      <c r="I653">
        <v>1.6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0.1</v>
      </c>
      <c r="W653">
        <v>0.1</v>
      </c>
      <c r="X653">
        <v>0</v>
      </c>
      <c r="Y653">
        <v>0.1</v>
      </c>
      <c r="Z653">
        <v>7.0000000000000007E-2</v>
      </c>
      <c r="AA653">
        <v>0</v>
      </c>
      <c r="AB653">
        <v>7.0000000000000007E-2</v>
      </c>
      <c r="AC653">
        <v>7.0000000000000007E-2</v>
      </c>
      <c r="AD653">
        <v>7.0000000000000007E-2</v>
      </c>
    </row>
    <row r="654" spans="1:30">
      <c r="A654" t="s">
        <v>725</v>
      </c>
      <c r="B654" t="s">
        <v>45</v>
      </c>
      <c r="C654" t="s">
        <v>77</v>
      </c>
      <c r="D654">
        <v>30</v>
      </c>
      <c r="E654">
        <v>1992</v>
      </c>
      <c r="F654">
        <v>2</v>
      </c>
      <c r="G654">
        <v>0</v>
      </c>
      <c r="H654">
        <v>48</v>
      </c>
      <c r="I654">
        <v>0.5</v>
      </c>
      <c r="J654">
        <v>0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1.87</v>
      </c>
      <c r="S654">
        <v>1.87</v>
      </c>
      <c r="T654">
        <v>0</v>
      </c>
      <c r="U654">
        <v>1.87</v>
      </c>
      <c r="V654">
        <v>0</v>
      </c>
      <c r="W654">
        <v>0</v>
      </c>
      <c r="X654">
        <v>0.9</v>
      </c>
      <c r="Y654">
        <v>0.9</v>
      </c>
      <c r="Z654">
        <v>0</v>
      </c>
      <c r="AA654">
        <v>1.7</v>
      </c>
      <c r="AB654">
        <v>1.7</v>
      </c>
      <c r="AC654">
        <v>0</v>
      </c>
      <c r="AD654">
        <v>1.7</v>
      </c>
    </row>
    <row r="655" spans="1:30">
      <c r="A655" t="s">
        <v>726</v>
      </c>
      <c r="B655" t="s">
        <v>60</v>
      </c>
      <c r="C655" t="s">
        <v>83</v>
      </c>
      <c r="D655">
        <v>25</v>
      </c>
      <c r="E655">
        <v>1997</v>
      </c>
      <c r="F655">
        <v>3</v>
      </c>
      <c r="G655">
        <v>2</v>
      </c>
      <c r="H655">
        <v>160</v>
      </c>
      <c r="I655">
        <v>1.8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0.1</v>
      </c>
      <c r="W655">
        <v>0.1</v>
      </c>
      <c r="X655">
        <v>0.5</v>
      </c>
      <c r="Y655">
        <v>0.6</v>
      </c>
      <c r="Z655">
        <v>0.05</v>
      </c>
      <c r="AA655">
        <v>0.28000000000000003</v>
      </c>
      <c r="AB655">
        <v>0.33</v>
      </c>
      <c r="AC655">
        <v>0.05</v>
      </c>
      <c r="AD655">
        <v>0.33</v>
      </c>
    </row>
    <row r="656" spans="1:30">
      <c r="A656" t="s">
        <v>727</v>
      </c>
      <c r="B656" t="s">
        <v>31</v>
      </c>
      <c r="C656" t="s">
        <v>66</v>
      </c>
      <c r="D656">
        <v>20</v>
      </c>
      <c r="E656">
        <v>2002</v>
      </c>
      <c r="F656">
        <v>1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</row>
    <row r="657" spans="1:30">
      <c r="A657" t="s">
        <v>728</v>
      </c>
      <c r="B657" t="s">
        <v>31</v>
      </c>
      <c r="C657" t="s">
        <v>75</v>
      </c>
      <c r="D657">
        <v>33</v>
      </c>
      <c r="E657">
        <v>1989</v>
      </c>
      <c r="F657">
        <v>3</v>
      </c>
      <c r="G657">
        <v>3</v>
      </c>
      <c r="H657">
        <v>270</v>
      </c>
      <c r="I657">
        <v>3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0.1</v>
      </c>
      <c r="Z657">
        <v>0.01</v>
      </c>
      <c r="AA657">
        <v>0.02</v>
      </c>
      <c r="AB657">
        <v>0.02</v>
      </c>
      <c r="AC657">
        <v>0.01</v>
      </c>
      <c r="AD657">
        <v>0.02</v>
      </c>
    </row>
    <row r="658" spans="1:30">
      <c r="A658" t="s">
        <v>729</v>
      </c>
      <c r="B658" t="s">
        <v>31</v>
      </c>
      <c r="C658" t="s">
        <v>184</v>
      </c>
      <c r="D658">
        <v>22</v>
      </c>
      <c r="E658">
        <v>1999</v>
      </c>
      <c r="F658">
        <v>1</v>
      </c>
      <c r="G658">
        <v>1</v>
      </c>
      <c r="H658">
        <v>45</v>
      </c>
      <c r="I658">
        <v>0.5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0.06</v>
      </c>
      <c r="AA658">
        <v>0</v>
      </c>
      <c r="AB658">
        <v>0.06</v>
      </c>
      <c r="AC658">
        <v>0.06</v>
      </c>
      <c r="AD658">
        <v>0.06</v>
      </c>
    </row>
    <row r="659" spans="1:30">
      <c r="A659" t="s">
        <v>730</v>
      </c>
      <c r="B659" t="s">
        <v>31</v>
      </c>
      <c r="C659" t="s">
        <v>184</v>
      </c>
      <c r="D659">
        <v>32</v>
      </c>
      <c r="E659">
        <v>1989</v>
      </c>
      <c r="F659">
        <v>4</v>
      </c>
      <c r="G659">
        <v>4</v>
      </c>
      <c r="H659">
        <v>303</v>
      </c>
      <c r="I659">
        <v>3.4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2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0.1</v>
      </c>
      <c r="Y659">
        <v>0.2</v>
      </c>
      <c r="Z659">
        <v>0.01</v>
      </c>
      <c r="AA659">
        <v>0.04</v>
      </c>
      <c r="AB659">
        <v>0.05</v>
      </c>
      <c r="AC659">
        <v>0.01</v>
      </c>
      <c r="AD659">
        <v>0.05</v>
      </c>
    </row>
    <row r="660" spans="1:30">
      <c r="A660" t="s">
        <v>731</v>
      </c>
      <c r="B660" t="s">
        <v>34</v>
      </c>
      <c r="C660" t="s">
        <v>46</v>
      </c>
      <c r="D660">
        <v>20</v>
      </c>
      <c r="E660">
        <v>2001</v>
      </c>
      <c r="F660">
        <v>1</v>
      </c>
      <c r="G660">
        <v>1</v>
      </c>
      <c r="H660">
        <v>90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0.04</v>
      </c>
      <c r="AA660">
        <v>0</v>
      </c>
      <c r="AB660">
        <v>0.04</v>
      </c>
      <c r="AC660">
        <v>0.04</v>
      </c>
      <c r="AD660">
        <v>0.04</v>
      </c>
    </row>
    <row r="661" spans="1:30">
      <c r="A661" t="s">
        <v>732</v>
      </c>
      <c r="B661" t="s">
        <v>31</v>
      </c>
      <c r="C661" t="s">
        <v>58</v>
      </c>
      <c r="D661">
        <v>32</v>
      </c>
      <c r="E661">
        <v>1990</v>
      </c>
      <c r="F661">
        <v>1</v>
      </c>
      <c r="G661">
        <v>0</v>
      </c>
      <c r="H661">
        <v>15</v>
      </c>
      <c r="I661">
        <v>0.2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</row>
    <row r="662" spans="1:30">
      <c r="A662" t="s">
        <v>733</v>
      </c>
      <c r="B662" t="s">
        <v>34</v>
      </c>
      <c r="C662" t="s">
        <v>109</v>
      </c>
      <c r="D662">
        <v>29</v>
      </c>
      <c r="E662">
        <v>1992</v>
      </c>
      <c r="F662">
        <v>1</v>
      </c>
      <c r="G662">
        <v>0</v>
      </c>
      <c r="H662">
        <v>17</v>
      </c>
      <c r="I662">
        <v>0.2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</row>
    <row r="663" spans="1:30">
      <c r="A663" t="s">
        <v>734</v>
      </c>
      <c r="B663" t="s">
        <v>45</v>
      </c>
      <c r="C663" t="s">
        <v>32</v>
      </c>
      <c r="D663">
        <v>24</v>
      </c>
      <c r="E663">
        <v>1998</v>
      </c>
      <c r="F663">
        <v>4</v>
      </c>
      <c r="G663">
        <v>1</v>
      </c>
      <c r="H663">
        <v>137</v>
      </c>
      <c r="I663">
        <v>1.5</v>
      </c>
      <c r="J663">
        <v>1</v>
      </c>
      <c r="K663">
        <v>0</v>
      </c>
      <c r="L663">
        <v>1</v>
      </c>
      <c r="M663">
        <v>0</v>
      </c>
      <c r="N663">
        <v>0</v>
      </c>
      <c r="O663">
        <v>0</v>
      </c>
      <c r="P663">
        <v>0</v>
      </c>
      <c r="Q663">
        <v>0.66</v>
      </c>
      <c r="R663">
        <v>0</v>
      </c>
      <c r="S663">
        <v>0.66</v>
      </c>
      <c r="T663">
        <v>0.66</v>
      </c>
      <c r="U663">
        <v>0.66</v>
      </c>
      <c r="V663">
        <v>0.5</v>
      </c>
      <c r="W663">
        <v>0.5</v>
      </c>
      <c r="X663">
        <v>0</v>
      </c>
      <c r="Y663">
        <v>0.6</v>
      </c>
      <c r="Z663">
        <v>0.35</v>
      </c>
      <c r="AA663">
        <v>0.02</v>
      </c>
      <c r="AB663">
        <v>0.37</v>
      </c>
      <c r="AC663">
        <v>0.35</v>
      </c>
      <c r="AD663">
        <v>0.37</v>
      </c>
    </row>
    <row r="664" spans="1:30">
      <c r="A664" t="s">
        <v>735</v>
      </c>
      <c r="B664" t="s">
        <v>31</v>
      </c>
      <c r="C664" t="s">
        <v>61</v>
      </c>
      <c r="D664">
        <v>29</v>
      </c>
      <c r="E664">
        <v>1992</v>
      </c>
      <c r="F664">
        <v>4</v>
      </c>
      <c r="G664">
        <v>4</v>
      </c>
      <c r="H664">
        <v>360</v>
      </c>
      <c r="I664">
        <v>4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1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0.3</v>
      </c>
      <c r="W664">
        <v>0.3</v>
      </c>
      <c r="X664">
        <v>0.1</v>
      </c>
      <c r="Y664">
        <v>0.4</v>
      </c>
      <c r="Z664">
        <v>0.08</v>
      </c>
      <c r="AA664">
        <v>0.02</v>
      </c>
      <c r="AB664">
        <v>0.1</v>
      </c>
      <c r="AC664">
        <v>0.08</v>
      </c>
      <c r="AD664">
        <v>0.1</v>
      </c>
    </row>
    <row r="665" spans="1:30">
      <c r="A665" t="s">
        <v>736</v>
      </c>
      <c r="B665" t="s">
        <v>39</v>
      </c>
      <c r="C665" t="s">
        <v>104</v>
      </c>
      <c r="D665">
        <v>28</v>
      </c>
      <c r="E665">
        <v>1993</v>
      </c>
      <c r="F665">
        <v>1</v>
      </c>
      <c r="G665">
        <v>1</v>
      </c>
      <c r="H665">
        <v>61</v>
      </c>
      <c r="I665">
        <v>0.7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0.1</v>
      </c>
      <c r="Y665">
        <v>0.1</v>
      </c>
      <c r="Z665">
        <v>0</v>
      </c>
      <c r="AA665">
        <v>0.11</v>
      </c>
      <c r="AB665">
        <v>0.11</v>
      </c>
      <c r="AC665">
        <v>0</v>
      </c>
      <c r="AD665">
        <v>0.11</v>
      </c>
    </row>
    <row r="666" spans="1:30">
      <c r="A666" t="s">
        <v>737</v>
      </c>
      <c r="B666" t="s">
        <v>34</v>
      </c>
      <c r="C666" t="s">
        <v>51</v>
      </c>
      <c r="D666">
        <v>30</v>
      </c>
      <c r="E666">
        <v>1992</v>
      </c>
      <c r="F666">
        <v>6</v>
      </c>
      <c r="G666">
        <v>3</v>
      </c>
      <c r="H666">
        <v>309</v>
      </c>
      <c r="I666">
        <v>3.4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0.1</v>
      </c>
      <c r="W666">
        <v>0.1</v>
      </c>
      <c r="X666">
        <v>0</v>
      </c>
      <c r="Y666">
        <v>0.1</v>
      </c>
      <c r="Z666">
        <v>0.03</v>
      </c>
      <c r="AA666">
        <v>0</v>
      </c>
      <c r="AB666">
        <v>0.03</v>
      </c>
      <c r="AC666">
        <v>0.03</v>
      </c>
      <c r="AD666">
        <v>0.03</v>
      </c>
    </row>
    <row r="667" spans="1:30">
      <c r="A667" t="s">
        <v>738</v>
      </c>
      <c r="B667" t="s">
        <v>45</v>
      </c>
      <c r="C667" t="s">
        <v>35</v>
      </c>
      <c r="D667">
        <v>30</v>
      </c>
      <c r="E667">
        <v>1992</v>
      </c>
      <c r="F667">
        <v>2</v>
      </c>
      <c r="G667">
        <v>0</v>
      </c>
      <c r="H667">
        <v>29</v>
      </c>
      <c r="I667">
        <v>0.3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0.1</v>
      </c>
      <c r="Y667">
        <v>0.2</v>
      </c>
      <c r="Z667">
        <v>0.06</v>
      </c>
      <c r="AA667">
        <v>0.45</v>
      </c>
      <c r="AB667">
        <v>0.51</v>
      </c>
      <c r="AC667">
        <v>0.06</v>
      </c>
      <c r="AD667">
        <v>0.51</v>
      </c>
    </row>
    <row r="668" spans="1:30">
      <c r="A668" t="s">
        <v>739</v>
      </c>
      <c r="B668" t="s">
        <v>34</v>
      </c>
      <c r="C668" t="s">
        <v>32</v>
      </c>
      <c r="D668">
        <v>28</v>
      </c>
      <c r="E668">
        <v>1993</v>
      </c>
      <c r="F668">
        <v>2</v>
      </c>
      <c r="G668">
        <v>0</v>
      </c>
      <c r="H668">
        <v>33</v>
      </c>
      <c r="I668">
        <v>0.4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</row>
    <row r="669" spans="1:30">
      <c r="A669" t="s">
        <v>740</v>
      </c>
      <c r="B669" t="s">
        <v>34</v>
      </c>
      <c r="C669" t="s">
        <v>104</v>
      </c>
      <c r="D669">
        <v>33</v>
      </c>
      <c r="E669">
        <v>1988</v>
      </c>
      <c r="F669">
        <v>4</v>
      </c>
      <c r="G669">
        <v>4</v>
      </c>
      <c r="H669">
        <v>390</v>
      </c>
      <c r="I669">
        <v>4.3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1</v>
      </c>
      <c r="P669">
        <v>0</v>
      </c>
      <c r="Q669">
        <v>0</v>
      </c>
      <c r="R669">
        <v>0.23</v>
      </c>
      <c r="S669">
        <v>0.23</v>
      </c>
      <c r="T669">
        <v>0</v>
      </c>
      <c r="U669">
        <v>0.23</v>
      </c>
      <c r="V669">
        <v>0</v>
      </c>
      <c r="W669">
        <v>0</v>
      </c>
      <c r="X669">
        <v>0.4</v>
      </c>
      <c r="Y669">
        <v>0.4</v>
      </c>
      <c r="Z669">
        <v>0</v>
      </c>
      <c r="AA669">
        <v>0.09</v>
      </c>
      <c r="AB669">
        <v>0.09</v>
      </c>
      <c r="AC669">
        <v>0</v>
      </c>
      <c r="AD669">
        <v>0.09</v>
      </c>
    </row>
    <row r="670" spans="1:30">
      <c r="A670" t="s">
        <v>741</v>
      </c>
      <c r="B670" t="s">
        <v>34</v>
      </c>
      <c r="C670" t="s">
        <v>184</v>
      </c>
      <c r="D670">
        <v>32</v>
      </c>
      <c r="E670">
        <v>1990</v>
      </c>
      <c r="F670">
        <v>4</v>
      </c>
      <c r="G670">
        <v>4</v>
      </c>
      <c r="H670">
        <v>350</v>
      </c>
      <c r="I670">
        <v>3.9</v>
      </c>
      <c r="J670">
        <v>1</v>
      </c>
      <c r="K670">
        <v>0</v>
      </c>
      <c r="L670">
        <v>1</v>
      </c>
      <c r="M670">
        <v>0</v>
      </c>
      <c r="N670">
        <v>0</v>
      </c>
      <c r="O670">
        <v>1</v>
      </c>
      <c r="P670">
        <v>0</v>
      </c>
      <c r="Q670">
        <v>0.26</v>
      </c>
      <c r="R670">
        <v>0</v>
      </c>
      <c r="S670">
        <v>0.26</v>
      </c>
      <c r="T670">
        <v>0.26</v>
      </c>
      <c r="U670">
        <v>0.26</v>
      </c>
      <c r="V670">
        <v>0.8</v>
      </c>
      <c r="W670">
        <v>0.8</v>
      </c>
      <c r="X670">
        <v>0.2</v>
      </c>
      <c r="Y670">
        <v>0.9</v>
      </c>
      <c r="Z670">
        <v>0.19</v>
      </c>
      <c r="AA670">
        <v>0.05</v>
      </c>
      <c r="AB670">
        <v>0.24</v>
      </c>
      <c r="AC670">
        <v>0.19</v>
      </c>
      <c r="AD670">
        <v>0.24</v>
      </c>
    </row>
    <row r="671" spans="1:30">
      <c r="A671" t="s">
        <v>742</v>
      </c>
      <c r="B671" t="s">
        <v>45</v>
      </c>
      <c r="C671" t="s">
        <v>184</v>
      </c>
      <c r="D671">
        <v>25</v>
      </c>
      <c r="E671">
        <v>1996</v>
      </c>
      <c r="F671">
        <v>1</v>
      </c>
      <c r="G671">
        <v>0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</row>
    <row r="672" spans="1:30">
      <c r="A672" t="s">
        <v>743</v>
      </c>
      <c r="B672" t="s">
        <v>31</v>
      </c>
      <c r="C672" t="s">
        <v>61</v>
      </c>
      <c r="D672">
        <v>25</v>
      </c>
      <c r="E672">
        <v>1996</v>
      </c>
      <c r="F672">
        <v>2</v>
      </c>
      <c r="G672">
        <v>0</v>
      </c>
      <c r="H672">
        <v>59</v>
      </c>
      <c r="I672">
        <v>0.7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7.0000000000000007E-2</v>
      </c>
      <c r="AA672">
        <v>0</v>
      </c>
      <c r="AB672">
        <v>7.0000000000000007E-2</v>
      </c>
      <c r="AC672">
        <v>7.0000000000000007E-2</v>
      </c>
      <c r="AD672">
        <v>7.0000000000000007E-2</v>
      </c>
    </row>
    <row r="673" spans="1:30">
      <c r="A673" t="s">
        <v>744</v>
      </c>
      <c r="B673" t="s">
        <v>31</v>
      </c>
      <c r="C673" t="s">
        <v>130</v>
      </c>
      <c r="D673">
        <v>20</v>
      </c>
      <c r="E673">
        <v>2002</v>
      </c>
      <c r="F673">
        <v>2</v>
      </c>
      <c r="G673">
        <v>1</v>
      </c>
      <c r="H673">
        <v>65</v>
      </c>
      <c r="I673">
        <v>0.7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</row>
    <row r="674" spans="1:30">
      <c r="A674" t="s">
        <v>745</v>
      </c>
      <c r="B674" t="s">
        <v>31</v>
      </c>
      <c r="C674" t="s">
        <v>46</v>
      </c>
      <c r="D674">
        <v>26</v>
      </c>
      <c r="E674">
        <v>1995</v>
      </c>
      <c r="F674">
        <v>3</v>
      </c>
      <c r="G674">
        <v>3</v>
      </c>
      <c r="H674">
        <v>260</v>
      </c>
      <c r="I674">
        <v>2.9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0.35</v>
      </c>
      <c r="S674">
        <v>0.35</v>
      </c>
      <c r="T674">
        <v>0</v>
      </c>
      <c r="U674">
        <v>0.35</v>
      </c>
      <c r="V674">
        <v>0.1</v>
      </c>
      <c r="W674">
        <v>0.1</v>
      </c>
      <c r="X674">
        <v>0</v>
      </c>
      <c r="Y674">
        <v>0.1</v>
      </c>
      <c r="Z674">
        <v>0.02</v>
      </c>
      <c r="AA674">
        <v>0</v>
      </c>
      <c r="AB674">
        <v>0.02</v>
      </c>
      <c r="AC674">
        <v>0.02</v>
      </c>
      <c r="AD674">
        <v>0.02</v>
      </c>
    </row>
    <row r="675" spans="1:30">
      <c r="A675" t="s">
        <v>746</v>
      </c>
      <c r="B675" t="s">
        <v>31</v>
      </c>
      <c r="C675" t="s">
        <v>66</v>
      </c>
      <c r="D675">
        <v>20</v>
      </c>
      <c r="E675">
        <v>2002</v>
      </c>
      <c r="F675">
        <v>1</v>
      </c>
      <c r="G675">
        <v>0</v>
      </c>
      <c r="H675">
        <v>30</v>
      </c>
      <c r="I675">
        <v>0.3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</row>
    <row r="676" spans="1:30">
      <c r="A676" t="s">
        <v>747</v>
      </c>
      <c r="B676" t="s">
        <v>45</v>
      </c>
      <c r="C676" t="s">
        <v>51</v>
      </c>
      <c r="D676">
        <v>21</v>
      </c>
      <c r="E676">
        <v>2000</v>
      </c>
      <c r="F676">
        <v>1</v>
      </c>
      <c r="G676">
        <v>0</v>
      </c>
      <c r="H676">
        <v>27</v>
      </c>
      <c r="I676">
        <v>0.3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</row>
    <row r="677" spans="1:30">
      <c r="A677" t="s">
        <v>748</v>
      </c>
      <c r="B677" t="s">
        <v>60</v>
      </c>
      <c r="C677" t="s">
        <v>130</v>
      </c>
      <c r="D677">
        <v>28</v>
      </c>
      <c r="E677">
        <v>1994</v>
      </c>
      <c r="F677">
        <v>4</v>
      </c>
      <c r="G677">
        <v>4</v>
      </c>
      <c r="H677">
        <v>328</v>
      </c>
      <c r="I677">
        <v>3.6</v>
      </c>
      <c r="J677">
        <v>1</v>
      </c>
      <c r="K677">
        <v>0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0.27</v>
      </c>
      <c r="R677">
        <v>0</v>
      </c>
      <c r="S677">
        <v>0.27</v>
      </c>
      <c r="T677">
        <v>0.27</v>
      </c>
      <c r="U677">
        <v>0.27</v>
      </c>
      <c r="V677">
        <v>0.6</v>
      </c>
      <c r="W677">
        <v>0.6</v>
      </c>
      <c r="X677">
        <v>0.4</v>
      </c>
      <c r="Y677">
        <v>1</v>
      </c>
      <c r="Z677">
        <v>0.16</v>
      </c>
      <c r="AA677">
        <v>0.11</v>
      </c>
      <c r="AB677">
        <v>0.26</v>
      </c>
      <c r="AC677">
        <v>0.16</v>
      </c>
      <c r="AD677">
        <v>0.26</v>
      </c>
    </row>
    <row r="678" spans="1:30">
      <c r="A678" t="s">
        <v>749</v>
      </c>
      <c r="B678" t="s">
        <v>34</v>
      </c>
      <c r="C678" t="s">
        <v>32</v>
      </c>
      <c r="D678">
        <v>29</v>
      </c>
      <c r="E678">
        <v>1993</v>
      </c>
      <c r="F678">
        <v>4</v>
      </c>
      <c r="G678">
        <v>3</v>
      </c>
      <c r="H678">
        <v>279</v>
      </c>
      <c r="I678">
        <v>3.1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0.1</v>
      </c>
      <c r="W678">
        <v>0.1</v>
      </c>
      <c r="X678">
        <v>0</v>
      </c>
      <c r="Y678">
        <v>0.1</v>
      </c>
      <c r="Z678">
        <v>0.02</v>
      </c>
      <c r="AA678">
        <v>0</v>
      </c>
      <c r="AB678">
        <v>0.02</v>
      </c>
      <c r="AC678">
        <v>0.02</v>
      </c>
      <c r="AD678">
        <v>0.02</v>
      </c>
    </row>
    <row r="679" spans="1:30">
      <c r="A679" t="s">
        <v>750</v>
      </c>
      <c r="B679" t="s">
        <v>34</v>
      </c>
      <c r="C679" t="s">
        <v>116</v>
      </c>
      <c r="D679">
        <v>25</v>
      </c>
      <c r="E679">
        <v>1996</v>
      </c>
      <c r="F679">
        <v>3</v>
      </c>
      <c r="G679">
        <v>3</v>
      </c>
      <c r="H679">
        <v>210</v>
      </c>
      <c r="I679">
        <v>2.2999999999999998</v>
      </c>
      <c r="J679">
        <v>0</v>
      </c>
      <c r="K679">
        <v>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0.86</v>
      </c>
      <c r="S679">
        <v>0.86</v>
      </c>
      <c r="T679">
        <v>0</v>
      </c>
      <c r="U679">
        <v>0.86</v>
      </c>
      <c r="V679">
        <v>0.1</v>
      </c>
      <c r="W679">
        <v>0.1</v>
      </c>
      <c r="X679">
        <v>1.1000000000000001</v>
      </c>
      <c r="Y679">
        <v>1.2</v>
      </c>
      <c r="Z679">
        <v>0.03</v>
      </c>
      <c r="AA679">
        <v>0.48</v>
      </c>
      <c r="AB679">
        <v>0.5</v>
      </c>
      <c r="AC679">
        <v>0.03</v>
      </c>
      <c r="AD679">
        <v>0.5</v>
      </c>
    </row>
    <row r="680" spans="1:30">
      <c r="A680" t="s">
        <v>751</v>
      </c>
      <c r="B680" t="s">
        <v>45</v>
      </c>
      <c r="C680" t="s">
        <v>51</v>
      </c>
      <c r="D680">
        <v>29</v>
      </c>
      <c r="E680">
        <v>1993</v>
      </c>
      <c r="F680">
        <v>7</v>
      </c>
      <c r="G680">
        <v>7</v>
      </c>
      <c r="H680">
        <v>635</v>
      </c>
      <c r="I680">
        <v>7.1</v>
      </c>
      <c r="J680">
        <v>1</v>
      </c>
      <c r="K680">
        <v>1</v>
      </c>
      <c r="L680">
        <v>1</v>
      </c>
      <c r="M680">
        <v>0</v>
      </c>
      <c r="N680">
        <v>0</v>
      </c>
      <c r="O680">
        <v>0</v>
      </c>
      <c r="P680">
        <v>0</v>
      </c>
      <c r="Q680">
        <v>0.14000000000000001</v>
      </c>
      <c r="R680">
        <v>0.14000000000000001</v>
      </c>
      <c r="S680">
        <v>0.28000000000000003</v>
      </c>
      <c r="T680">
        <v>0.14000000000000001</v>
      </c>
      <c r="U680">
        <v>0.28000000000000003</v>
      </c>
      <c r="V680">
        <v>0.4</v>
      </c>
      <c r="W680">
        <v>0.4</v>
      </c>
      <c r="X680">
        <v>0.7</v>
      </c>
      <c r="Y680">
        <v>1.1000000000000001</v>
      </c>
      <c r="Z680">
        <v>0.06</v>
      </c>
      <c r="AA680">
        <v>0.1</v>
      </c>
      <c r="AB680">
        <v>0.16</v>
      </c>
      <c r="AC680">
        <v>0.06</v>
      </c>
      <c r="AD680">
        <v>0.16</v>
      </c>
    </row>
    <row r="681" spans="1:30">
      <c r="A681" t="s">
        <v>752</v>
      </c>
      <c r="B681" t="s">
        <v>60</v>
      </c>
      <c r="C681" t="s">
        <v>116</v>
      </c>
      <c r="D681">
        <v>30</v>
      </c>
      <c r="E681">
        <v>1992</v>
      </c>
      <c r="F681">
        <v>2</v>
      </c>
      <c r="G681">
        <v>0</v>
      </c>
      <c r="H681">
        <v>14</v>
      </c>
      <c r="I681">
        <v>0.2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0.23</v>
      </c>
      <c r="AB681">
        <v>0.23</v>
      </c>
      <c r="AC681">
        <v>0</v>
      </c>
      <c r="AD681">
        <v>0.23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8"/>
  <sheetViews>
    <sheetView workbookViewId="0">
      <selection activeCell="G7" sqref="G7"/>
    </sheetView>
  </sheetViews>
  <sheetFormatPr defaultRowHeight="14.4"/>
  <sheetData>
    <row r="1" spans="2:9">
      <c r="E1" s="1" t="s">
        <v>765</v>
      </c>
      <c r="F1" s="1"/>
      <c r="G1" s="1"/>
      <c r="H1" s="1"/>
      <c r="I1" s="1"/>
    </row>
    <row r="2" spans="2:9">
      <c r="E2" s="1" t="s">
        <v>766</v>
      </c>
      <c r="F2" s="1"/>
      <c r="G2" s="1"/>
      <c r="H2" s="1"/>
      <c r="I2" s="1"/>
    </row>
    <row r="4" spans="2:9">
      <c r="B4" s="1" t="s">
        <v>753</v>
      </c>
      <c r="C4" s="1"/>
      <c r="D4" s="1"/>
      <c r="E4" s="1"/>
    </row>
    <row r="6" spans="2:9">
      <c r="B6" t="s">
        <v>754</v>
      </c>
      <c r="G6" t="b">
        <f>ISBLANK(Player_Stats!A1:AD681)</f>
        <v>0</v>
      </c>
    </row>
    <row r="7" spans="2:9">
      <c r="B7" t="s">
        <v>755</v>
      </c>
      <c r="G7">
        <f>COUNTIF(Player_Stats!H1:AD681,"duplicate")</f>
        <v>0</v>
      </c>
    </row>
    <row r="8" spans="2:9">
      <c r="B8" t="s">
        <v>756</v>
      </c>
      <c r="G8" t="str">
        <f>PROPER(Player_Stats!A:A)</f>
        <v>Vincent Aboubakar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82"/>
  <sheetViews>
    <sheetView workbookViewId="0">
      <selection activeCell="O19" sqref="O19"/>
    </sheetView>
  </sheetViews>
  <sheetFormatPr defaultRowHeight="14.4"/>
  <cols>
    <col min="1" max="1" width="24.88671875" bestFit="1" customWidth="1"/>
    <col min="3" max="3" width="6.33203125" bestFit="1" customWidth="1"/>
    <col min="4" max="4" width="10.21875" bestFit="1" customWidth="1"/>
    <col min="5" max="5" width="15.109375" bestFit="1" customWidth="1"/>
    <col min="9" max="9" width="24.77734375" bestFit="1" customWidth="1"/>
    <col min="10" max="10" width="19.33203125" bestFit="1" customWidth="1"/>
    <col min="13" max="13" width="45.77734375" bestFit="1" customWidth="1"/>
    <col min="15" max="15" width="33.88671875" bestFit="1" customWidth="1"/>
    <col min="16" max="16" width="11.77734375" customWidth="1"/>
    <col min="17" max="17" width="46.5546875" bestFit="1" customWidth="1"/>
  </cols>
  <sheetData>
    <row r="1" spans="1:17">
      <c r="A1" t="s">
        <v>0</v>
      </c>
      <c r="B1" t="s">
        <v>9</v>
      </c>
      <c r="C1" t="s">
        <v>10</v>
      </c>
      <c r="D1" t="s">
        <v>27</v>
      </c>
      <c r="E1" t="s">
        <v>762</v>
      </c>
      <c r="F1" t="s">
        <v>25</v>
      </c>
      <c r="G1" t="s">
        <v>26</v>
      </c>
      <c r="I1" t="s">
        <v>761</v>
      </c>
      <c r="J1" t="s">
        <v>763</v>
      </c>
      <c r="M1" s="1" t="s">
        <v>757</v>
      </c>
      <c r="O1" s="1" t="s">
        <v>758</v>
      </c>
      <c r="Q1" s="1" t="s">
        <v>759</v>
      </c>
    </row>
    <row r="2" spans="1:17">
      <c r="A2" t="s">
        <v>454</v>
      </c>
      <c r="B2">
        <v>8</v>
      </c>
      <c r="C2">
        <v>2</v>
      </c>
      <c r="D2">
        <v>1.03</v>
      </c>
      <c r="E2">
        <f>B2+C2+D2</f>
        <v>11.03</v>
      </c>
      <c r="F2">
        <v>0.82</v>
      </c>
      <c r="G2">
        <v>0.21</v>
      </c>
      <c r="I2">
        <v>15.37</v>
      </c>
      <c r="J2" t="s">
        <v>119</v>
      </c>
      <c r="M2" s="2" t="s">
        <v>119</v>
      </c>
      <c r="O2" t="str">
        <f>IF(AND(F2&gt;1, B2=0),A2, " ")</f>
        <v xml:space="preserve"> </v>
      </c>
      <c r="Q2" t="str">
        <f>IF(AND(C2&gt;2, G2&gt;1),A2," ")</f>
        <v xml:space="preserve"> </v>
      </c>
    </row>
    <row r="3" spans="1:17">
      <c r="A3" t="s">
        <v>468</v>
      </c>
      <c r="B3">
        <v>7</v>
      </c>
      <c r="C3">
        <v>3</v>
      </c>
      <c r="D3">
        <v>1.3</v>
      </c>
      <c r="E3">
        <f t="shared" ref="E3:E66" si="0">B3+C3+D3</f>
        <v>11.3</v>
      </c>
      <c r="F3">
        <v>0.94</v>
      </c>
      <c r="G3">
        <v>0.36</v>
      </c>
      <c r="I3">
        <v>11.3</v>
      </c>
      <c r="J3" t="s">
        <v>468</v>
      </c>
      <c r="M3" s="2" t="s">
        <v>468</v>
      </c>
      <c r="O3" t="str">
        <f t="shared" ref="O3:O66" si="1">IF(AND(F3&gt;1, B3=0),A3, " ")</f>
        <v xml:space="preserve"> </v>
      </c>
      <c r="Q3" t="str">
        <f t="shared" ref="Q3:Q66" si="2">IF(AND(C3&gt;2, G3&gt;1),A3," ")</f>
        <v xml:space="preserve"> </v>
      </c>
    </row>
    <row r="4" spans="1:17">
      <c r="A4" t="s">
        <v>88</v>
      </c>
      <c r="B4">
        <v>4</v>
      </c>
      <c r="C4">
        <v>0</v>
      </c>
      <c r="D4">
        <v>0.53</v>
      </c>
      <c r="E4">
        <f t="shared" si="0"/>
        <v>4.53</v>
      </c>
      <c r="F4">
        <v>0.51</v>
      </c>
      <c r="G4">
        <v>0.02</v>
      </c>
      <c r="I4">
        <v>11.03</v>
      </c>
      <c r="J4" t="s">
        <v>454</v>
      </c>
      <c r="M4" s="2" t="s">
        <v>454</v>
      </c>
      <c r="O4" t="str">
        <f t="shared" si="1"/>
        <v xml:space="preserve"> </v>
      </c>
      <c r="Q4" t="str">
        <f t="shared" si="2"/>
        <v xml:space="preserve"> </v>
      </c>
    </row>
    <row r="5" spans="1:17">
      <c r="A5" t="s">
        <v>287</v>
      </c>
      <c r="B5">
        <v>4</v>
      </c>
      <c r="C5">
        <v>0</v>
      </c>
      <c r="D5">
        <v>0.76</v>
      </c>
      <c r="E5">
        <f t="shared" si="0"/>
        <v>4.76</v>
      </c>
      <c r="F5">
        <v>0.72</v>
      </c>
      <c r="G5">
        <v>0.03</v>
      </c>
      <c r="I5">
        <v>6.62</v>
      </c>
      <c r="J5" t="s">
        <v>274</v>
      </c>
      <c r="M5" s="2" t="s">
        <v>274</v>
      </c>
      <c r="O5" t="str">
        <f t="shared" si="1"/>
        <v xml:space="preserve"> </v>
      </c>
      <c r="Q5" t="str">
        <f t="shared" si="2"/>
        <v xml:space="preserve"> </v>
      </c>
    </row>
    <row r="6" spans="1:17">
      <c r="A6" t="s">
        <v>277</v>
      </c>
      <c r="B6">
        <v>3</v>
      </c>
      <c r="C6">
        <v>0</v>
      </c>
      <c r="D6">
        <v>0.18</v>
      </c>
      <c r="E6">
        <f t="shared" si="0"/>
        <v>3.18</v>
      </c>
      <c r="F6">
        <v>0.06</v>
      </c>
      <c r="G6">
        <v>0.12</v>
      </c>
      <c r="I6">
        <v>5.9399999999999995</v>
      </c>
      <c r="J6" t="s">
        <v>374</v>
      </c>
      <c r="M6" s="2" t="s">
        <v>374</v>
      </c>
      <c r="O6" t="str">
        <f t="shared" si="1"/>
        <v xml:space="preserve"> </v>
      </c>
      <c r="Q6" t="str">
        <f t="shared" si="2"/>
        <v xml:space="preserve"> </v>
      </c>
    </row>
    <row r="7" spans="1:17">
      <c r="A7" t="s">
        <v>495</v>
      </c>
      <c r="B7">
        <v>3</v>
      </c>
      <c r="C7">
        <v>1</v>
      </c>
      <c r="D7">
        <v>0.93</v>
      </c>
      <c r="E7">
        <f t="shared" si="0"/>
        <v>4.93</v>
      </c>
      <c r="F7">
        <v>0.79</v>
      </c>
      <c r="G7">
        <v>0.14000000000000001</v>
      </c>
      <c r="I7">
        <v>5.71</v>
      </c>
      <c r="J7" t="s">
        <v>261</v>
      </c>
      <c r="M7" s="2" t="s">
        <v>261</v>
      </c>
      <c r="O7" t="str">
        <f t="shared" si="1"/>
        <v xml:space="preserve"> </v>
      </c>
      <c r="Q7" t="str">
        <f t="shared" si="2"/>
        <v xml:space="preserve"> </v>
      </c>
    </row>
    <row r="8" spans="1:17">
      <c r="A8" t="s">
        <v>575</v>
      </c>
      <c r="B8">
        <v>3</v>
      </c>
      <c r="C8">
        <v>1</v>
      </c>
      <c r="D8">
        <v>1.1299999999999999</v>
      </c>
      <c r="E8">
        <f t="shared" si="0"/>
        <v>5.13</v>
      </c>
      <c r="F8">
        <v>0.93</v>
      </c>
      <c r="G8">
        <v>0.21</v>
      </c>
      <c r="I8">
        <v>5.13</v>
      </c>
      <c r="J8" t="s">
        <v>575</v>
      </c>
      <c r="M8" s="2" t="s">
        <v>575</v>
      </c>
      <c r="O8" t="str">
        <f t="shared" si="1"/>
        <v xml:space="preserve"> </v>
      </c>
      <c r="Q8" t="str">
        <f t="shared" si="2"/>
        <v xml:space="preserve"> </v>
      </c>
    </row>
    <row r="9" spans="1:17">
      <c r="A9" t="s">
        <v>578</v>
      </c>
      <c r="B9">
        <v>3</v>
      </c>
      <c r="C9">
        <v>0</v>
      </c>
      <c r="D9">
        <v>1.03</v>
      </c>
      <c r="E9">
        <f t="shared" si="0"/>
        <v>4.03</v>
      </c>
      <c r="F9">
        <v>1.03</v>
      </c>
      <c r="G9">
        <v>0</v>
      </c>
      <c r="I9">
        <v>4.93</v>
      </c>
      <c r="J9" t="s">
        <v>495</v>
      </c>
      <c r="M9" s="2" t="s">
        <v>495</v>
      </c>
      <c r="O9" t="str">
        <f t="shared" si="1"/>
        <v xml:space="preserve"> </v>
      </c>
      <c r="Q9" t="str">
        <f t="shared" si="2"/>
        <v xml:space="preserve"> </v>
      </c>
    </row>
    <row r="10" spans="1:17">
      <c r="A10" t="s">
        <v>587</v>
      </c>
      <c r="B10">
        <v>3</v>
      </c>
      <c r="C10">
        <v>0</v>
      </c>
      <c r="D10">
        <v>0.86</v>
      </c>
      <c r="E10">
        <f t="shared" si="0"/>
        <v>3.86</v>
      </c>
      <c r="F10">
        <v>0.59</v>
      </c>
      <c r="G10">
        <v>0.27</v>
      </c>
      <c r="I10">
        <v>4.76</v>
      </c>
      <c r="J10" t="s">
        <v>287</v>
      </c>
      <c r="M10" s="2" t="s">
        <v>287</v>
      </c>
      <c r="O10" t="str">
        <f t="shared" si="1"/>
        <v xml:space="preserve"> </v>
      </c>
      <c r="Q10" t="str">
        <f t="shared" si="2"/>
        <v xml:space="preserve"> </v>
      </c>
    </row>
    <row r="11" spans="1:17">
      <c r="A11" t="s">
        <v>611</v>
      </c>
      <c r="B11">
        <v>3</v>
      </c>
      <c r="C11">
        <v>0</v>
      </c>
      <c r="D11">
        <v>0.4</v>
      </c>
      <c r="E11">
        <f t="shared" si="0"/>
        <v>3.4</v>
      </c>
      <c r="F11">
        <v>0.2</v>
      </c>
      <c r="G11">
        <v>0.2</v>
      </c>
      <c r="I11">
        <v>4.53</v>
      </c>
      <c r="J11" t="s">
        <v>88</v>
      </c>
      <c r="M11" s="2" t="s">
        <v>88</v>
      </c>
      <c r="O11" t="str">
        <f t="shared" si="1"/>
        <v xml:space="preserve"> </v>
      </c>
      <c r="Q11" t="str">
        <f t="shared" si="2"/>
        <v xml:space="preserve"> </v>
      </c>
    </row>
    <row r="12" spans="1:17">
      <c r="A12" t="s">
        <v>697</v>
      </c>
      <c r="B12">
        <v>3</v>
      </c>
      <c r="C12">
        <v>0</v>
      </c>
      <c r="D12">
        <v>0.9</v>
      </c>
      <c r="E12">
        <f t="shared" si="0"/>
        <v>3.9</v>
      </c>
      <c r="F12">
        <v>0.8</v>
      </c>
      <c r="G12">
        <v>0.1</v>
      </c>
      <c r="I12">
        <v>4.25</v>
      </c>
      <c r="J12" t="s">
        <v>560</v>
      </c>
      <c r="O12" t="str">
        <f t="shared" si="1"/>
        <v xml:space="preserve"> </v>
      </c>
      <c r="Q12" t="str">
        <f t="shared" si="2"/>
        <v xml:space="preserve"> </v>
      </c>
    </row>
    <row r="13" spans="1:17">
      <c r="A13" t="s">
        <v>44</v>
      </c>
      <c r="B13">
        <v>2</v>
      </c>
      <c r="C13">
        <v>1</v>
      </c>
      <c r="D13">
        <v>0.76</v>
      </c>
      <c r="E13">
        <f t="shared" si="0"/>
        <v>3.76</v>
      </c>
      <c r="F13">
        <v>0.37</v>
      </c>
      <c r="G13">
        <v>0.39</v>
      </c>
      <c r="I13">
        <v>4.03</v>
      </c>
      <c r="J13" t="s">
        <v>578</v>
      </c>
      <c r="O13" t="str">
        <f t="shared" si="1"/>
        <v xml:space="preserve"> </v>
      </c>
      <c r="Q13" t="str">
        <f t="shared" si="2"/>
        <v xml:space="preserve"> </v>
      </c>
    </row>
    <row r="14" spans="1:17">
      <c r="A14" t="s">
        <v>211</v>
      </c>
      <c r="B14">
        <v>2</v>
      </c>
      <c r="C14">
        <v>0</v>
      </c>
      <c r="D14">
        <v>0.67</v>
      </c>
      <c r="E14">
        <f t="shared" si="0"/>
        <v>2.67</v>
      </c>
      <c r="F14">
        <v>0.59</v>
      </c>
      <c r="G14">
        <v>0.08</v>
      </c>
      <c r="I14">
        <v>3.9</v>
      </c>
      <c r="J14" t="s">
        <v>697</v>
      </c>
      <c r="O14" t="str">
        <f t="shared" si="1"/>
        <v xml:space="preserve"> </v>
      </c>
      <c r="Q14" t="str">
        <f t="shared" si="2"/>
        <v xml:space="preserve"> </v>
      </c>
    </row>
    <row r="15" spans="1:17">
      <c r="A15" t="s">
        <v>212</v>
      </c>
      <c r="B15">
        <v>2</v>
      </c>
      <c r="C15">
        <v>0</v>
      </c>
      <c r="D15">
        <v>1.45</v>
      </c>
      <c r="E15">
        <f t="shared" si="0"/>
        <v>3.45</v>
      </c>
      <c r="F15">
        <v>1.01</v>
      </c>
      <c r="G15">
        <v>0.45</v>
      </c>
      <c r="I15">
        <v>3.9</v>
      </c>
      <c r="J15" t="s">
        <v>538</v>
      </c>
      <c r="O15" t="str">
        <f t="shared" si="1"/>
        <v xml:space="preserve"> </v>
      </c>
      <c r="Q15" t="str">
        <f t="shared" si="2"/>
        <v xml:space="preserve"> </v>
      </c>
    </row>
    <row r="16" spans="1:17">
      <c r="A16" t="s">
        <v>232</v>
      </c>
      <c r="B16">
        <v>2</v>
      </c>
      <c r="C16">
        <v>0</v>
      </c>
      <c r="D16">
        <v>0.28000000000000003</v>
      </c>
      <c r="E16">
        <f t="shared" si="0"/>
        <v>2.2800000000000002</v>
      </c>
      <c r="F16">
        <v>0.21</v>
      </c>
      <c r="G16">
        <v>7.0000000000000007E-2</v>
      </c>
      <c r="I16">
        <v>3.86</v>
      </c>
      <c r="J16" t="s">
        <v>587</v>
      </c>
      <c r="O16" t="str">
        <f t="shared" si="1"/>
        <v xml:space="preserve"> </v>
      </c>
      <c r="Q16" t="str">
        <f t="shared" si="2"/>
        <v xml:space="preserve"> </v>
      </c>
    </row>
    <row r="17" spans="1:17">
      <c r="A17" t="s">
        <v>244</v>
      </c>
      <c r="B17">
        <v>2</v>
      </c>
      <c r="C17">
        <v>0</v>
      </c>
      <c r="D17">
        <v>0.66</v>
      </c>
      <c r="E17">
        <f t="shared" si="0"/>
        <v>2.66</v>
      </c>
      <c r="F17">
        <v>0.64</v>
      </c>
      <c r="G17">
        <v>0.03</v>
      </c>
      <c r="I17">
        <v>3.83</v>
      </c>
      <c r="J17" t="s">
        <v>418</v>
      </c>
      <c r="O17" t="str">
        <f t="shared" si="1"/>
        <v xml:space="preserve"> </v>
      </c>
      <c r="Q17" t="str">
        <f t="shared" si="2"/>
        <v xml:space="preserve"> </v>
      </c>
    </row>
    <row r="18" spans="1:17">
      <c r="A18" t="s">
        <v>245</v>
      </c>
      <c r="B18">
        <v>2</v>
      </c>
      <c r="C18">
        <v>0</v>
      </c>
      <c r="D18">
        <v>0.21</v>
      </c>
      <c r="E18">
        <f t="shared" si="0"/>
        <v>2.21</v>
      </c>
      <c r="F18">
        <v>0.21</v>
      </c>
      <c r="G18">
        <v>0.01</v>
      </c>
      <c r="I18">
        <v>3.76</v>
      </c>
      <c r="J18" t="s">
        <v>44</v>
      </c>
      <c r="O18" t="str">
        <f t="shared" si="1"/>
        <v xml:space="preserve"> </v>
      </c>
      <c r="Q18" t="str">
        <f t="shared" si="2"/>
        <v xml:space="preserve"> </v>
      </c>
    </row>
    <row r="19" spans="1:17">
      <c r="A19" t="s">
        <v>261</v>
      </c>
      <c r="B19">
        <v>2</v>
      </c>
      <c r="C19">
        <v>3</v>
      </c>
      <c r="D19">
        <v>0.71</v>
      </c>
      <c r="E19">
        <f t="shared" si="0"/>
        <v>5.71</v>
      </c>
      <c r="F19">
        <v>0.28000000000000003</v>
      </c>
      <c r="G19">
        <v>0.42</v>
      </c>
      <c r="I19">
        <v>3.67</v>
      </c>
      <c r="J19" t="s">
        <v>674</v>
      </c>
      <c r="O19" t="str">
        <f t="shared" si="1"/>
        <v xml:space="preserve"> </v>
      </c>
      <c r="Q19" t="str">
        <f t="shared" si="2"/>
        <v xml:space="preserve"> </v>
      </c>
    </row>
    <row r="20" spans="1:17">
      <c r="A20" t="s">
        <v>274</v>
      </c>
      <c r="B20">
        <v>2</v>
      </c>
      <c r="C20">
        <v>1</v>
      </c>
      <c r="D20">
        <v>3.62</v>
      </c>
      <c r="E20">
        <f t="shared" si="0"/>
        <v>6.62</v>
      </c>
      <c r="F20">
        <v>2.86</v>
      </c>
      <c r="G20">
        <v>0.76</v>
      </c>
      <c r="I20">
        <v>3.63</v>
      </c>
      <c r="J20" t="s">
        <v>298</v>
      </c>
      <c r="O20" t="str">
        <f t="shared" si="1"/>
        <v xml:space="preserve"> </v>
      </c>
      <c r="Q20" t="str">
        <f t="shared" si="2"/>
        <v xml:space="preserve"> </v>
      </c>
    </row>
    <row r="21" spans="1:17">
      <c r="A21" t="s">
        <v>306</v>
      </c>
      <c r="B21">
        <v>2</v>
      </c>
      <c r="C21">
        <v>0</v>
      </c>
      <c r="D21">
        <v>0.36</v>
      </c>
      <c r="E21">
        <f t="shared" si="0"/>
        <v>2.36</v>
      </c>
      <c r="F21">
        <v>0.35</v>
      </c>
      <c r="G21">
        <v>0.01</v>
      </c>
      <c r="I21">
        <v>3.57</v>
      </c>
      <c r="J21" t="s">
        <v>265</v>
      </c>
      <c r="O21" t="str">
        <f t="shared" si="1"/>
        <v xml:space="preserve"> </v>
      </c>
      <c r="Q21" t="str">
        <f t="shared" si="2"/>
        <v xml:space="preserve"> </v>
      </c>
    </row>
    <row r="22" spans="1:17">
      <c r="A22" t="s">
        <v>319</v>
      </c>
      <c r="B22">
        <v>2</v>
      </c>
      <c r="C22">
        <v>0</v>
      </c>
      <c r="D22">
        <v>1.36</v>
      </c>
      <c r="E22">
        <f t="shared" si="0"/>
        <v>3.3600000000000003</v>
      </c>
      <c r="F22">
        <v>1.19</v>
      </c>
      <c r="G22">
        <v>0.17</v>
      </c>
      <c r="I22">
        <v>3.56</v>
      </c>
      <c r="J22" t="s">
        <v>571</v>
      </c>
      <c r="O22" t="str">
        <f t="shared" si="1"/>
        <v xml:space="preserve"> </v>
      </c>
      <c r="Q22" t="str">
        <f t="shared" si="2"/>
        <v xml:space="preserve"> </v>
      </c>
    </row>
    <row r="23" spans="1:17">
      <c r="A23" t="s">
        <v>374</v>
      </c>
      <c r="B23">
        <v>2</v>
      </c>
      <c r="C23">
        <v>3</v>
      </c>
      <c r="D23">
        <v>0.94</v>
      </c>
      <c r="E23">
        <f t="shared" si="0"/>
        <v>5.9399999999999995</v>
      </c>
      <c r="F23">
        <v>0.6</v>
      </c>
      <c r="G23">
        <v>0.34</v>
      </c>
      <c r="I23">
        <v>3.5</v>
      </c>
      <c r="J23" t="s">
        <v>369</v>
      </c>
      <c r="O23" t="str">
        <f t="shared" si="1"/>
        <v xml:space="preserve"> </v>
      </c>
      <c r="Q23" t="str">
        <f t="shared" si="2"/>
        <v xml:space="preserve"> </v>
      </c>
    </row>
    <row r="24" spans="1:17">
      <c r="A24" t="s">
        <v>402</v>
      </c>
      <c r="B24">
        <v>2</v>
      </c>
      <c r="C24">
        <v>0</v>
      </c>
      <c r="D24">
        <v>0.36</v>
      </c>
      <c r="E24">
        <f t="shared" si="0"/>
        <v>2.36</v>
      </c>
      <c r="F24">
        <v>0.31</v>
      </c>
      <c r="G24">
        <v>0.04</v>
      </c>
      <c r="I24">
        <v>3.45</v>
      </c>
      <c r="J24" t="s">
        <v>212</v>
      </c>
      <c r="O24" t="str">
        <f t="shared" si="1"/>
        <v xml:space="preserve"> </v>
      </c>
      <c r="Q24" t="str">
        <f t="shared" si="2"/>
        <v xml:space="preserve"> </v>
      </c>
    </row>
    <row r="25" spans="1:17">
      <c r="A25" t="s">
        <v>416</v>
      </c>
      <c r="B25">
        <v>2</v>
      </c>
      <c r="C25">
        <v>0</v>
      </c>
      <c r="D25">
        <v>0.56999999999999995</v>
      </c>
      <c r="E25">
        <f t="shared" si="0"/>
        <v>2.57</v>
      </c>
      <c r="F25">
        <v>0.42</v>
      </c>
      <c r="G25">
        <v>0.16</v>
      </c>
      <c r="I25">
        <v>3.4</v>
      </c>
      <c r="J25" t="s">
        <v>611</v>
      </c>
      <c r="O25" t="str">
        <f t="shared" si="1"/>
        <v xml:space="preserve"> </v>
      </c>
      <c r="Q25" t="str">
        <f t="shared" si="2"/>
        <v xml:space="preserve"> </v>
      </c>
    </row>
    <row r="26" spans="1:17">
      <c r="A26" t="s">
        <v>418</v>
      </c>
      <c r="B26">
        <v>2</v>
      </c>
      <c r="C26">
        <v>1</v>
      </c>
      <c r="D26">
        <v>0.83</v>
      </c>
      <c r="E26">
        <f t="shared" si="0"/>
        <v>3.83</v>
      </c>
      <c r="F26">
        <v>0.73</v>
      </c>
      <c r="G26">
        <v>0.1</v>
      </c>
      <c r="I26">
        <v>3.3600000000000003</v>
      </c>
      <c r="J26" t="s">
        <v>319</v>
      </c>
      <c r="O26" t="str">
        <f t="shared" si="1"/>
        <v xml:space="preserve"> </v>
      </c>
      <c r="Q26" t="str">
        <f t="shared" si="2"/>
        <v xml:space="preserve"> </v>
      </c>
    </row>
    <row r="27" spans="1:17">
      <c r="A27" t="s">
        <v>480</v>
      </c>
      <c r="B27">
        <v>2</v>
      </c>
      <c r="C27">
        <v>0</v>
      </c>
      <c r="D27">
        <v>0.81</v>
      </c>
      <c r="E27">
        <f t="shared" si="0"/>
        <v>2.81</v>
      </c>
      <c r="F27">
        <v>0.56999999999999995</v>
      </c>
      <c r="G27">
        <v>0.24</v>
      </c>
      <c r="I27">
        <v>3.34</v>
      </c>
      <c r="J27" t="s">
        <v>260</v>
      </c>
      <c r="O27" t="str">
        <f t="shared" si="1"/>
        <v xml:space="preserve"> </v>
      </c>
      <c r="Q27" t="str">
        <f t="shared" si="2"/>
        <v xml:space="preserve"> </v>
      </c>
    </row>
    <row r="28" spans="1:17">
      <c r="A28" t="s">
        <v>486</v>
      </c>
      <c r="B28">
        <v>2</v>
      </c>
      <c r="C28">
        <v>0</v>
      </c>
      <c r="D28">
        <v>0.3</v>
      </c>
      <c r="E28">
        <f t="shared" si="0"/>
        <v>2.2999999999999998</v>
      </c>
      <c r="F28">
        <v>0.3</v>
      </c>
      <c r="G28">
        <v>0</v>
      </c>
      <c r="I28">
        <v>3.31</v>
      </c>
      <c r="J28" t="s">
        <v>305</v>
      </c>
      <c r="O28" t="str">
        <f t="shared" si="1"/>
        <v xml:space="preserve"> </v>
      </c>
      <c r="Q28" t="str">
        <f t="shared" si="2"/>
        <v xml:space="preserve"> </v>
      </c>
    </row>
    <row r="29" spans="1:17">
      <c r="A29" t="s">
        <v>518</v>
      </c>
      <c r="B29">
        <v>2</v>
      </c>
      <c r="C29">
        <v>0</v>
      </c>
      <c r="D29">
        <v>1.27</v>
      </c>
      <c r="E29">
        <f t="shared" si="0"/>
        <v>3.27</v>
      </c>
      <c r="F29">
        <v>0.98</v>
      </c>
      <c r="G29">
        <v>0.28999999999999998</v>
      </c>
      <c r="I29">
        <v>3.29</v>
      </c>
      <c r="J29" t="s">
        <v>327</v>
      </c>
      <c r="O29" t="str">
        <f t="shared" si="1"/>
        <v xml:space="preserve"> </v>
      </c>
      <c r="Q29" t="str">
        <f t="shared" si="2"/>
        <v xml:space="preserve"> </v>
      </c>
    </row>
    <row r="30" spans="1:17">
      <c r="A30" t="s">
        <v>674</v>
      </c>
      <c r="B30">
        <v>2</v>
      </c>
      <c r="C30">
        <v>1</v>
      </c>
      <c r="D30">
        <v>0.67</v>
      </c>
      <c r="E30">
        <f t="shared" si="0"/>
        <v>3.67</v>
      </c>
      <c r="F30">
        <v>0.45</v>
      </c>
      <c r="G30">
        <v>0.22</v>
      </c>
      <c r="I30">
        <v>3.27</v>
      </c>
      <c r="J30" t="s">
        <v>518</v>
      </c>
      <c r="O30" t="str">
        <f t="shared" si="1"/>
        <v xml:space="preserve"> </v>
      </c>
      <c r="Q30" t="str">
        <f t="shared" si="2"/>
        <v xml:space="preserve"> </v>
      </c>
    </row>
    <row r="31" spans="1:17">
      <c r="A31" t="s">
        <v>688</v>
      </c>
      <c r="B31">
        <v>2</v>
      </c>
      <c r="C31">
        <v>0</v>
      </c>
      <c r="D31">
        <v>0.5</v>
      </c>
      <c r="E31">
        <f t="shared" si="0"/>
        <v>2.5</v>
      </c>
      <c r="F31">
        <v>0.42</v>
      </c>
      <c r="G31">
        <v>7.0000000000000007E-2</v>
      </c>
      <c r="I31">
        <v>3.25</v>
      </c>
      <c r="J31" t="s">
        <v>389</v>
      </c>
      <c r="O31" t="str">
        <f t="shared" si="1"/>
        <v xml:space="preserve"> </v>
      </c>
      <c r="Q31" t="str">
        <f t="shared" si="2"/>
        <v xml:space="preserve"> </v>
      </c>
    </row>
    <row r="32" spans="1:17">
      <c r="A32" t="s">
        <v>719</v>
      </c>
      <c r="B32">
        <v>2</v>
      </c>
      <c r="C32">
        <v>0</v>
      </c>
      <c r="D32">
        <v>0.6</v>
      </c>
      <c r="E32">
        <f t="shared" si="0"/>
        <v>2.6</v>
      </c>
      <c r="F32">
        <v>0.52</v>
      </c>
      <c r="G32">
        <v>0.08</v>
      </c>
      <c r="I32">
        <v>3.18</v>
      </c>
      <c r="J32" t="s">
        <v>277</v>
      </c>
      <c r="O32" t="str">
        <f t="shared" si="1"/>
        <v xml:space="preserve"> </v>
      </c>
      <c r="Q32" t="str">
        <f t="shared" si="2"/>
        <v xml:space="preserve"> </v>
      </c>
    </row>
    <row r="33" spans="1:17">
      <c r="A33" t="s">
        <v>49</v>
      </c>
      <c r="B33">
        <v>1</v>
      </c>
      <c r="C33">
        <v>0</v>
      </c>
      <c r="D33">
        <v>1.1599999999999999</v>
      </c>
      <c r="E33">
        <f t="shared" si="0"/>
        <v>2.16</v>
      </c>
      <c r="F33">
        <v>1.1599999999999999</v>
      </c>
      <c r="G33">
        <v>0</v>
      </c>
      <c r="I33">
        <v>3.16</v>
      </c>
      <c r="J33" t="s">
        <v>84</v>
      </c>
      <c r="O33" t="str">
        <f t="shared" si="1"/>
        <v xml:space="preserve"> </v>
      </c>
      <c r="Q33" t="str">
        <f t="shared" si="2"/>
        <v xml:space="preserve"> </v>
      </c>
    </row>
    <row r="34" spans="1:17">
      <c r="A34" t="s">
        <v>68</v>
      </c>
      <c r="B34">
        <v>1</v>
      </c>
      <c r="C34">
        <v>0</v>
      </c>
      <c r="D34">
        <v>0.3</v>
      </c>
      <c r="E34">
        <f t="shared" si="0"/>
        <v>1.3</v>
      </c>
      <c r="F34">
        <v>0.28000000000000003</v>
      </c>
      <c r="G34">
        <v>0.03</v>
      </c>
      <c r="I34">
        <v>3.14</v>
      </c>
      <c r="J34" t="s">
        <v>238</v>
      </c>
      <c r="O34" t="str">
        <f t="shared" si="1"/>
        <v xml:space="preserve"> </v>
      </c>
      <c r="Q34" t="str">
        <f t="shared" si="2"/>
        <v xml:space="preserve"> </v>
      </c>
    </row>
    <row r="35" spans="1:17">
      <c r="A35" t="s">
        <v>103</v>
      </c>
      <c r="B35">
        <v>1</v>
      </c>
      <c r="C35">
        <v>0</v>
      </c>
      <c r="D35">
        <v>0.6</v>
      </c>
      <c r="E35">
        <f t="shared" si="0"/>
        <v>1.6</v>
      </c>
      <c r="F35">
        <v>0.44</v>
      </c>
      <c r="G35">
        <v>0.17</v>
      </c>
      <c r="I35">
        <v>2.9</v>
      </c>
      <c r="J35" t="s">
        <v>427</v>
      </c>
      <c r="O35" t="str">
        <f t="shared" si="1"/>
        <v xml:space="preserve"> </v>
      </c>
      <c r="Q35" t="str">
        <f t="shared" si="2"/>
        <v xml:space="preserve"> </v>
      </c>
    </row>
    <row r="36" spans="1:17">
      <c r="A36" t="s">
        <v>105</v>
      </c>
      <c r="B36">
        <v>1</v>
      </c>
      <c r="C36">
        <v>0</v>
      </c>
      <c r="D36">
        <v>0.5</v>
      </c>
      <c r="E36">
        <f t="shared" si="0"/>
        <v>1.5</v>
      </c>
      <c r="F36">
        <v>0.48</v>
      </c>
      <c r="G36">
        <v>0.02</v>
      </c>
      <c r="I36">
        <v>2.88</v>
      </c>
      <c r="J36" t="s">
        <v>289</v>
      </c>
      <c r="O36" t="str">
        <f t="shared" si="1"/>
        <v xml:space="preserve"> </v>
      </c>
      <c r="Q36" t="str">
        <f t="shared" si="2"/>
        <v xml:space="preserve"> </v>
      </c>
    </row>
    <row r="37" spans="1:17">
      <c r="A37" t="s">
        <v>111</v>
      </c>
      <c r="B37">
        <v>1</v>
      </c>
      <c r="C37">
        <v>0</v>
      </c>
      <c r="D37">
        <v>0.52</v>
      </c>
      <c r="E37">
        <f t="shared" si="0"/>
        <v>1.52</v>
      </c>
      <c r="F37">
        <v>0.52</v>
      </c>
      <c r="G37">
        <v>0</v>
      </c>
      <c r="I37">
        <v>2.81</v>
      </c>
      <c r="J37" t="s">
        <v>480</v>
      </c>
      <c r="O37" t="str">
        <f t="shared" si="1"/>
        <v xml:space="preserve"> </v>
      </c>
      <c r="Q37" t="str">
        <f t="shared" si="2"/>
        <v xml:space="preserve"> </v>
      </c>
    </row>
    <row r="38" spans="1:17">
      <c r="A38" t="s">
        <v>121</v>
      </c>
      <c r="B38">
        <v>1</v>
      </c>
      <c r="C38">
        <v>0</v>
      </c>
      <c r="D38">
        <v>0.41</v>
      </c>
      <c r="E38">
        <f t="shared" si="0"/>
        <v>1.41</v>
      </c>
      <c r="F38">
        <v>0.32</v>
      </c>
      <c r="G38">
        <v>0.08</v>
      </c>
      <c r="I38">
        <v>2.7</v>
      </c>
      <c r="J38" t="s">
        <v>725</v>
      </c>
      <c r="O38" t="str">
        <f t="shared" si="1"/>
        <v xml:space="preserve"> </v>
      </c>
      <c r="Q38" t="str">
        <f t="shared" si="2"/>
        <v xml:space="preserve"> </v>
      </c>
    </row>
    <row r="39" spans="1:17">
      <c r="A39" t="s">
        <v>128</v>
      </c>
      <c r="B39">
        <v>1</v>
      </c>
      <c r="C39">
        <v>0</v>
      </c>
      <c r="D39">
        <v>0.48</v>
      </c>
      <c r="E39">
        <f t="shared" si="0"/>
        <v>1.48</v>
      </c>
      <c r="F39">
        <v>0.45</v>
      </c>
      <c r="G39">
        <v>0.03</v>
      </c>
      <c r="I39">
        <v>2.67</v>
      </c>
      <c r="J39" t="s">
        <v>211</v>
      </c>
      <c r="O39" t="str">
        <f t="shared" si="1"/>
        <v xml:space="preserve"> </v>
      </c>
      <c r="Q39" t="str">
        <f t="shared" si="2"/>
        <v xml:space="preserve"> </v>
      </c>
    </row>
    <row r="40" spans="1:17">
      <c r="A40" t="s">
        <v>133</v>
      </c>
      <c r="B40">
        <v>1</v>
      </c>
      <c r="C40">
        <v>1</v>
      </c>
      <c r="D40">
        <v>0.19</v>
      </c>
      <c r="E40">
        <f t="shared" si="0"/>
        <v>2.19</v>
      </c>
      <c r="F40">
        <v>0.12</v>
      </c>
      <c r="G40">
        <v>7.0000000000000007E-2</v>
      </c>
      <c r="I40">
        <v>2.67</v>
      </c>
      <c r="J40" t="s">
        <v>549</v>
      </c>
      <c r="O40" t="str">
        <f t="shared" si="1"/>
        <v xml:space="preserve"> </v>
      </c>
      <c r="Q40" t="str">
        <f t="shared" si="2"/>
        <v xml:space="preserve"> </v>
      </c>
    </row>
    <row r="41" spans="1:17">
      <c r="A41" t="s">
        <v>142</v>
      </c>
      <c r="B41">
        <v>1</v>
      </c>
      <c r="C41">
        <v>1</v>
      </c>
      <c r="D41">
        <v>0.18</v>
      </c>
      <c r="E41">
        <f t="shared" si="0"/>
        <v>2.1800000000000002</v>
      </c>
      <c r="F41">
        <v>0.08</v>
      </c>
      <c r="G41">
        <v>0.1</v>
      </c>
      <c r="I41">
        <v>2.66</v>
      </c>
      <c r="J41" t="s">
        <v>244</v>
      </c>
      <c r="O41" t="str">
        <f t="shared" si="1"/>
        <v xml:space="preserve"> </v>
      </c>
      <c r="Q41" t="str">
        <f t="shared" si="2"/>
        <v xml:space="preserve"> </v>
      </c>
    </row>
    <row r="42" spans="1:17">
      <c r="A42" t="s">
        <v>155</v>
      </c>
      <c r="B42">
        <v>1</v>
      </c>
      <c r="C42">
        <v>0</v>
      </c>
      <c r="D42">
        <v>0.85</v>
      </c>
      <c r="E42">
        <f t="shared" si="0"/>
        <v>1.85</v>
      </c>
      <c r="F42">
        <v>0.76</v>
      </c>
      <c r="G42">
        <v>0.09</v>
      </c>
      <c r="I42">
        <v>2.62</v>
      </c>
      <c r="J42" t="s">
        <v>177</v>
      </c>
      <c r="O42" t="str">
        <f t="shared" si="1"/>
        <v xml:space="preserve"> </v>
      </c>
      <c r="Q42" t="str">
        <f t="shared" si="2"/>
        <v xml:space="preserve"> </v>
      </c>
    </row>
    <row r="43" spans="1:17">
      <c r="A43" t="s">
        <v>160</v>
      </c>
      <c r="B43">
        <v>1</v>
      </c>
      <c r="C43">
        <v>0</v>
      </c>
      <c r="D43">
        <v>0.17</v>
      </c>
      <c r="E43">
        <f t="shared" si="0"/>
        <v>1.17</v>
      </c>
      <c r="F43">
        <v>0.17</v>
      </c>
      <c r="G43">
        <v>0</v>
      </c>
      <c r="I43">
        <v>2.6</v>
      </c>
      <c r="J43" t="s">
        <v>719</v>
      </c>
      <c r="O43" t="str">
        <f t="shared" si="1"/>
        <v xml:space="preserve"> </v>
      </c>
      <c r="Q43" t="str">
        <f t="shared" si="2"/>
        <v xml:space="preserve"> </v>
      </c>
    </row>
    <row r="44" spans="1:17">
      <c r="A44" t="s">
        <v>174</v>
      </c>
      <c r="B44">
        <v>1</v>
      </c>
      <c r="C44">
        <v>0</v>
      </c>
      <c r="D44">
        <v>0.14000000000000001</v>
      </c>
      <c r="E44">
        <f t="shared" si="0"/>
        <v>1.1400000000000001</v>
      </c>
      <c r="F44">
        <v>0.1</v>
      </c>
      <c r="G44">
        <v>0.04</v>
      </c>
      <c r="I44">
        <v>2.58</v>
      </c>
      <c r="J44" t="s">
        <v>257</v>
      </c>
      <c r="O44" t="str">
        <f t="shared" si="1"/>
        <v xml:space="preserve"> </v>
      </c>
      <c r="Q44" t="str">
        <f t="shared" si="2"/>
        <v xml:space="preserve"> </v>
      </c>
    </row>
    <row r="45" spans="1:17">
      <c r="A45" t="s">
        <v>177</v>
      </c>
      <c r="B45">
        <v>1</v>
      </c>
      <c r="C45">
        <v>1</v>
      </c>
      <c r="D45">
        <v>0.62</v>
      </c>
      <c r="E45">
        <f t="shared" si="0"/>
        <v>2.62</v>
      </c>
      <c r="F45">
        <v>0.47</v>
      </c>
      <c r="G45">
        <v>0.15</v>
      </c>
      <c r="I45">
        <v>2.57</v>
      </c>
      <c r="J45" t="s">
        <v>416</v>
      </c>
      <c r="O45" t="str">
        <f t="shared" si="1"/>
        <v xml:space="preserve"> </v>
      </c>
      <c r="Q45" t="str">
        <f t="shared" si="2"/>
        <v xml:space="preserve"> </v>
      </c>
    </row>
    <row r="46" spans="1:17">
      <c r="A46" t="s">
        <v>185</v>
      </c>
      <c r="B46">
        <v>1</v>
      </c>
      <c r="C46">
        <v>0</v>
      </c>
      <c r="D46">
        <v>0.25</v>
      </c>
      <c r="E46">
        <f t="shared" si="0"/>
        <v>1.25</v>
      </c>
      <c r="F46">
        <v>0.1</v>
      </c>
      <c r="G46">
        <v>0.15</v>
      </c>
      <c r="I46">
        <v>2.54</v>
      </c>
      <c r="J46" t="s">
        <v>618</v>
      </c>
      <c r="O46" t="str">
        <f t="shared" si="1"/>
        <v xml:space="preserve"> </v>
      </c>
      <c r="Q46" t="str">
        <f t="shared" si="2"/>
        <v xml:space="preserve"> </v>
      </c>
    </row>
    <row r="47" spans="1:17">
      <c r="A47" t="s">
        <v>187</v>
      </c>
      <c r="B47">
        <v>1</v>
      </c>
      <c r="C47">
        <v>0</v>
      </c>
      <c r="D47">
        <v>0.08</v>
      </c>
      <c r="E47">
        <f t="shared" si="0"/>
        <v>1.08</v>
      </c>
      <c r="F47">
        <v>0.08</v>
      </c>
      <c r="G47">
        <v>0</v>
      </c>
      <c r="I47">
        <v>2.5</v>
      </c>
      <c r="J47" t="s">
        <v>688</v>
      </c>
      <c r="O47" t="str">
        <f t="shared" si="1"/>
        <v xml:space="preserve"> </v>
      </c>
      <c r="Q47" t="str">
        <f t="shared" si="2"/>
        <v xml:space="preserve"> </v>
      </c>
    </row>
    <row r="48" spans="1:17">
      <c r="A48" t="s">
        <v>188</v>
      </c>
      <c r="B48">
        <v>1</v>
      </c>
      <c r="C48">
        <v>0</v>
      </c>
      <c r="D48">
        <v>0.12</v>
      </c>
      <c r="E48">
        <f t="shared" si="0"/>
        <v>1.1200000000000001</v>
      </c>
      <c r="F48">
        <v>0.12</v>
      </c>
      <c r="G48">
        <v>0</v>
      </c>
      <c r="I48">
        <v>2.5</v>
      </c>
      <c r="J48" t="s">
        <v>750</v>
      </c>
      <c r="O48" t="str">
        <f t="shared" si="1"/>
        <v xml:space="preserve"> </v>
      </c>
      <c r="Q48" t="str">
        <f t="shared" si="2"/>
        <v xml:space="preserve"> </v>
      </c>
    </row>
    <row r="49" spans="1:17">
      <c r="A49" t="s">
        <v>206</v>
      </c>
      <c r="B49">
        <v>1</v>
      </c>
      <c r="C49">
        <v>0</v>
      </c>
      <c r="D49">
        <v>0.3</v>
      </c>
      <c r="E49">
        <f t="shared" si="0"/>
        <v>1.3</v>
      </c>
      <c r="F49">
        <v>0.3</v>
      </c>
      <c r="G49">
        <v>0</v>
      </c>
      <c r="I49">
        <v>2.4699999999999998</v>
      </c>
      <c r="J49" t="s">
        <v>634</v>
      </c>
      <c r="O49" t="str">
        <f t="shared" si="1"/>
        <v xml:space="preserve"> </v>
      </c>
      <c r="Q49" t="str">
        <f t="shared" si="2"/>
        <v xml:space="preserve"> </v>
      </c>
    </row>
    <row r="50" spans="1:17">
      <c r="A50" t="s">
        <v>208</v>
      </c>
      <c r="B50">
        <v>1</v>
      </c>
      <c r="C50">
        <v>0</v>
      </c>
      <c r="D50">
        <v>0.53</v>
      </c>
      <c r="E50">
        <f t="shared" si="0"/>
        <v>1.53</v>
      </c>
      <c r="F50">
        <v>0.36</v>
      </c>
      <c r="G50">
        <v>0.17</v>
      </c>
      <c r="I50">
        <v>2.46</v>
      </c>
      <c r="J50" t="s">
        <v>222</v>
      </c>
      <c r="O50" t="str">
        <f t="shared" si="1"/>
        <v xml:space="preserve"> </v>
      </c>
      <c r="Q50" t="str">
        <f t="shared" si="2"/>
        <v xml:space="preserve"> </v>
      </c>
    </row>
    <row r="51" spans="1:17">
      <c r="A51" t="s">
        <v>222</v>
      </c>
      <c r="B51">
        <v>1</v>
      </c>
      <c r="C51">
        <v>1</v>
      </c>
      <c r="D51">
        <v>0.46</v>
      </c>
      <c r="E51">
        <f t="shared" si="0"/>
        <v>2.46</v>
      </c>
      <c r="F51">
        <v>0.27</v>
      </c>
      <c r="G51">
        <v>0.2</v>
      </c>
      <c r="I51">
        <v>2.46</v>
      </c>
      <c r="J51" t="s">
        <v>533</v>
      </c>
      <c r="O51" t="str">
        <f t="shared" si="1"/>
        <v xml:space="preserve"> </v>
      </c>
      <c r="Q51" t="str">
        <f t="shared" si="2"/>
        <v xml:space="preserve"> </v>
      </c>
    </row>
    <row r="52" spans="1:17">
      <c r="A52" t="s">
        <v>223</v>
      </c>
      <c r="B52">
        <v>1</v>
      </c>
      <c r="C52">
        <v>0</v>
      </c>
      <c r="D52">
        <v>0.22</v>
      </c>
      <c r="E52">
        <f t="shared" si="0"/>
        <v>1.22</v>
      </c>
      <c r="F52">
        <v>0.21</v>
      </c>
      <c r="G52">
        <v>0.01</v>
      </c>
      <c r="I52">
        <v>2.44</v>
      </c>
      <c r="J52" t="s">
        <v>219</v>
      </c>
      <c r="O52" t="str">
        <f t="shared" si="1"/>
        <v xml:space="preserve"> </v>
      </c>
      <c r="Q52" t="str">
        <f t="shared" si="2"/>
        <v xml:space="preserve"> </v>
      </c>
    </row>
    <row r="53" spans="1:17">
      <c r="A53" t="s">
        <v>227</v>
      </c>
      <c r="B53">
        <v>1</v>
      </c>
      <c r="C53">
        <v>0</v>
      </c>
      <c r="D53">
        <v>0.22</v>
      </c>
      <c r="E53">
        <f t="shared" si="0"/>
        <v>1.22</v>
      </c>
      <c r="F53">
        <v>0.19</v>
      </c>
      <c r="G53">
        <v>0.03</v>
      </c>
      <c r="I53">
        <v>2.36</v>
      </c>
      <c r="J53" t="s">
        <v>306</v>
      </c>
      <c r="O53" t="str">
        <f t="shared" si="1"/>
        <v xml:space="preserve"> </v>
      </c>
      <c r="Q53" t="str">
        <f t="shared" si="2"/>
        <v xml:space="preserve"> </v>
      </c>
    </row>
    <row r="54" spans="1:17">
      <c r="A54" t="s">
        <v>228</v>
      </c>
      <c r="B54">
        <v>1</v>
      </c>
      <c r="C54">
        <v>0</v>
      </c>
      <c r="D54">
        <v>0.5</v>
      </c>
      <c r="E54">
        <f t="shared" si="0"/>
        <v>1.5</v>
      </c>
      <c r="F54">
        <v>0.45</v>
      </c>
      <c r="G54">
        <v>0.05</v>
      </c>
      <c r="I54">
        <v>2.36</v>
      </c>
      <c r="J54" t="s">
        <v>402</v>
      </c>
      <c r="O54" t="str">
        <f t="shared" si="1"/>
        <v xml:space="preserve"> </v>
      </c>
      <c r="Q54" t="str">
        <f t="shared" si="2"/>
        <v xml:space="preserve"> </v>
      </c>
    </row>
    <row r="55" spans="1:17">
      <c r="A55" t="s">
        <v>237</v>
      </c>
      <c r="B55">
        <v>1</v>
      </c>
      <c r="C55">
        <v>0</v>
      </c>
      <c r="D55">
        <v>0.13</v>
      </c>
      <c r="E55">
        <f t="shared" si="0"/>
        <v>1.1299999999999999</v>
      </c>
      <c r="F55">
        <v>0.12</v>
      </c>
      <c r="G55">
        <v>0.01</v>
      </c>
      <c r="I55">
        <v>2.36</v>
      </c>
      <c r="J55" t="s">
        <v>294</v>
      </c>
      <c r="O55" t="str">
        <f t="shared" si="1"/>
        <v xml:space="preserve"> </v>
      </c>
      <c r="Q55" t="str">
        <f t="shared" si="2"/>
        <v xml:space="preserve"> </v>
      </c>
    </row>
    <row r="56" spans="1:17">
      <c r="A56" t="s">
        <v>238</v>
      </c>
      <c r="B56">
        <v>1</v>
      </c>
      <c r="C56">
        <v>2</v>
      </c>
      <c r="D56">
        <v>0.14000000000000001</v>
      </c>
      <c r="E56">
        <f t="shared" si="0"/>
        <v>3.14</v>
      </c>
      <c r="F56">
        <v>0.08</v>
      </c>
      <c r="G56">
        <v>0.06</v>
      </c>
      <c r="I56">
        <v>2.36</v>
      </c>
      <c r="J56" t="s">
        <v>572</v>
      </c>
      <c r="O56" t="str">
        <f t="shared" si="1"/>
        <v xml:space="preserve"> </v>
      </c>
      <c r="Q56" t="str">
        <f t="shared" si="2"/>
        <v xml:space="preserve"> </v>
      </c>
    </row>
    <row r="57" spans="1:17">
      <c r="A57" t="s">
        <v>260</v>
      </c>
      <c r="B57">
        <v>1</v>
      </c>
      <c r="C57">
        <v>2</v>
      </c>
      <c r="D57">
        <v>0.34</v>
      </c>
      <c r="E57">
        <f t="shared" si="0"/>
        <v>3.34</v>
      </c>
      <c r="F57">
        <v>0.24</v>
      </c>
      <c r="G57">
        <v>0.1</v>
      </c>
      <c r="I57">
        <v>2.34</v>
      </c>
      <c r="J57" t="s">
        <v>421</v>
      </c>
      <c r="O57" t="str">
        <f t="shared" si="1"/>
        <v xml:space="preserve"> </v>
      </c>
      <c r="Q57" t="str">
        <f t="shared" si="2"/>
        <v xml:space="preserve"> </v>
      </c>
    </row>
    <row r="58" spans="1:17">
      <c r="A58" t="s">
        <v>263</v>
      </c>
      <c r="B58">
        <v>1</v>
      </c>
      <c r="C58">
        <v>1</v>
      </c>
      <c r="D58">
        <v>0.21</v>
      </c>
      <c r="E58">
        <f t="shared" si="0"/>
        <v>2.21</v>
      </c>
      <c r="F58">
        <v>0.05</v>
      </c>
      <c r="G58">
        <v>0.16</v>
      </c>
      <c r="I58">
        <v>2.3199999999999998</v>
      </c>
      <c r="J58" t="s">
        <v>72</v>
      </c>
      <c r="O58" t="str">
        <f t="shared" si="1"/>
        <v xml:space="preserve"> </v>
      </c>
      <c r="Q58" t="str">
        <f t="shared" si="2"/>
        <v xml:space="preserve"> </v>
      </c>
    </row>
    <row r="59" spans="1:17">
      <c r="A59" t="s">
        <v>265</v>
      </c>
      <c r="B59">
        <v>1</v>
      </c>
      <c r="C59">
        <v>2</v>
      </c>
      <c r="D59">
        <v>0.56999999999999995</v>
      </c>
      <c r="E59">
        <f t="shared" si="0"/>
        <v>3.57</v>
      </c>
      <c r="F59">
        <v>0.38</v>
      </c>
      <c r="G59">
        <v>0.2</v>
      </c>
      <c r="I59">
        <v>2.3199999999999998</v>
      </c>
      <c r="J59" t="s">
        <v>680</v>
      </c>
      <c r="O59" t="str">
        <f t="shared" si="1"/>
        <v xml:space="preserve"> </v>
      </c>
      <c r="Q59" t="str">
        <f t="shared" si="2"/>
        <v xml:space="preserve"> </v>
      </c>
    </row>
    <row r="60" spans="1:17">
      <c r="A60" t="s">
        <v>272</v>
      </c>
      <c r="B60">
        <v>1</v>
      </c>
      <c r="C60">
        <v>0</v>
      </c>
      <c r="D60">
        <v>0.14000000000000001</v>
      </c>
      <c r="E60">
        <f t="shared" si="0"/>
        <v>1.1400000000000001</v>
      </c>
      <c r="F60">
        <v>0.14000000000000001</v>
      </c>
      <c r="G60">
        <v>0</v>
      </c>
      <c r="I60">
        <v>2.31</v>
      </c>
      <c r="J60" t="s">
        <v>658</v>
      </c>
      <c r="O60" t="str">
        <f t="shared" si="1"/>
        <v xml:space="preserve"> </v>
      </c>
      <c r="Q60" t="str">
        <f t="shared" si="2"/>
        <v xml:space="preserve"> </v>
      </c>
    </row>
    <row r="61" spans="1:17">
      <c r="A61" t="s">
        <v>273</v>
      </c>
      <c r="B61">
        <v>1</v>
      </c>
      <c r="C61">
        <v>0</v>
      </c>
      <c r="D61">
        <v>0.19</v>
      </c>
      <c r="E61">
        <f t="shared" si="0"/>
        <v>1.19</v>
      </c>
      <c r="F61">
        <v>0.14000000000000001</v>
      </c>
      <c r="G61">
        <v>0.05</v>
      </c>
      <c r="I61">
        <v>2.2999999999999998</v>
      </c>
      <c r="J61" t="s">
        <v>486</v>
      </c>
      <c r="O61" t="str">
        <f t="shared" si="1"/>
        <v xml:space="preserve"> </v>
      </c>
      <c r="Q61" t="str">
        <f t="shared" si="2"/>
        <v xml:space="preserve"> </v>
      </c>
    </row>
    <row r="62" spans="1:17">
      <c r="A62" t="s">
        <v>281</v>
      </c>
      <c r="B62">
        <v>1</v>
      </c>
      <c r="C62">
        <v>0</v>
      </c>
      <c r="D62">
        <v>7.0000000000000007E-2</v>
      </c>
      <c r="E62">
        <f t="shared" si="0"/>
        <v>1.07</v>
      </c>
      <c r="F62">
        <v>0.04</v>
      </c>
      <c r="G62">
        <v>0.03</v>
      </c>
      <c r="I62">
        <v>2.2999999999999998</v>
      </c>
      <c r="J62" t="s">
        <v>431</v>
      </c>
      <c r="O62" t="str">
        <f t="shared" si="1"/>
        <v xml:space="preserve"> </v>
      </c>
      <c r="Q62" t="str">
        <f t="shared" si="2"/>
        <v xml:space="preserve"> </v>
      </c>
    </row>
    <row r="63" spans="1:17">
      <c r="A63" t="s">
        <v>289</v>
      </c>
      <c r="B63">
        <v>1</v>
      </c>
      <c r="C63">
        <v>1</v>
      </c>
      <c r="D63">
        <v>0.88</v>
      </c>
      <c r="E63">
        <f t="shared" si="0"/>
        <v>2.88</v>
      </c>
      <c r="F63">
        <v>0.37</v>
      </c>
      <c r="G63">
        <v>0.51</v>
      </c>
      <c r="I63">
        <v>2.2800000000000002</v>
      </c>
      <c r="J63" t="s">
        <v>232</v>
      </c>
      <c r="O63" t="str">
        <f t="shared" si="1"/>
        <v xml:space="preserve"> </v>
      </c>
      <c r="Q63" t="str">
        <f t="shared" si="2"/>
        <v xml:space="preserve"> </v>
      </c>
    </row>
    <row r="64" spans="1:17">
      <c r="A64" t="s">
        <v>294</v>
      </c>
      <c r="B64">
        <v>1</v>
      </c>
      <c r="C64">
        <v>1</v>
      </c>
      <c r="D64">
        <v>0.36</v>
      </c>
      <c r="E64">
        <f t="shared" si="0"/>
        <v>2.36</v>
      </c>
      <c r="F64">
        <v>0.11</v>
      </c>
      <c r="G64">
        <v>0.25</v>
      </c>
      <c r="I64">
        <v>2.2800000000000002</v>
      </c>
      <c r="J64" t="s">
        <v>668</v>
      </c>
      <c r="O64" t="str">
        <f t="shared" si="1"/>
        <v xml:space="preserve"> </v>
      </c>
      <c r="Q64" t="str">
        <f t="shared" si="2"/>
        <v xml:space="preserve"> </v>
      </c>
    </row>
    <row r="65" spans="1:17">
      <c r="A65" t="s">
        <v>297</v>
      </c>
      <c r="B65">
        <v>1</v>
      </c>
      <c r="C65">
        <v>0</v>
      </c>
      <c r="D65">
        <v>0.81</v>
      </c>
      <c r="E65">
        <f t="shared" si="0"/>
        <v>1.81</v>
      </c>
      <c r="F65">
        <v>0.69</v>
      </c>
      <c r="G65">
        <v>0.12</v>
      </c>
      <c r="I65">
        <v>2.2599999999999998</v>
      </c>
      <c r="J65" t="s">
        <v>203</v>
      </c>
      <c r="O65" t="str">
        <f t="shared" si="1"/>
        <v xml:space="preserve"> </v>
      </c>
      <c r="Q65" t="str">
        <f t="shared" si="2"/>
        <v xml:space="preserve"> </v>
      </c>
    </row>
    <row r="66" spans="1:17">
      <c r="A66" t="s">
        <v>305</v>
      </c>
      <c r="B66">
        <v>1</v>
      </c>
      <c r="C66">
        <v>2</v>
      </c>
      <c r="D66">
        <v>0.31</v>
      </c>
      <c r="E66">
        <f t="shared" si="0"/>
        <v>3.31</v>
      </c>
      <c r="F66">
        <v>0.12</v>
      </c>
      <c r="G66">
        <v>0.19</v>
      </c>
      <c r="I66">
        <v>2.23</v>
      </c>
      <c r="J66" t="s">
        <v>520</v>
      </c>
      <c r="O66" t="str">
        <f t="shared" si="1"/>
        <v xml:space="preserve"> </v>
      </c>
      <c r="Q66" t="str">
        <f t="shared" si="2"/>
        <v xml:space="preserve"> </v>
      </c>
    </row>
    <row r="67" spans="1:17">
      <c r="A67" t="s">
        <v>309</v>
      </c>
      <c r="B67">
        <v>1</v>
      </c>
      <c r="C67">
        <v>0</v>
      </c>
      <c r="D67">
        <v>0.6</v>
      </c>
      <c r="E67">
        <f t="shared" ref="E67:E130" si="3">B67+C67+D67</f>
        <v>1.6</v>
      </c>
      <c r="F67">
        <v>0.54</v>
      </c>
      <c r="G67">
        <v>0.05</v>
      </c>
      <c r="I67">
        <v>2.2200000000000002</v>
      </c>
      <c r="J67" t="s">
        <v>365</v>
      </c>
      <c r="O67" t="str">
        <f t="shared" ref="O67:O130" si="4">IF(AND(F67&gt;1, B67=0),A67, " ")</f>
        <v xml:space="preserve"> </v>
      </c>
      <c r="Q67" t="str">
        <f t="shared" ref="Q67:Q130" si="5">IF(AND(C67&gt;2, G67&gt;1),A67," ")</f>
        <v xml:space="preserve"> </v>
      </c>
    </row>
    <row r="68" spans="1:17">
      <c r="A68" t="s">
        <v>311</v>
      </c>
      <c r="B68">
        <v>1</v>
      </c>
      <c r="C68">
        <v>0</v>
      </c>
      <c r="D68">
        <v>0.03</v>
      </c>
      <c r="E68">
        <f t="shared" si="3"/>
        <v>1.03</v>
      </c>
      <c r="F68">
        <v>0.02</v>
      </c>
      <c r="G68">
        <v>0.01</v>
      </c>
      <c r="I68">
        <v>2.21</v>
      </c>
      <c r="J68" t="s">
        <v>245</v>
      </c>
      <c r="O68" t="str">
        <f t="shared" si="4"/>
        <v xml:space="preserve"> </v>
      </c>
      <c r="Q68" t="str">
        <f t="shared" si="5"/>
        <v xml:space="preserve"> </v>
      </c>
    </row>
    <row r="69" spans="1:17">
      <c r="A69" t="s">
        <v>323</v>
      </c>
      <c r="B69">
        <v>1</v>
      </c>
      <c r="C69">
        <v>0</v>
      </c>
      <c r="D69">
        <v>0.75</v>
      </c>
      <c r="E69">
        <f t="shared" si="3"/>
        <v>1.75</v>
      </c>
      <c r="F69">
        <v>0.72</v>
      </c>
      <c r="G69">
        <v>0.03</v>
      </c>
      <c r="I69">
        <v>2.21</v>
      </c>
      <c r="J69" t="s">
        <v>263</v>
      </c>
      <c r="O69" t="str">
        <f t="shared" si="4"/>
        <v xml:space="preserve"> </v>
      </c>
      <c r="Q69" t="str">
        <f t="shared" si="5"/>
        <v xml:space="preserve"> </v>
      </c>
    </row>
    <row r="70" spans="1:17">
      <c r="A70" t="s">
        <v>324</v>
      </c>
      <c r="B70">
        <v>1</v>
      </c>
      <c r="C70">
        <v>0</v>
      </c>
      <c r="D70">
        <v>0.16</v>
      </c>
      <c r="E70">
        <f t="shared" si="3"/>
        <v>1.1599999999999999</v>
      </c>
      <c r="F70">
        <v>0.05</v>
      </c>
      <c r="G70">
        <v>0.11</v>
      </c>
      <c r="I70">
        <v>2.19</v>
      </c>
      <c r="J70" t="s">
        <v>133</v>
      </c>
      <c r="O70" t="str">
        <f t="shared" si="4"/>
        <v xml:space="preserve"> </v>
      </c>
      <c r="Q70" t="str">
        <f t="shared" si="5"/>
        <v xml:space="preserve"> </v>
      </c>
    </row>
    <row r="71" spans="1:17">
      <c r="A71" t="s">
        <v>327</v>
      </c>
      <c r="B71">
        <v>1</v>
      </c>
      <c r="C71">
        <v>2</v>
      </c>
      <c r="D71">
        <v>0.28999999999999998</v>
      </c>
      <c r="E71">
        <f t="shared" si="3"/>
        <v>3.29</v>
      </c>
      <c r="F71">
        <v>7.0000000000000007E-2</v>
      </c>
      <c r="G71">
        <v>0.22</v>
      </c>
      <c r="I71">
        <v>2.1800000000000002</v>
      </c>
      <c r="J71" t="s">
        <v>142</v>
      </c>
      <c r="O71" t="str">
        <f t="shared" si="4"/>
        <v xml:space="preserve"> </v>
      </c>
      <c r="Q71" t="str">
        <f t="shared" si="5"/>
        <v xml:space="preserve"> </v>
      </c>
    </row>
    <row r="72" spans="1:17">
      <c r="A72" t="s">
        <v>334</v>
      </c>
      <c r="B72">
        <v>1</v>
      </c>
      <c r="C72">
        <v>0</v>
      </c>
      <c r="D72">
        <v>0.63</v>
      </c>
      <c r="E72">
        <f t="shared" si="3"/>
        <v>1.63</v>
      </c>
      <c r="F72">
        <v>0.57999999999999996</v>
      </c>
      <c r="G72">
        <v>0.05</v>
      </c>
      <c r="I72">
        <v>2.17</v>
      </c>
      <c r="J72" t="s">
        <v>677</v>
      </c>
      <c r="O72" t="str">
        <f t="shared" si="4"/>
        <v xml:space="preserve"> </v>
      </c>
      <c r="Q72" t="str">
        <f t="shared" si="5"/>
        <v xml:space="preserve"> </v>
      </c>
    </row>
    <row r="73" spans="1:17">
      <c r="A73" t="s">
        <v>365</v>
      </c>
      <c r="B73">
        <v>1</v>
      </c>
      <c r="C73">
        <v>1</v>
      </c>
      <c r="D73">
        <v>0.22</v>
      </c>
      <c r="E73">
        <f t="shared" si="3"/>
        <v>2.2200000000000002</v>
      </c>
      <c r="F73">
        <v>0.18</v>
      </c>
      <c r="G73">
        <v>0.04</v>
      </c>
      <c r="I73">
        <v>2.16</v>
      </c>
      <c r="J73" t="s">
        <v>49</v>
      </c>
      <c r="O73" t="str">
        <f t="shared" si="4"/>
        <v xml:space="preserve"> </v>
      </c>
      <c r="Q73" t="str">
        <f t="shared" si="5"/>
        <v xml:space="preserve"> </v>
      </c>
    </row>
    <row r="74" spans="1:17">
      <c r="A74" t="s">
        <v>369</v>
      </c>
      <c r="B74">
        <v>1</v>
      </c>
      <c r="C74">
        <v>2</v>
      </c>
      <c r="D74">
        <v>0.5</v>
      </c>
      <c r="E74">
        <f t="shared" si="3"/>
        <v>3.5</v>
      </c>
      <c r="F74">
        <v>0.3</v>
      </c>
      <c r="G74">
        <v>0.2</v>
      </c>
      <c r="I74">
        <v>2.16</v>
      </c>
      <c r="J74" t="s">
        <v>751</v>
      </c>
      <c r="O74" t="str">
        <f t="shared" si="4"/>
        <v xml:space="preserve"> </v>
      </c>
      <c r="Q74" t="str">
        <f t="shared" si="5"/>
        <v xml:space="preserve"> </v>
      </c>
    </row>
    <row r="75" spans="1:17">
      <c r="A75" t="s">
        <v>383</v>
      </c>
      <c r="B75">
        <v>1</v>
      </c>
      <c r="C75">
        <v>0</v>
      </c>
      <c r="D75">
        <v>0.47</v>
      </c>
      <c r="E75">
        <f t="shared" si="3"/>
        <v>1.47</v>
      </c>
      <c r="F75">
        <v>0.47</v>
      </c>
      <c r="G75">
        <v>0</v>
      </c>
      <c r="I75">
        <v>2.12</v>
      </c>
      <c r="J75" t="s">
        <v>417</v>
      </c>
      <c r="O75" t="str">
        <f t="shared" si="4"/>
        <v xml:space="preserve"> </v>
      </c>
      <c r="Q75" t="str">
        <f t="shared" si="5"/>
        <v xml:space="preserve"> </v>
      </c>
    </row>
    <row r="76" spans="1:17">
      <c r="A76" t="s">
        <v>389</v>
      </c>
      <c r="B76">
        <v>1</v>
      </c>
      <c r="C76">
        <v>2</v>
      </c>
      <c r="D76">
        <v>0.25</v>
      </c>
      <c r="E76">
        <f t="shared" si="3"/>
        <v>3.25</v>
      </c>
      <c r="F76">
        <v>0.11</v>
      </c>
      <c r="G76">
        <v>0.14000000000000001</v>
      </c>
      <c r="I76">
        <v>2.12</v>
      </c>
      <c r="J76" t="s">
        <v>488</v>
      </c>
      <c r="O76" t="str">
        <f t="shared" si="4"/>
        <v xml:space="preserve"> </v>
      </c>
      <c r="Q76" t="str">
        <f t="shared" si="5"/>
        <v xml:space="preserve"> </v>
      </c>
    </row>
    <row r="77" spans="1:17">
      <c r="A77" t="s">
        <v>393</v>
      </c>
      <c r="B77">
        <v>1</v>
      </c>
      <c r="C77">
        <v>0</v>
      </c>
      <c r="D77">
        <v>0.65</v>
      </c>
      <c r="E77">
        <f t="shared" si="3"/>
        <v>1.65</v>
      </c>
      <c r="F77">
        <v>0.65</v>
      </c>
      <c r="G77">
        <v>0</v>
      </c>
      <c r="I77">
        <v>2.04</v>
      </c>
      <c r="J77" t="s">
        <v>650</v>
      </c>
      <c r="O77" t="str">
        <f t="shared" si="4"/>
        <v xml:space="preserve"> </v>
      </c>
      <c r="Q77" t="str">
        <f t="shared" si="5"/>
        <v xml:space="preserve"> </v>
      </c>
    </row>
    <row r="78" spans="1:17">
      <c r="A78" t="s">
        <v>398</v>
      </c>
      <c r="B78">
        <v>1</v>
      </c>
      <c r="C78">
        <v>0</v>
      </c>
      <c r="D78">
        <v>0.13</v>
      </c>
      <c r="E78">
        <f t="shared" si="3"/>
        <v>1.1299999999999999</v>
      </c>
      <c r="F78">
        <v>0.12</v>
      </c>
      <c r="G78">
        <v>0.01</v>
      </c>
      <c r="I78">
        <v>1.97</v>
      </c>
      <c r="J78" t="s">
        <v>508</v>
      </c>
      <c r="O78" t="str">
        <f t="shared" si="4"/>
        <v xml:space="preserve"> </v>
      </c>
      <c r="Q78" t="str">
        <f t="shared" si="5"/>
        <v xml:space="preserve"> </v>
      </c>
    </row>
    <row r="79" spans="1:17">
      <c r="A79" t="s">
        <v>417</v>
      </c>
      <c r="B79">
        <v>1</v>
      </c>
      <c r="C79">
        <v>1</v>
      </c>
      <c r="D79">
        <v>0.12</v>
      </c>
      <c r="E79">
        <f t="shared" si="3"/>
        <v>2.12</v>
      </c>
      <c r="F79">
        <v>0.04</v>
      </c>
      <c r="G79">
        <v>0.08</v>
      </c>
      <c r="I79">
        <v>1.92</v>
      </c>
      <c r="J79" t="s">
        <v>712</v>
      </c>
      <c r="O79" t="str">
        <f t="shared" si="4"/>
        <v xml:space="preserve"> </v>
      </c>
      <c r="Q79" t="str">
        <f t="shared" si="5"/>
        <v xml:space="preserve"> </v>
      </c>
    </row>
    <row r="80" spans="1:17">
      <c r="A80" t="s">
        <v>421</v>
      </c>
      <c r="B80">
        <v>1</v>
      </c>
      <c r="C80">
        <v>1</v>
      </c>
      <c r="D80">
        <v>0.34</v>
      </c>
      <c r="E80">
        <f t="shared" si="3"/>
        <v>2.34</v>
      </c>
      <c r="F80">
        <v>0.31</v>
      </c>
      <c r="G80">
        <v>0.03</v>
      </c>
      <c r="I80">
        <v>1.88</v>
      </c>
      <c r="J80" t="s">
        <v>479</v>
      </c>
      <c r="O80" t="str">
        <f t="shared" si="4"/>
        <v xml:space="preserve"> </v>
      </c>
      <c r="Q80" t="str">
        <f t="shared" si="5"/>
        <v xml:space="preserve"> </v>
      </c>
    </row>
    <row r="81" spans="1:17">
      <c r="A81" t="s">
        <v>431</v>
      </c>
      <c r="B81">
        <v>1</v>
      </c>
      <c r="C81">
        <v>1</v>
      </c>
      <c r="D81">
        <v>0.3</v>
      </c>
      <c r="E81">
        <f t="shared" si="3"/>
        <v>2.2999999999999998</v>
      </c>
      <c r="F81">
        <v>0.12</v>
      </c>
      <c r="G81">
        <v>0.18</v>
      </c>
      <c r="I81">
        <v>1.85</v>
      </c>
      <c r="J81" t="s">
        <v>155</v>
      </c>
      <c r="O81" t="str">
        <f t="shared" si="4"/>
        <v xml:space="preserve"> </v>
      </c>
      <c r="Q81" t="str">
        <f t="shared" si="5"/>
        <v xml:space="preserve"> </v>
      </c>
    </row>
    <row r="82" spans="1:17">
      <c r="A82" t="s">
        <v>435</v>
      </c>
      <c r="B82">
        <v>1</v>
      </c>
      <c r="C82">
        <v>0</v>
      </c>
      <c r="D82">
        <v>0.24</v>
      </c>
      <c r="E82">
        <f t="shared" si="3"/>
        <v>1.24</v>
      </c>
      <c r="F82">
        <v>0.24</v>
      </c>
      <c r="G82">
        <v>0</v>
      </c>
      <c r="I82">
        <v>1.81</v>
      </c>
      <c r="J82" t="s">
        <v>297</v>
      </c>
      <c r="O82" t="str">
        <f t="shared" si="4"/>
        <v xml:space="preserve"> </v>
      </c>
      <c r="Q82" t="str">
        <f t="shared" si="5"/>
        <v xml:space="preserve"> </v>
      </c>
    </row>
    <row r="83" spans="1:17">
      <c r="A83" t="s">
        <v>437</v>
      </c>
      <c r="B83">
        <v>1</v>
      </c>
      <c r="C83">
        <v>0</v>
      </c>
      <c r="D83">
        <v>0.74</v>
      </c>
      <c r="E83">
        <f t="shared" si="3"/>
        <v>1.74</v>
      </c>
      <c r="F83">
        <v>0.67</v>
      </c>
      <c r="G83">
        <v>7.0000000000000007E-2</v>
      </c>
      <c r="I83">
        <v>1.75</v>
      </c>
      <c r="J83" t="s">
        <v>323</v>
      </c>
      <c r="O83" t="str">
        <f t="shared" si="4"/>
        <v xml:space="preserve"> </v>
      </c>
      <c r="Q83" t="str">
        <f t="shared" si="5"/>
        <v xml:space="preserve"> </v>
      </c>
    </row>
    <row r="84" spans="1:17">
      <c r="A84" t="s">
        <v>444</v>
      </c>
      <c r="B84">
        <v>1</v>
      </c>
      <c r="C84">
        <v>0</v>
      </c>
      <c r="D84">
        <v>0.7</v>
      </c>
      <c r="E84">
        <f t="shared" si="3"/>
        <v>1.7</v>
      </c>
      <c r="F84">
        <v>0.56999999999999995</v>
      </c>
      <c r="G84">
        <v>0.13</v>
      </c>
      <c r="I84">
        <v>1.74</v>
      </c>
      <c r="J84" t="s">
        <v>437</v>
      </c>
      <c r="O84" t="str">
        <f t="shared" si="4"/>
        <v xml:space="preserve"> </v>
      </c>
      <c r="Q84" t="str">
        <f t="shared" si="5"/>
        <v xml:space="preserve"> </v>
      </c>
    </row>
    <row r="85" spans="1:17">
      <c r="A85" t="s">
        <v>452</v>
      </c>
      <c r="B85">
        <v>1</v>
      </c>
      <c r="C85">
        <v>0</v>
      </c>
      <c r="D85">
        <v>0.31</v>
      </c>
      <c r="E85">
        <f t="shared" si="3"/>
        <v>1.31</v>
      </c>
      <c r="F85">
        <v>0.28999999999999998</v>
      </c>
      <c r="G85">
        <v>0.02</v>
      </c>
      <c r="I85">
        <v>1.72</v>
      </c>
      <c r="J85" t="s">
        <v>577</v>
      </c>
      <c r="O85" t="str">
        <f t="shared" si="4"/>
        <v xml:space="preserve"> </v>
      </c>
      <c r="Q85" t="str">
        <f t="shared" si="5"/>
        <v xml:space="preserve"> </v>
      </c>
    </row>
    <row r="86" spans="1:17">
      <c r="A86" t="s">
        <v>459</v>
      </c>
      <c r="B86">
        <v>1</v>
      </c>
      <c r="C86">
        <v>0</v>
      </c>
      <c r="D86">
        <v>0.61</v>
      </c>
      <c r="E86">
        <f t="shared" si="3"/>
        <v>1.6099999999999999</v>
      </c>
      <c r="F86">
        <v>0.44</v>
      </c>
      <c r="G86">
        <v>0.16</v>
      </c>
      <c r="I86">
        <v>1.7</v>
      </c>
      <c r="J86" t="s">
        <v>444</v>
      </c>
      <c r="O86" t="str">
        <f t="shared" si="4"/>
        <v xml:space="preserve"> </v>
      </c>
      <c r="Q86" t="str">
        <f t="shared" si="5"/>
        <v xml:space="preserve"> </v>
      </c>
    </row>
    <row r="87" spans="1:17">
      <c r="A87" t="s">
        <v>472</v>
      </c>
      <c r="B87">
        <v>1</v>
      </c>
      <c r="C87">
        <v>0</v>
      </c>
      <c r="D87">
        <v>7.0000000000000007E-2</v>
      </c>
      <c r="E87">
        <f t="shared" si="3"/>
        <v>1.07</v>
      </c>
      <c r="F87">
        <v>7.0000000000000007E-2</v>
      </c>
      <c r="G87">
        <v>0</v>
      </c>
      <c r="I87">
        <v>1.69</v>
      </c>
      <c r="J87" t="s">
        <v>299</v>
      </c>
      <c r="O87" t="str">
        <f t="shared" si="4"/>
        <v xml:space="preserve"> </v>
      </c>
      <c r="Q87" t="str">
        <f t="shared" si="5"/>
        <v xml:space="preserve"> </v>
      </c>
    </row>
    <row r="88" spans="1:17">
      <c r="A88" t="s">
        <v>488</v>
      </c>
      <c r="B88">
        <v>1</v>
      </c>
      <c r="C88">
        <v>1</v>
      </c>
      <c r="D88">
        <v>0.12</v>
      </c>
      <c r="E88">
        <f t="shared" si="3"/>
        <v>2.12</v>
      </c>
      <c r="F88">
        <v>7.0000000000000007E-2</v>
      </c>
      <c r="G88">
        <v>0.05</v>
      </c>
      <c r="I88">
        <v>1.65</v>
      </c>
      <c r="J88" t="s">
        <v>393</v>
      </c>
      <c r="O88" t="str">
        <f t="shared" si="4"/>
        <v xml:space="preserve"> </v>
      </c>
      <c r="Q88" t="str">
        <f t="shared" si="5"/>
        <v xml:space="preserve"> </v>
      </c>
    </row>
    <row r="89" spans="1:17">
      <c r="A89" t="s">
        <v>506</v>
      </c>
      <c r="B89">
        <v>1</v>
      </c>
      <c r="C89">
        <v>0</v>
      </c>
      <c r="D89">
        <v>0.33</v>
      </c>
      <c r="E89">
        <f t="shared" si="3"/>
        <v>1.33</v>
      </c>
      <c r="F89">
        <v>0.3</v>
      </c>
      <c r="G89">
        <v>0.03</v>
      </c>
      <c r="I89">
        <v>1.63</v>
      </c>
      <c r="J89" t="s">
        <v>334</v>
      </c>
      <c r="O89" t="str">
        <f t="shared" si="4"/>
        <v xml:space="preserve"> </v>
      </c>
      <c r="Q89" t="str">
        <f t="shared" si="5"/>
        <v xml:space="preserve"> </v>
      </c>
    </row>
    <row r="90" spans="1:17">
      <c r="A90" t="s">
        <v>533</v>
      </c>
      <c r="B90">
        <v>1</v>
      </c>
      <c r="C90">
        <v>1</v>
      </c>
      <c r="D90">
        <v>0.46</v>
      </c>
      <c r="E90">
        <f t="shared" si="3"/>
        <v>2.46</v>
      </c>
      <c r="F90">
        <v>0.34</v>
      </c>
      <c r="G90">
        <v>0.11</v>
      </c>
      <c r="I90">
        <v>1.6099999999999999</v>
      </c>
      <c r="J90" t="s">
        <v>459</v>
      </c>
      <c r="O90" t="str">
        <f t="shared" si="4"/>
        <v xml:space="preserve"> </v>
      </c>
      <c r="Q90" t="str">
        <f t="shared" si="5"/>
        <v xml:space="preserve"> </v>
      </c>
    </row>
    <row r="91" spans="1:17">
      <c r="A91" t="s">
        <v>538</v>
      </c>
      <c r="B91">
        <v>1</v>
      </c>
      <c r="C91">
        <v>2</v>
      </c>
      <c r="D91">
        <v>0.9</v>
      </c>
      <c r="E91">
        <f t="shared" si="3"/>
        <v>3.9</v>
      </c>
      <c r="F91">
        <v>0.23</v>
      </c>
      <c r="G91">
        <v>0.68</v>
      </c>
      <c r="I91">
        <v>1.6</v>
      </c>
      <c r="J91" t="s">
        <v>103</v>
      </c>
      <c r="O91" t="str">
        <f t="shared" si="4"/>
        <v xml:space="preserve"> </v>
      </c>
      <c r="Q91" t="str">
        <f t="shared" si="5"/>
        <v xml:space="preserve"> </v>
      </c>
    </row>
    <row r="92" spans="1:17">
      <c r="A92" t="s">
        <v>546</v>
      </c>
      <c r="B92">
        <v>1</v>
      </c>
      <c r="C92">
        <v>0</v>
      </c>
      <c r="D92">
        <v>0.46</v>
      </c>
      <c r="E92">
        <f t="shared" si="3"/>
        <v>1.46</v>
      </c>
      <c r="F92">
        <v>0.46</v>
      </c>
      <c r="G92">
        <v>0</v>
      </c>
      <c r="I92">
        <v>1.6</v>
      </c>
      <c r="J92" t="s">
        <v>309</v>
      </c>
      <c r="O92" t="str">
        <f t="shared" si="4"/>
        <v xml:space="preserve"> </v>
      </c>
      <c r="Q92" t="str">
        <f t="shared" si="5"/>
        <v xml:space="preserve"> </v>
      </c>
    </row>
    <row r="93" spans="1:17">
      <c r="A93" t="s">
        <v>549</v>
      </c>
      <c r="B93">
        <v>1</v>
      </c>
      <c r="C93">
        <v>1</v>
      </c>
      <c r="D93">
        <v>0.67</v>
      </c>
      <c r="E93">
        <f t="shared" si="3"/>
        <v>2.67</v>
      </c>
      <c r="F93">
        <v>0.24</v>
      </c>
      <c r="G93">
        <v>0.43</v>
      </c>
      <c r="I93">
        <v>1.6</v>
      </c>
      <c r="J93" t="s">
        <v>672</v>
      </c>
      <c r="O93" t="str">
        <f t="shared" si="4"/>
        <v xml:space="preserve"> </v>
      </c>
      <c r="Q93" t="str">
        <f t="shared" si="5"/>
        <v xml:space="preserve"> </v>
      </c>
    </row>
    <row r="94" spans="1:17">
      <c r="A94" t="s">
        <v>554</v>
      </c>
      <c r="B94">
        <v>1</v>
      </c>
      <c r="C94">
        <v>0</v>
      </c>
      <c r="D94">
        <v>7.0000000000000007E-2</v>
      </c>
      <c r="E94">
        <f t="shared" si="3"/>
        <v>1.07</v>
      </c>
      <c r="F94">
        <v>7.0000000000000007E-2</v>
      </c>
      <c r="G94">
        <v>0</v>
      </c>
      <c r="I94">
        <v>1.6</v>
      </c>
      <c r="J94" t="s">
        <v>609</v>
      </c>
      <c r="O94" t="str">
        <f t="shared" si="4"/>
        <v xml:space="preserve"> </v>
      </c>
      <c r="Q94" t="str">
        <f t="shared" si="5"/>
        <v xml:space="preserve"> </v>
      </c>
    </row>
    <row r="95" spans="1:17">
      <c r="A95" t="s">
        <v>558</v>
      </c>
      <c r="B95">
        <v>1</v>
      </c>
      <c r="C95">
        <v>0</v>
      </c>
      <c r="D95">
        <v>0.11</v>
      </c>
      <c r="E95">
        <f t="shared" si="3"/>
        <v>1.1100000000000001</v>
      </c>
      <c r="F95">
        <v>0.11</v>
      </c>
      <c r="G95">
        <v>0</v>
      </c>
      <c r="I95">
        <v>1.55</v>
      </c>
      <c r="J95" t="s">
        <v>602</v>
      </c>
      <c r="O95" t="str">
        <f t="shared" si="4"/>
        <v xml:space="preserve"> </v>
      </c>
      <c r="Q95" t="str">
        <f t="shared" si="5"/>
        <v xml:space="preserve"> </v>
      </c>
    </row>
    <row r="96" spans="1:17">
      <c r="A96" t="s">
        <v>560</v>
      </c>
      <c r="B96">
        <v>1</v>
      </c>
      <c r="C96">
        <v>3</v>
      </c>
      <c r="D96">
        <v>0.25</v>
      </c>
      <c r="E96">
        <f t="shared" si="3"/>
        <v>4.25</v>
      </c>
      <c r="F96">
        <v>0.13</v>
      </c>
      <c r="G96">
        <v>0.12</v>
      </c>
      <c r="I96">
        <v>1.55</v>
      </c>
      <c r="J96" t="s">
        <v>623</v>
      </c>
      <c r="O96" t="str">
        <f t="shared" si="4"/>
        <v xml:space="preserve"> </v>
      </c>
      <c r="Q96" t="str">
        <f t="shared" si="5"/>
        <v xml:space="preserve"> </v>
      </c>
    </row>
    <row r="97" spans="1:17">
      <c r="A97" t="s">
        <v>561</v>
      </c>
      <c r="B97">
        <v>1</v>
      </c>
      <c r="C97">
        <v>0</v>
      </c>
      <c r="D97">
        <v>0.2</v>
      </c>
      <c r="E97">
        <f t="shared" si="3"/>
        <v>1.2</v>
      </c>
      <c r="F97">
        <v>0.05</v>
      </c>
      <c r="G97">
        <v>0.15</v>
      </c>
      <c r="I97">
        <v>1.53</v>
      </c>
      <c r="J97" t="s">
        <v>208</v>
      </c>
      <c r="O97" t="str">
        <f t="shared" si="4"/>
        <v xml:space="preserve"> </v>
      </c>
      <c r="Q97" t="str">
        <f t="shared" si="5"/>
        <v xml:space="preserve"> </v>
      </c>
    </row>
    <row r="98" spans="1:17">
      <c r="A98" t="s">
        <v>571</v>
      </c>
      <c r="B98">
        <v>1</v>
      </c>
      <c r="C98">
        <v>2</v>
      </c>
      <c r="D98">
        <v>0.56000000000000005</v>
      </c>
      <c r="E98">
        <f t="shared" si="3"/>
        <v>3.56</v>
      </c>
      <c r="F98">
        <v>0.3</v>
      </c>
      <c r="G98">
        <v>0.26</v>
      </c>
      <c r="I98">
        <v>1.52</v>
      </c>
      <c r="J98" t="s">
        <v>111</v>
      </c>
      <c r="O98" t="str">
        <f t="shared" si="4"/>
        <v xml:space="preserve"> </v>
      </c>
      <c r="Q98" t="str">
        <f t="shared" si="5"/>
        <v xml:space="preserve"> </v>
      </c>
    </row>
    <row r="99" spans="1:17">
      <c r="A99" t="s">
        <v>572</v>
      </c>
      <c r="B99">
        <v>1</v>
      </c>
      <c r="C99">
        <v>1</v>
      </c>
      <c r="D99">
        <v>0.36</v>
      </c>
      <c r="E99">
        <f t="shared" si="3"/>
        <v>2.36</v>
      </c>
      <c r="F99">
        <v>0.2</v>
      </c>
      <c r="G99">
        <v>0.16</v>
      </c>
      <c r="I99">
        <v>1.52</v>
      </c>
      <c r="J99" t="s">
        <v>599</v>
      </c>
      <c r="O99" t="str">
        <f t="shared" si="4"/>
        <v xml:space="preserve"> </v>
      </c>
      <c r="Q99" t="str">
        <f t="shared" si="5"/>
        <v xml:space="preserve"> </v>
      </c>
    </row>
    <row r="100" spans="1:17">
      <c r="A100" t="s">
        <v>584</v>
      </c>
      <c r="B100">
        <v>1</v>
      </c>
      <c r="C100">
        <v>0</v>
      </c>
      <c r="D100">
        <v>0.27</v>
      </c>
      <c r="E100">
        <f t="shared" si="3"/>
        <v>1.27</v>
      </c>
      <c r="F100">
        <v>0.13</v>
      </c>
      <c r="G100">
        <v>0.14000000000000001</v>
      </c>
      <c r="I100">
        <v>1.5</v>
      </c>
      <c r="J100" t="s">
        <v>105</v>
      </c>
      <c r="O100" t="str">
        <f t="shared" si="4"/>
        <v xml:space="preserve"> </v>
      </c>
      <c r="Q100" t="str">
        <f t="shared" si="5"/>
        <v xml:space="preserve"> </v>
      </c>
    </row>
    <row r="101" spans="1:17">
      <c r="A101" t="s">
        <v>602</v>
      </c>
      <c r="B101">
        <v>1</v>
      </c>
      <c r="C101">
        <v>0</v>
      </c>
      <c r="D101">
        <v>0.55000000000000004</v>
      </c>
      <c r="E101">
        <f t="shared" si="3"/>
        <v>1.55</v>
      </c>
      <c r="F101">
        <v>0.51</v>
      </c>
      <c r="G101">
        <v>0.04</v>
      </c>
      <c r="I101">
        <v>1.5</v>
      </c>
      <c r="J101" t="s">
        <v>228</v>
      </c>
      <c r="O101" t="str">
        <f t="shared" si="4"/>
        <v xml:space="preserve"> </v>
      </c>
      <c r="Q101" t="str">
        <f t="shared" si="5"/>
        <v xml:space="preserve"> </v>
      </c>
    </row>
    <row r="102" spans="1:17">
      <c r="A102" t="s">
        <v>610</v>
      </c>
      <c r="B102">
        <v>1</v>
      </c>
      <c r="C102">
        <v>0</v>
      </c>
      <c r="D102">
        <v>0.16</v>
      </c>
      <c r="E102">
        <f t="shared" si="3"/>
        <v>1.1599999999999999</v>
      </c>
      <c r="F102">
        <v>0.16</v>
      </c>
      <c r="G102">
        <v>0</v>
      </c>
      <c r="I102">
        <v>1.5</v>
      </c>
      <c r="J102" t="s">
        <v>153</v>
      </c>
      <c r="O102" t="str">
        <f t="shared" si="4"/>
        <v xml:space="preserve"> </v>
      </c>
      <c r="Q102" t="str">
        <f t="shared" si="5"/>
        <v xml:space="preserve"> </v>
      </c>
    </row>
    <row r="103" spans="1:17">
      <c r="A103" t="s">
        <v>615</v>
      </c>
      <c r="B103">
        <v>1</v>
      </c>
      <c r="C103">
        <v>0</v>
      </c>
      <c r="D103">
        <v>0.34</v>
      </c>
      <c r="E103">
        <f t="shared" si="3"/>
        <v>1.34</v>
      </c>
      <c r="F103">
        <v>0.26</v>
      </c>
      <c r="G103">
        <v>0.08</v>
      </c>
      <c r="I103">
        <v>1.48</v>
      </c>
      <c r="J103" t="s">
        <v>128</v>
      </c>
      <c r="O103" t="str">
        <f t="shared" si="4"/>
        <v xml:space="preserve"> </v>
      </c>
      <c r="Q103" t="str">
        <f t="shared" si="5"/>
        <v xml:space="preserve"> </v>
      </c>
    </row>
    <row r="104" spans="1:17">
      <c r="A104" t="s">
        <v>623</v>
      </c>
      <c r="B104">
        <v>1</v>
      </c>
      <c r="C104">
        <v>0</v>
      </c>
      <c r="D104">
        <v>0.55000000000000004</v>
      </c>
      <c r="E104">
        <f t="shared" si="3"/>
        <v>1.55</v>
      </c>
      <c r="F104">
        <v>0.43</v>
      </c>
      <c r="G104">
        <v>0.11</v>
      </c>
      <c r="I104">
        <v>1.47</v>
      </c>
      <c r="J104" t="s">
        <v>383</v>
      </c>
      <c r="O104" t="str">
        <f t="shared" si="4"/>
        <v xml:space="preserve"> </v>
      </c>
      <c r="Q104" t="str">
        <f t="shared" si="5"/>
        <v xml:space="preserve"> </v>
      </c>
    </row>
    <row r="105" spans="1:17">
      <c r="A105" t="s">
        <v>632</v>
      </c>
      <c r="B105">
        <v>1</v>
      </c>
      <c r="C105">
        <v>0</v>
      </c>
      <c r="D105">
        <v>0.15</v>
      </c>
      <c r="E105">
        <f t="shared" si="3"/>
        <v>1.1499999999999999</v>
      </c>
      <c r="F105">
        <v>0.15</v>
      </c>
      <c r="G105">
        <v>0</v>
      </c>
      <c r="I105">
        <v>1.46</v>
      </c>
      <c r="J105" t="s">
        <v>546</v>
      </c>
      <c r="O105" t="str">
        <f t="shared" si="4"/>
        <v xml:space="preserve"> </v>
      </c>
      <c r="Q105" t="str">
        <f t="shared" si="5"/>
        <v xml:space="preserve"> </v>
      </c>
    </row>
    <row r="106" spans="1:17">
      <c r="A106" t="s">
        <v>634</v>
      </c>
      <c r="B106">
        <v>1</v>
      </c>
      <c r="C106">
        <v>1</v>
      </c>
      <c r="D106">
        <v>0.47</v>
      </c>
      <c r="E106">
        <f t="shared" si="3"/>
        <v>2.4699999999999998</v>
      </c>
      <c r="F106">
        <v>0.12</v>
      </c>
      <c r="G106">
        <v>0.35</v>
      </c>
      <c r="I106">
        <v>1.45</v>
      </c>
      <c r="J106" t="s">
        <v>114</v>
      </c>
      <c r="O106" t="str">
        <f t="shared" si="4"/>
        <v xml:space="preserve"> </v>
      </c>
      <c r="Q106" t="str">
        <f t="shared" si="5"/>
        <v xml:space="preserve"> </v>
      </c>
    </row>
    <row r="107" spans="1:17">
      <c r="A107" t="s">
        <v>638</v>
      </c>
      <c r="B107">
        <v>1</v>
      </c>
      <c r="C107">
        <v>0</v>
      </c>
      <c r="D107">
        <v>0.09</v>
      </c>
      <c r="E107">
        <f t="shared" si="3"/>
        <v>1.0900000000000001</v>
      </c>
      <c r="F107">
        <v>0.03</v>
      </c>
      <c r="G107">
        <v>0.05</v>
      </c>
      <c r="I107">
        <v>1.44</v>
      </c>
      <c r="J107" t="s">
        <v>110</v>
      </c>
      <c r="O107" t="str">
        <f t="shared" si="4"/>
        <v xml:space="preserve"> </v>
      </c>
      <c r="Q107" t="str">
        <f t="shared" si="5"/>
        <v xml:space="preserve"> </v>
      </c>
    </row>
    <row r="108" spans="1:17">
      <c r="A108" t="s">
        <v>650</v>
      </c>
      <c r="B108">
        <v>1</v>
      </c>
      <c r="C108">
        <v>0</v>
      </c>
      <c r="D108">
        <v>1.04</v>
      </c>
      <c r="E108">
        <f t="shared" si="3"/>
        <v>2.04</v>
      </c>
      <c r="F108">
        <v>0.78</v>
      </c>
      <c r="G108">
        <v>0.26</v>
      </c>
      <c r="I108">
        <v>1.41</v>
      </c>
      <c r="J108" t="s">
        <v>121</v>
      </c>
      <c r="O108" t="str">
        <f t="shared" si="4"/>
        <v xml:space="preserve"> </v>
      </c>
      <c r="Q108" t="str">
        <f t="shared" si="5"/>
        <v xml:space="preserve"> </v>
      </c>
    </row>
    <row r="109" spans="1:17">
      <c r="A109" t="s">
        <v>658</v>
      </c>
      <c r="B109">
        <v>1</v>
      </c>
      <c r="C109">
        <v>1</v>
      </c>
      <c r="D109">
        <v>0.31</v>
      </c>
      <c r="E109">
        <f t="shared" si="3"/>
        <v>2.31</v>
      </c>
      <c r="F109">
        <v>0.22</v>
      </c>
      <c r="G109">
        <v>0.09</v>
      </c>
      <c r="I109">
        <v>1.39</v>
      </c>
      <c r="J109" t="s">
        <v>556</v>
      </c>
      <c r="O109" t="str">
        <f t="shared" si="4"/>
        <v xml:space="preserve"> </v>
      </c>
      <c r="Q109" t="str">
        <f t="shared" si="5"/>
        <v xml:space="preserve"> </v>
      </c>
    </row>
    <row r="110" spans="1:17">
      <c r="A110" t="s">
        <v>672</v>
      </c>
      <c r="B110">
        <v>1</v>
      </c>
      <c r="C110">
        <v>0</v>
      </c>
      <c r="D110">
        <v>0.6</v>
      </c>
      <c r="E110">
        <f t="shared" si="3"/>
        <v>1.6</v>
      </c>
      <c r="F110">
        <v>0.55000000000000004</v>
      </c>
      <c r="G110">
        <v>0.05</v>
      </c>
      <c r="I110">
        <v>1.37</v>
      </c>
      <c r="J110" t="s">
        <v>734</v>
      </c>
      <c r="O110" t="str">
        <f t="shared" si="4"/>
        <v xml:space="preserve"> </v>
      </c>
      <c r="Q110" t="str">
        <f t="shared" si="5"/>
        <v xml:space="preserve"> </v>
      </c>
    </row>
    <row r="111" spans="1:17">
      <c r="A111" t="s">
        <v>676</v>
      </c>
      <c r="B111">
        <v>1</v>
      </c>
      <c r="C111">
        <v>0</v>
      </c>
      <c r="D111">
        <v>0.21</v>
      </c>
      <c r="E111">
        <f t="shared" si="3"/>
        <v>1.21</v>
      </c>
      <c r="F111">
        <v>0.05</v>
      </c>
      <c r="G111">
        <v>0.16</v>
      </c>
      <c r="I111">
        <v>1.3599999999999999</v>
      </c>
      <c r="J111" t="s">
        <v>112</v>
      </c>
      <c r="O111" t="str">
        <f t="shared" si="4"/>
        <v xml:space="preserve"> </v>
      </c>
      <c r="Q111" t="str">
        <f t="shared" si="5"/>
        <v xml:space="preserve"> </v>
      </c>
    </row>
    <row r="112" spans="1:17">
      <c r="A112" t="s">
        <v>677</v>
      </c>
      <c r="B112">
        <v>1</v>
      </c>
      <c r="C112">
        <v>1</v>
      </c>
      <c r="D112">
        <v>0.17</v>
      </c>
      <c r="E112">
        <f t="shared" si="3"/>
        <v>2.17</v>
      </c>
      <c r="F112">
        <v>0.14000000000000001</v>
      </c>
      <c r="G112">
        <v>0.02</v>
      </c>
      <c r="I112">
        <v>1.35</v>
      </c>
      <c r="J112" t="s">
        <v>329</v>
      </c>
      <c r="O112" t="str">
        <f t="shared" si="4"/>
        <v xml:space="preserve"> </v>
      </c>
      <c r="Q112" t="str">
        <f t="shared" si="5"/>
        <v xml:space="preserve"> </v>
      </c>
    </row>
    <row r="113" spans="1:17">
      <c r="A113" t="s">
        <v>712</v>
      </c>
      <c r="B113">
        <v>1</v>
      </c>
      <c r="C113">
        <v>0</v>
      </c>
      <c r="D113">
        <v>0.92</v>
      </c>
      <c r="E113">
        <f t="shared" si="3"/>
        <v>1.92</v>
      </c>
      <c r="F113">
        <v>0.92</v>
      </c>
      <c r="G113">
        <v>0</v>
      </c>
      <c r="I113">
        <v>1.34</v>
      </c>
      <c r="J113" t="s">
        <v>615</v>
      </c>
      <c r="O113" t="str">
        <f t="shared" si="4"/>
        <v xml:space="preserve"> </v>
      </c>
      <c r="Q113" t="str">
        <f t="shared" si="5"/>
        <v xml:space="preserve"> </v>
      </c>
    </row>
    <row r="114" spans="1:17">
      <c r="A114" t="s">
        <v>718</v>
      </c>
      <c r="B114">
        <v>1</v>
      </c>
      <c r="C114">
        <v>0</v>
      </c>
      <c r="D114">
        <v>0.31</v>
      </c>
      <c r="E114">
        <f t="shared" si="3"/>
        <v>1.31</v>
      </c>
      <c r="F114">
        <v>0.18</v>
      </c>
      <c r="G114">
        <v>0.12</v>
      </c>
      <c r="I114">
        <v>1.33</v>
      </c>
      <c r="J114" t="s">
        <v>506</v>
      </c>
      <c r="O114" t="str">
        <f t="shared" si="4"/>
        <v xml:space="preserve"> </v>
      </c>
      <c r="Q114" t="str">
        <f t="shared" si="5"/>
        <v xml:space="preserve"> </v>
      </c>
    </row>
    <row r="115" spans="1:17">
      <c r="A115" t="s">
        <v>734</v>
      </c>
      <c r="B115">
        <v>1</v>
      </c>
      <c r="C115">
        <v>0</v>
      </c>
      <c r="D115">
        <v>0.37</v>
      </c>
      <c r="E115">
        <f t="shared" si="3"/>
        <v>1.37</v>
      </c>
      <c r="F115">
        <v>0.35</v>
      </c>
      <c r="G115">
        <v>0.02</v>
      </c>
      <c r="I115">
        <v>1.31</v>
      </c>
      <c r="J115" t="s">
        <v>452</v>
      </c>
      <c r="O115" t="str">
        <f t="shared" si="4"/>
        <v xml:space="preserve"> </v>
      </c>
      <c r="Q115" t="str">
        <f t="shared" si="5"/>
        <v xml:space="preserve"> </v>
      </c>
    </row>
    <row r="116" spans="1:17">
      <c r="A116" t="s">
        <v>741</v>
      </c>
      <c r="B116">
        <v>1</v>
      </c>
      <c r="C116">
        <v>0</v>
      </c>
      <c r="D116">
        <v>0.24</v>
      </c>
      <c r="E116">
        <f t="shared" si="3"/>
        <v>1.24</v>
      </c>
      <c r="F116">
        <v>0.19</v>
      </c>
      <c r="G116">
        <v>0.05</v>
      </c>
      <c r="I116">
        <v>1.31</v>
      </c>
      <c r="J116" t="s">
        <v>718</v>
      </c>
      <c r="O116" t="str">
        <f t="shared" si="4"/>
        <v xml:space="preserve"> </v>
      </c>
      <c r="Q116" t="str">
        <f t="shared" si="5"/>
        <v xml:space="preserve"> </v>
      </c>
    </row>
    <row r="117" spans="1:17">
      <c r="A117" t="s">
        <v>748</v>
      </c>
      <c r="B117">
        <v>1</v>
      </c>
      <c r="C117">
        <v>0</v>
      </c>
      <c r="D117">
        <v>0.26</v>
      </c>
      <c r="E117">
        <f t="shared" si="3"/>
        <v>1.26</v>
      </c>
      <c r="F117">
        <v>0.16</v>
      </c>
      <c r="G117">
        <v>0.11</v>
      </c>
      <c r="I117">
        <v>1.3</v>
      </c>
      <c r="J117" t="s">
        <v>68</v>
      </c>
      <c r="O117" t="str">
        <f t="shared" si="4"/>
        <v xml:space="preserve"> </v>
      </c>
      <c r="Q117" t="str">
        <f t="shared" si="5"/>
        <v xml:space="preserve"> </v>
      </c>
    </row>
    <row r="118" spans="1:17">
      <c r="A118" t="s">
        <v>751</v>
      </c>
      <c r="B118">
        <v>1</v>
      </c>
      <c r="C118">
        <v>1</v>
      </c>
      <c r="D118">
        <v>0.16</v>
      </c>
      <c r="E118">
        <f t="shared" si="3"/>
        <v>2.16</v>
      </c>
      <c r="F118">
        <v>0.06</v>
      </c>
      <c r="G118">
        <v>0.1</v>
      </c>
      <c r="I118">
        <v>1.3</v>
      </c>
      <c r="J118" t="s">
        <v>206</v>
      </c>
      <c r="O118" t="str">
        <f t="shared" si="4"/>
        <v xml:space="preserve"> </v>
      </c>
      <c r="Q118" t="str">
        <f t="shared" si="5"/>
        <v xml:space="preserve"> </v>
      </c>
    </row>
    <row r="119" spans="1:17">
      <c r="A119" t="s">
        <v>30</v>
      </c>
      <c r="B119">
        <v>0</v>
      </c>
      <c r="C119">
        <v>0</v>
      </c>
      <c r="D119">
        <v>0.24</v>
      </c>
      <c r="E119">
        <f t="shared" si="3"/>
        <v>0.24</v>
      </c>
      <c r="F119">
        <v>0.06</v>
      </c>
      <c r="G119">
        <v>0.18</v>
      </c>
      <c r="I119">
        <v>1.3</v>
      </c>
      <c r="J119" t="s">
        <v>702</v>
      </c>
      <c r="O119" t="str">
        <f t="shared" si="4"/>
        <v xml:space="preserve"> </v>
      </c>
      <c r="Q119" t="str">
        <f t="shared" si="5"/>
        <v xml:space="preserve"> </v>
      </c>
    </row>
    <row r="120" spans="1:17">
      <c r="A120" t="s">
        <v>33</v>
      </c>
      <c r="B120">
        <v>0</v>
      </c>
      <c r="C120">
        <v>0</v>
      </c>
      <c r="D120">
        <v>0.02</v>
      </c>
      <c r="E120">
        <f t="shared" si="3"/>
        <v>0.02</v>
      </c>
      <c r="F120">
        <v>0</v>
      </c>
      <c r="G120">
        <v>0.02</v>
      </c>
      <c r="I120">
        <v>1.3</v>
      </c>
      <c r="J120" t="s">
        <v>721</v>
      </c>
      <c r="O120" t="str">
        <f t="shared" si="4"/>
        <v xml:space="preserve"> </v>
      </c>
      <c r="Q120" t="str">
        <f t="shared" si="5"/>
        <v xml:space="preserve"> </v>
      </c>
    </row>
    <row r="121" spans="1:17">
      <c r="A121" t="s">
        <v>36</v>
      </c>
      <c r="B121">
        <v>0</v>
      </c>
      <c r="C121">
        <v>0</v>
      </c>
      <c r="D121">
        <v>0.02</v>
      </c>
      <c r="E121">
        <f t="shared" si="3"/>
        <v>0.02</v>
      </c>
      <c r="F121">
        <v>0.01</v>
      </c>
      <c r="G121">
        <v>0.01</v>
      </c>
      <c r="I121">
        <v>1.29</v>
      </c>
      <c r="J121" t="s">
        <v>660</v>
      </c>
      <c r="O121" t="str">
        <f t="shared" si="4"/>
        <v xml:space="preserve"> </v>
      </c>
      <c r="Q121" t="str">
        <f t="shared" si="5"/>
        <v xml:space="preserve"> </v>
      </c>
    </row>
    <row r="122" spans="1:17">
      <c r="A122" t="s">
        <v>38</v>
      </c>
      <c r="B122">
        <v>0</v>
      </c>
      <c r="C122">
        <v>0</v>
      </c>
      <c r="D122">
        <v>0.02</v>
      </c>
      <c r="E122">
        <f t="shared" si="3"/>
        <v>0.02</v>
      </c>
      <c r="F122">
        <v>0.01</v>
      </c>
      <c r="G122">
        <v>0.02</v>
      </c>
      <c r="I122">
        <v>1.28</v>
      </c>
      <c r="J122" t="s">
        <v>464</v>
      </c>
      <c r="O122" t="str">
        <f t="shared" si="4"/>
        <v xml:space="preserve"> </v>
      </c>
      <c r="Q122" t="str">
        <f t="shared" si="5"/>
        <v xml:space="preserve"> </v>
      </c>
    </row>
    <row r="123" spans="1:17">
      <c r="A123" t="s">
        <v>41</v>
      </c>
      <c r="B123">
        <v>0</v>
      </c>
      <c r="C123">
        <v>0</v>
      </c>
      <c r="D123">
        <v>0.2</v>
      </c>
      <c r="E123">
        <f t="shared" si="3"/>
        <v>0.2</v>
      </c>
      <c r="F123">
        <v>0.13</v>
      </c>
      <c r="G123">
        <v>0.06</v>
      </c>
      <c r="I123">
        <v>1.27</v>
      </c>
      <c r="J123" t="s">
        <v>584</v>
      </c>
      <c r="O123" t="str">
        <f t="shared" si="4"/>
        <v xml:space="preserve"> </v>
      </c>
      <c r="Q123" t="str">
        <f t="shared" si="5"/>
        <v xml:space="preserve"> </v>
      </c>
    </row>
    <row r="124" spans="1:17">
      <c r="A124" t="s">
        <v>42</v>
      </c>
      <c r="B124">
        <v>0</v>
      </c>
      <c r="C124">
        <v>0</v>
      </c>
      <c r="D124">
        <v>0</v>
      </c>
      <c r="E124">
        <f t="shared" si="3"/>
        <v>0</v>
      </c>
      <c r="F124">
        <v>0</v>
      </c>
      <c r="G124">
        <v>0</v>
      </c>
      <c r="I124">
        <v>1.27</v>
      </c>
      <c r="J124" t="s">
        <v>210</v>
      </c>
      <c r="O124" t="str">
        <f t="shared" si="4"/>
        <v xml:space="preserve"> </v>
      </c>
      <c r="Q124" t="str">
        <f t="shared" si="5"/>
        <v xml:space="preserve"> </v>
      </c>
    </row>
    <row r="125" spans="1:17">
      <c r="A125" t="s">
        <v>47</v>
      </c>
      <c r="B125">
        <v>0</v>
      </c>
      <c r="C125">
        <v>0</v>
      </c>
      <c r="D125">
        <v>0.24</v>
      </c>
      <c r="E125">
        <f t="shared" si="3"/>
        <v>0.24</v>
      </c>
      <c r="F125">
        <v>0.18</v>
      </c>
      <c r="G125">
        <v>0.06</v>
      </c>
      <c r="I125">
        <v>1.27</v>
      </c>
      <c r="J125" t="s">
        <v>362</v>
      </c>
      <c r="O125" t="str">
        <f t="shared" si="4"/>
        <v xml:space="preserve"> </v>
      </c>
      <c r="Q125" t="str">
        <f t="shared" si="5"/>
        <v xml:space="preserve"> </v>
      </c>
    </row>
    <row r="126" spans="1:17">
      <c r="A126" t="s">
        <v>52</v>
      </c>
      <c r="B126">
        <v>0</v>
      </c>
      <c r="C126">
        <v>0</v>
      </c>
      <c r="D126">
        <v>0</v>
      </c>
      <c r="E126">
        <f t="shared" si="3"/>
        <v>0</v>
      </c>
      <c r="F126">
        <v>0</v>
      </c>
      <c r="G126">
        <v>0</v>
      </c>
      <c r="I126">
        <v>1.27</v>
      </c>
      <c r="J126" t="s">
        <v>375</v>
      </c>
      <c r="O126" t="str">
        <f t="shared" si="4"/>
        <v xml:space="preserve"> </v>
      </c>
      <c r="Q126" t="str">
        <f t="shared" si="5"/>
        <v xml:space="preserve"> </v>
      </c>
    </row>
    <row r="127" spans="1:17">
      <c r="A127" t="s">
        <v>53</v>
      </c>
      <c r="B127">
        <v>0</v>
      </c>
      <c r="C127">
        <v>0</v>
      </c>
      <c r="D127">
        <v>0.1</v>
      </c>
      <c r="E127">
        <f t="shared" si="3"/>
        <v>0.1</v>
      </c>
      <c r="F127">
        <v>0.02</v>
      </c>
      <c r="G127">
        <v>7.0000000000000007E-2</v>
      </c>
      <c r="I127">
        <v>1.27</v>
      </c>
      <c r="J127" t="s">
        <v>456</v>
      </c>
      <c r="O127" t="str">
        <f t="shared" si="4"/>
        <v xml:space="preserve"> </v>
      </c>
      <c r="Q127" t="str">
        <f t="shared" si="5"/>
        <v xml:space="preserve"> </v>
      </c>
    </row>
    <row r="128" spans="1:17">
      <c r="A128" t="s">
        <v>56</v>
      </c>
      <c r="B128">
        <v>0</v>
      </c>
      <c r="C128">
        <v>0</v>
      </c>
      <c r="D128">
        <v>0.12</v>
      </c>
      <c r="E128">
        <f t="shared" si="3"/>
        <v>0.12</v>
      </c>
      <c r="F128">
        <v>0.01</v>
      </c>
      <c r="G128">
        <v>0.11</v>
      </c>
      <c r="I128">
        <v>1.27</v>
      </c>
      <c r="J128" t="s">
        <v>642</v>
      </c>
      <c r="O128" t="str">
        <f t="shared" si="4"/>
        <v xml:space="preserve"> </v>
      </c>
      <c r="Q128" t="str">
        <f t="shared" si="5"/>
        <v xml:space="preserve"> </v>
      </c>
    </row>
    <row r="129" spans="1:17">
      <c r="A129" t="s">
        <v>57</v>
      </c>
      <c r="B129">
        <v>0</v>
      </c>
      <c r="C129">
        <v>0</v>
      </c>
      <c r="D129">
        <v>0.09</v>
      </c>
      <c r="E129">
        <f t="shared" si="3"/>
        <v>0.09</v>
      </c>
      <c r="F129">
        <v>0</v>
      </c>
      <c r="G129">
        <v>0.09</v>
      </c>
      <c r="I129">
        <v>1.26</v>
      </c>
      <c r="J129" t="s">
        <v>748</v>
      </c>
      <c r="O129" t="str">
        <f t="shared" si="4"/>
        <v xml:space="preserve"> </v>
      </c>
      <c r="Q129" t="str">
        <f t="shared" si="5"/>
        <v xml:space="preserve"> </v>
      </c>
    </row>
    <row r="130" spans="1:17">
      <c r="A130" t="s">
        <v>59</v>
      </c>
      <c r="B130">
        <v>0</v>
      </c>
      <c r="C130">
        <v>0</v>
      </c>
      <c r="D130">
        <v>0</v>
      </c>
      <c r="E130">
        <f t="shared" si="3"/>
        <v>0</v>
      </c>
      <c r="F130">
        <v>0</v>
      </c>
      <c r="G130">
        <v>0</v>
      </c>
      <c r="I130">
        <v>1.25</v>
      </c>
      <c r="J130" t="s">
        <v>185</v>
      </c>
      <c r="O130" t="str">
        <f t="shared" si="4"/>
        <v xml:space="preserve"> </v>
      </c>
      <c r="Q130" t="str">
        <f t="shared" si="5"/>
        <v xml:space="preserve"> </v>
      </c>
    </row>
    <row r="131" spans="1:17">
      <c r="A131" t="s">
        <v>62</v>
      </c>
      <c r="B131">
        <v>0</v>
      </c>
      <c r="C131">
        <v>0</v>
      </c>
      <c r="D131">
        <v>0.12</v>
      </c>
      <c r="E131">
        <f t="shared" ref="E131:E194" si="6">B131+C131+D131</f>
        <v>0.12</v>
      </c>
      <c r="F131">
        <v>0.02</v>
      </c>
      <c r="G131">
        <v>0.1</v>
      </c>
      <c r="I131">
        <v>1.24</v>
      </c>
      <c r="J131" t="s">
        <v>435</v>
      </c>
      <c r="O131" t="str">
        <f t="shared" ref="O131:O194" si="7">IF(AND(F131&gt;1, B131=0),A131, " ")</f>
        <v xml:space="preserve"> </v>
      </c>
      <c r="Q131" t="str">
        <f t="shared" ref="Q131:Q194" si="8">IF(AND(C131&gt;2, G131&gt;1),A131," ")</f>
        <v xml:space="preserve"> </v>
      </c>
    </row>
    <row r="132" spans="1:17">
      <c r="A132" t="s">
        <v>64</v>
      </c>
      <c r="B132">
        <v>0</v>
      </c>
      <c r="C132">
        <v>0</v>
      </c>
      <c r="D132">
        <v>0.05</v>
      </c>
      <c r="E132">
        <f t="shared" si="6"/>
        <v>0.05</v>
      </c>
      <c r="F132">
        <v>0.04</v>
      </c>
      <c r="G132">
        <v>0.01</v>
      </c>
      <c r="I132">
        <v>1.24</v>
      </c>
      <c r="J132" t="s">
        <v>741</v>
      </c>
      <c r="O132" t="str">
        <f t="shared" si="7"/>
        <v xml:space="preserve"> </v>
      </c>
      <c r="Q132" t="str">
        <f t="shared" si="8"/>
        <v xml:space="preserve"> </v>
      </c>
    </row>
    <row r="133" spans="1:17">
      <c r="A133" t="s">
        <v>65</v>
      </c>
      <c r="B133">
        <v>0</v>
      </c>
      <c r="C133">
        <v>0</v>
      </c>
      <c r="D133">
        <v>0</v>
      </c>
      <c r="E133">
        <f t="shared" si="6"/>
        <v>0</v>
      </c>
      <c r="F133">
        <v>0</v>
      </c>
      <c r="G133">
        <v>0</v>
      </c>
      <c r="I133">
        <v>1.24</v>
      </c>
      <c r="J133" t="s">
        <v>186</v>
      </c>
      <c r="O133" t="str">
        <f t="shared" si="7"/>
        <v xml:space="preserve"> </v>
      </c>
      <c r="Q133" t="str">
        <f t="shared" si="8"/>
        <v xml:space="preserve"> </v>
      </c>
    </row>
    <row r="134" spans="1:17">
      <c r="A134" t="s">
        <v>67</v>
      </c>
      <c r="B134">
        <v>0</v>
      </c>
      <c r="C134">
        <v>0</v>
      </c>
      <c r="D134">
        <v>0.01</v>
      </c>
      <c r="E134">
        <f t="shared" si="6"/>
        <v>0.01</v>
      </c>
      <c r="F134">
        <v>0</v>
      </c>
      <c r="G134">
        <v>0.01</v>
      </c>
      <c r="I134">
        <v>1.23</v>
      </c>
      <c r="J134" t="s">
        <v>276</v>
      </c>
      <c r="O134" t="str">
        <f t="shared" si="7"/>
        <v xml:space="preserve"> </v>
      </c>
      <c r="Q134" t="str">
        <f t="shared" si="8"/>
        <v xml:space="preserve"> </v>
      </c>
    </row>
    <row r="135" spans="1:17">
      <c r="A135" t="s">
        <v>69</v>
      </c>
      <c r="B135">
        <v>0</v>
      </c>
      <c r="C135">
        <v>0</v>
      </c>
      <c r="D135">
        <v>0</v>
      </c>
      <c r="E135">
        <f t="shared" si="6"/>
        <v>0</v>
      </c>
      <c r="F135">
        <v>0</v>
      </c>
      <c r="G135">
        <v>0</v>
      </c>
      <c r="I135">
        <v>1.23</v>
      </c>
      <c r="J135" t="s">
        <v>489</v>
      </c>
      <c r="O135" t="str">
        <f t="shared" si="7"/>
        <v xml:space="preserve"> </v>
      </c>
      <c r="Q135" t="str">
        <f t="shared" si="8"/>
        <v xml:space="preserve"> </v>
      </c>
    </row>
    <row r="136" spans="1:17">
      <c r="A136" t="s">
        <v>71</v>
      </c>
      <c r="B136">
        <v>0</v>
      </c>
      <c r="C136">
        <v>0</v>
      </c>
      <c r="D136">
        <v>0</v>
      </c>
      <c r="E136">
        <f t="shared" si="6"/>
        <v>0</v>
      </c>
      <c r="F136">
        <v>0</v>
      </c>
      <c r="G136">
        <v>0</v>
      </c>
      <c r="I136">
        <v>1.22</v>
      </c>
      <c r="J136" t="s">
        <v>223</v>
      </c>
      <c r="O136" t="str">
        <f t="shared" si="7"/>
        <v xml:space="preserve"> </v>
      </c>
      <c r="Q136" t="str">
        <f t="shared" si="8"/>
        <v xml:space="preserve"> </v>
      </c>
    </row>
    <row r="137" spans="1:17">
      <c r="A137" t="s">
        <v>72</v>
      </c>
      <c r="B137">
        <v>0</v>
      </c>
      <c r="C137">
        <v>2</v>
      </c>
      <c r="D137">
        <v>0.32</v>
      </c>
      <c r="E137">
        <f t="shared" si="6"/>
        <v>2.3199999999999998</v>
      </c>
      <c r="F137">
        <v>0.01</v>
      </c>
      <c r="G137">
        <v>0.31</v>
      </c>
      <c r="I137">
        <v>1.22</v>
      </c>
      <c r="J137" t="s">
        <v>227</v>
      </c>
      <c r="O137" t="str">
        <f t="shared" si="7"/>
        <v xml:space="preserve"> </v>
      </c>
      <c r="Q137" t="str">
        <f t="shared" si="8"/>
        <v xml:space="preserve"> </v>
      </c>
    </row>
    <row r="138" spans="1:17">
      <c r="A138" t="s">
        <v>74</v>
      </c>
      <c r="B138">
        <v>0</v>
      </c>
      <c r="C138">
        <v>1</v>
      </c>
      <c r="D138">
        <v>0.11</v>
      </c>
      <c r="E138">
        <f t="shared" si="6"/>
        <v>1.1100000000000001</v>
      </c>
      <c r="F138">
        <v>0</v>
      </c>
      <c r="G138">
        <v>0.11</v>
      </c>
      <c r="I138">
        <v>1.22</v>
      </c>
      <c r="J138" t="s">
        <v>221</v>
      </c>
      <c r="O138" t="str">
        <f t="shared" si="7"/>
        <v xml:space="preserve"> </v>
      </c>
      <c r="Q138" t="str">
        <f t="shared" si="8"/>
        <v xml:space="preserve"> </v>
      </c>
    </row>
    <row r="139" spans="1:17">
      <c r="A139" t="s">
        <v>76</v>
      </c>
      <c r="B139">
        <v>0</v>
      </c>
      <c r="C139">
        <v>0</v>
      </c>
      <c r="D139">
        <v>0</v>
      </c>
      <c r="E139">
        <f t="shared" si="6"/>
        <v>0</v>
      </c>
      <c r="F139">
        <v>0</v>
      </c>
      <c r="G139">
        <v>0</v>
      </c>
      <c r="I139">
        <v>1.22</v>
      </c>
      <c r="J139" t="s">
        <v>514</v>
      </c>
      <c r="O139" t="str">
        <f t="shared" si="7"/>
        <v xml:space="preserve"> </v>
      </c>
      <c r="Q139" t="str">
        <f t="shared" si="8"/>
        <v xml:space="preserve"> </v>
      </c>
    </row>
    <row r="140" spans="1:17">
      <c r="A140" t="s">
        <v>78</v>
      </c>
      <c r="B140">
        <v>0</v>
      </c>
      <c r="C140">
        <v>0</v>
      </c>
      <c r="D140">
        <v>0.15</v>
      </c>
      <c r="E140">
        <f t="shared" si="6"/>
        <v>0.15</v>
      </c>
      <c r="F140">
        <v>0.15</v>
      </c>
      <c r="G140">
        <v>0</v>
      </c>
      <c r="I140">
        <v>1.22</v>
      </c>
      <c r="J140" t="s">
        <v>579</v>
      </c>
      <c r="O140" t="str">
        <f t="shared" si="7"/>
        <v xml:space="preserve"> </v>
      </c>
      <c r="Q140" t="str">
        <f t="shared" si="8"/>
        <v xml:space="preserve"> </v>
      </c>
    </row>
    <row r="141" spans="1:17">
      <c r="A141" t="s">
        <v>79</v>
      </c>
      <c r="B141">
        <v>0</v>
      </c>
      <c r="C141">
        <v>0</v>
      </c>
      <c r="D141">
        <v>0</v>
      </c>
      <c r="E141">
        <f t="shared" si="6"/>
        <v>0</v>
      </c>
      <c r="F141">
        <v>0</v>
      </c>
      <c r="G141">
        <v>0</v>
      </c>
      <c r="I141">
        <v>1.21</v>
      </c>
      <c r="J141" t="s">
        <v>676</v>
      </c>
      <c r="O141" t="str">
        <f t="shared" si="7"/>
        <v xml:space="preserve"> </v>
      </c>
      <c r="Q141" t="str">
        <f t="shared" si="8"/>
        <v xml:space="preserve"> </v>
      </c>
    </row>
    <row r="142" spans="1:17">
      <c r="A142" t="s">
        <v>82</v>
      </c>
      <c r="B142">
        <v>0</v>
      </c>
      <c r="C142">
        <v>0</v>
      </c>
      <c r="D142">
        <v>0.15</v>
      </c>
      <c r="E142">
        <f t="shared" si="6"/>
        <v>0.15</v>
      </c>
      <c r="F142">
        <v>0.1</v>
      </c>
      <c r="G142">
        <v>0.05</v>
      </c>
      <c r="I142">
        <v>1.21</v>
      </c>
      <c r="J142" t="s">
        <v>409</v>
      </c>
      <c r="O142" t="str">
        <f t="shared" si="7"/>
        <v xml:space="preserve"> </v>
      </c>
      <c r="Q142" t="str">
        <f t="shared" si="8"/>
        <v xml:space="preserve"> </v>
      </c>
    </row>
    <row r="143" spans="1:17">
      <c r="A143" t="s">
        <v>84</v>
      </c>
      <c r="B143">
        <v>0</v>
      </c>
      <c r="C143">
        <v>0</v>
      </c>
      <c r="D143">
        <v>3.16</v>
      </c>
      <c r="E143">
        <f t="shared" si="6"/>
        <v>3.16</v>
      </c>
      <c r="F143">
        <v>0</v>
      </c>
      <c r="G143">
        <v>3.16</v>
      </c>
      <c r="I143">
        <v>1.2</v>
      </c>
      <c r="J143" t="s">
        <v>561</v>
      </c>
      <c r="O143" t="str">
        <f t="shared" si="7"/>
        <v xml:space="preserve"> </v>
      </c>
      <c r="Q143" t="str">
        <f t="shared" si="8"/>
        <v xml:space="preserve"> </v>
      </c>
    </row>
    <row r="144" spans="1:17">
      <c r="A144" t="s">
        <v>85</v>
      </c>
      <c r="B144">
        <v>0</v>
      </c>
      <c r="C144">
        <v>0</v>
      </c>
      <c r="D144">
        <v>0</v>
      </c>
      <c r="E144">
        <f t="shared" si="6"/>
        <v>0</v>
      </c>
      <c r="F144">
        <v>0</v>
      </c>
      <c r="G144">
        <v>0</v>
      </c>
      <c r="I144">
        <v>1.19</v>
      </c>
      <c r="J144" t="s">
        <v>273</v>
      </c>
      <c r="O144" t="str">
        <f t="shared" si="7"/>
        <v xml:space="preserve"> </v>
      </c>
      <c r="Q144" t="str">
        <f t="shared" si="8"/>
        <v xml:space="preserve"> </v>
      </c>
    </row>
    <row r="145" spans="1:17">
      <c r="A145" t="s">
        <v>87</v>
      </c>
      <c r="B145">
        <v>0</v>
      </c>
      <c r="C145">
        <v>0</v>
      </c>
      <c r="D145">
        <v>0.12</v>
      </c>
      <c r="E145">
        <f t="shared" si="6"/>
        <v>0.12</v>
      </c>
      <c r="F145">
        <v>0.01</v>
      </c>
      <c r="G145">
        <v>0.11</v>
      </c>
      <c r="I145">
        <v>1.19</v>
      </c>
      <c r="J145" t="s">
        <v>636</v>
      </c>
      <c r="O145" t="str">
        <f t="shared" si="7"/>
        <v xml:space="preserve"> </v>
      </c>
      <c r="Q145" t="str">
        <f t="shared" si="8"/>
        <v xml:space="preserve"> </v>
      </c>
    </row>
    <row r="146" spans="1:17">
      <c r="A146" t="s">
        <v>89</v>
      </c>
      <c r="B146">
        <v>0</v>
      </c>
      <c r="C146">
        <v>0</v>
      </c>
      <c r="D146">
        <v>0</v>
      </c>
      <c r="E146">
        <f t="shared" si="6"/>
        <v>0</v>
      </c>
      <c r="F146">
        <v>0</v>
      </c>
      <c r="G146">
        <v>0</v>
      </c>
      <c r="I146">
        <v>1.19</v>
      </c>
      <c r="J146" t="s">
        <v>687</v>
      </c>
      <c r="O146" t="str">
        <f t="shared" si="7"/>
        <v xml:space="preserve"> </v>
      </c>
      <c r="Q146" t="str">
        <f t="shared" si="8"/>
        <v xml:space="preserve"> </v>
      </c>
    </row>
    <row r="147" spans="1:17">
      <c r="A147" t="s">
        <v>90</v>
      </c>
      <c r="B147">
        <v>0</v>
      </c>
      <c r="C147">
        <v>0</v>
      </c>
      <c r="D147">
        <v>0.14000000000000001</v>
      </c>
      <c r="E147">
        <f t="shared" si="6"/>
        <v>0.14000000000000001</v>
      </c>
      <c r="F147">
        <v>0.14000000000000001</v>
      </c>
      <c r="G147">
        <v>0</v>
      </c>
      <c r="I147">
        <v>1.17</v>
      </c>
      <c r="J147" t="s">
        <v>160</v>
      </c>
      <c r="O147" t="str">
        <f t="shared" si="7"/>
        <v xml:space="preserve"> </v>
      </c>
      <c r="Q147" t="str">
        <f t="shared" si="8"/>
        <v xml:space="preserve"> </v>
      </c>
    </row>
    <row r="148" spans="1:17">
      <c r="A148" t="s">
        <v>91</v>
      </c>
      <c r="B148">
        <v>0</v>
      </c>
      <c r="C148">
        <v>0</v>
      </c>
      <c r="D148">
        <v>7.0000000000000007E-2</v>
      </c>
      <c r="E148">
        <f t="shared" si="6"/>
        <v>7.0000000000000007E-2</v>
      </c>
      <c r="F148">
        <v>0.05</v>
      </c>
      <c r="G148">
        <v>0.02</v>
      </c>
      <c r="I148">
        <v>1.17</v>
      </c>
      <c r="J148" t="s">
        <v>139</v>
      </c>
      <c r="O148" t="str">
        <f t="shared" si="7"/>
        <v xml:space="preserve"> </v>
      </c>
      <c r="Q148" t="str">
        <f t="shared" si="8"/>
        <v xml:space="preserve"> </v>
      </c>
    </row>
    <row r="149" spans="1:17">
      <c r="A149" t="s">
        <v>92</v>
      </c>
      <c r="B149">
        <v>0</v>
      </c>
      <c r="C149">
        <v>0</v>
      </c>
      <c r="D149">
        <v>0.1</v>
      </c>
      <c r="E149">
        <f t="shared" si="6"/>
        <v>0.1</v>
      </c>
      <c r="F149">
        <v>0.08</v>
      </c>
      <c r="G149">
        <v>0.03</v>
      </c>
      <c r="I149">
        <v>1.17</v>
      </c>
      <c r="J149" t="s">
        <v>563</v>
      </c>
      <c r="O149" t="str">
        <f t="shared" si="7"/>
        <v xml:space="preserve"> </v>
      </c>
      <c r="Q149" t="str">
        <f t="shared" si="8"/>
        <v xml:space="preserve"> </v>
      </c>
    </row>
    <row r="150" spans="1:17">
      <c r="A150" t="s">
        <v>93</v>
      </c>
      <c r="B150">
        <v>0</v>
      </c>
      <c r="C150">
        <v>0</v>
      </c>
      <c r="D150">
        <v>0.05</v>
      </c>
      <c r="E150">
        <f t="shared" si="6"/>
        <v>0.05</v>
      </c>
      <c r="F150">
        <v>0.01</v>
      </c>
      <c r="G150">
        <v>0.04</v>
      </c>
      <c r="I150">
        <v>1.17</v>
      </c>
      <c r="J150" t="s">
        <v>570</v>
      </c>
      <c r="O150" t="str">
        <f t="shared" si="7"/>
        <v xml:space="preserve"> </v>
      </c>
      <c r="Q150" t="str">
        <f t="shared" si="8"/>
        <v xml:space="preserve"> </v>
      </c>
    </row>
    <row r="151" spans="1:17">
      <c r="A151" t="s">
        <v>94</v>
      </c>
      <c r="B151">
        <v>0</v>
      </c>
      <c r="C151">
        <v>0</v>
      </c>
      <c r="D151">
        <v>0.01</v>
      </c>
      <c r="E151">
        <f t="shared" si="6"/>
        <v>0.01</v>
      </c>
      <c r="F151">
        <v>0</v>
      </c>
      <c r="G151">
        <v>0.01</v>
      </c>
      <c r="I151">
        <v>1.1599999999999999</v>
      </c>
      <c r="J151" t="s">
        <v>324</v>
      </c>
      <c r="O151" t="str">
        <f t="shared" si="7"/>
        <v xml:space="preserve"> </v>
      </c>
      <c r="Q151" t="str">
        <f t="shared" si="8"/>
        <v xml:space="preserve"> </v>
      </c>
    </row>
    <row r="152" spans="1:17">
      <c r="A152" t="s">
        <v>95</v>
      </c>
      <c r="B152">
        <v>0</v>
      </c>
      <c r="C152">
        <v>0</v>
      </c>
      <c r="D152">
        <v>0.03</v>
      </c>
      <c r="E152">
        <f t="shared" si="6"/>
        <v>0.03</v>
      </c>
      <c r="F152">
        <v>0.03</v>
      </c>
      <c r="G152">
        <v>0</v>
      </c>
      <c r="I152">
        <v>1.1599999999999999</v>
      </c>
      <c r="J152" t="s">
        <v>610</v>
      </c>
      <c r="O152" t="str">
        <f t="shared" si="7"/>
        <v xml:space="preserve"> </v>
      </c>
      <c r="Q152" t="str">
        <f t="shared" si="8"/>
        <v xml:space="preserve"> </v>
      </c>
    </row>
    <row r="153" spans="1:17">
      <c r="A153" t="s">
        <v>96</v>
      </c>
      <c r="B153">
        <v>0</v>
      </c>
      <c r="C153">
        <v>1</v>
      </c>
      <c r="D153">
        <v>0.11</v>
      </c>
      <c r="E153">
        <f t="shared" si="6"/>
        <v>1.1100000000000001</v>
      </c>
      <c r="F153">
        <v>0.03</v>
      </c>
      <c r="G153">
        <v>0.08</v>
      </c>
      <c r="I153">
        <v>1.1499999999999999</v>
      </c>
      <c r="J153" t="s">
        <v>632</v>
      </c>
      <c r="O153" t="str">
        <f t="shared" si="7"/>
        <v xml:space="preserve"> </v>
      </c>
      <c r="Q153" t="str">
        <f t="shared" si="8"/>
        <v xml:space="preserve"> </v>
      </c>
    </row>
    <row r="154" spans="1:17">
      <c r="A154" t="s">
        <v>98</v>
      </c>
      <c r="B154">
        <v>0</v>
      </c>
      <c r="C154">
        <v>0</v>
      </c>
      <c r="D154">
        <v>0.36</v>
      </c>
      <c r="E154">
        <f t="shared" si="6"/>
        <v>0.36</v>
      </c>
      <c r="F154">
        <v>0.17</v>
      </c>
      <c r="G154">
        <v>0.2</v>
      </c>
      <c r="I154">
        <v>1.1400000000000001</v>
      </c>
      <c r="J154" t="s">
        <v>174</v>
      </c>
      <c r="O154" t="str">
        <f t="shared" si="7"/>
        <v xml:space="preserve"> </v>
      </c>
      <c r="Q154" t="str">
        <f t="shared" si="8"/>
        <v xml:space="preserve"> </v>
      </c>
    </row>
    <row r="155" spans="1:17">
      <c r="A155" t="s">
        <v>100</v>
      </c>
      <c r="B155">
        <v>0</v>
      </c>
      <c r="C155">
        <v>0</v>
      </c>
      <c r="D155">
        <v>0.22</v>
      </c>
      <c r="E155">
        <f t="shared" si="6"/>
        <v>0.22</v>
      </c>
      <c r="F155">
        <v>0.15</v>
      </c>
      <c r="G155">
        <v>0.08</v>
      </c>
      <c r="I155">
        <v>1.1400000000000001</v>
      </c>
      <c r="J155" t="s">
        <v>272</v>
      </c>
      <c r="O155" t="str">
        <f t="shared" si="7"/>
        <v xml:space="preserve"> </v>
      </c>
      <c r="Q155" t="str">
        <f t="shared" si="8"/>
        <v xml:space="preserve"> </v>
      </c>
    </row>
    <row r="156" spans="1:17">
      <c r="A156" t="s">
        <v>101</v>
      </c>
      <c r="B156">
        <v>0</v>
      </c>
      <c r="C156">
        <v>0</v>
      </c>
      <c r="D156">
        <v>0.2</v>
      </c>
      <c r="E156">
        <f t="shared" si="6"/>
        <v>0.2</v>
      </c>
      <c r="F156">
        <v>0.18</v>
      </c>
      <c r="G156">
        <v>0.02</v>
      </c>
      <c r="I156">
        <v>1.1400000000000001</v>
      </c>
      <c r="J156" t="s">
        <v>522</v>
      </c>
      <c r="O156" t="str">
        <f t="shared" si="7"/>
        <v xml:space="preserve"> </v>
      </c>
      <c r="Q156" t="str">
        <f t="shared" si="8"/>
        <v xml:space="preserve"> </v>
      </c>
    </row>
    <row r="157" spans="1:17">
      <c r="A157" t="s">
        <v>102</v>
      </c>
      <c r="B157">
        <v>0</v>
      </c>
      <c r="C157">
        <v>0</v>
      </c>
      <c r="D157">
        <v>0</v>
      </c>
      <c r="E157">
        <f t="shared" si="6"/>
        <v>0</v>
      </c>
      <c r="F157">
        <v>0</v>
      </c>
      <c r="G157">
        <v>0</v>
      </c>
      <c r="I157">
        <v>1.1299999999999999</v>
      </c>
      <c r="J157" t="s">
        <v>237</v>
      </c>
      <c r="O157" t="str">
        <f t="shared" si="7"/>
        <v xml:space="preserve"> </v>
      </c>
      <c r="Q157" t="str">
        <f t="shared" si="8"/>
        <v xml:space="preserve"> </v>
      </c>
    </row>
    <row r="158" spans="1:17">
      <c r="A158" t="s">
        <v>106</v>
      </c>
      <c r="B158">
        <v>0</v>
      </c>
      <c r="C158">
        <v>0</v>
      </c>
      <c r="D158">
        <v>0</v>
      </c>
      <c r="E158">
        <f t="shared" si="6"/>
        <v>0</v>
      </c>
      <c r="F158">
        <v>0</v>
      </c>
      <c r="G158">
        <v>0</v>
      </c>
      <c r="I158">
        <v>1.1299999999999999</v>
      </c>
      <c r="J158" t="s">
        <v>398</v>
      </c>
      <c r="O158" t="str">
        <f t="shared" si="7"/>
        <v xml:space="preserve"> </v>
      </c>
      <c r="Q158" t="str">
        <f t="shared" si="8"/>
        <v xml:space="preserve"> </v>
      </c>
    </row>
    <row r="159" spans="1:17">
      <c r="A159" t="s">
        <v>107</v>
      </c>
      <c r="B159">
        <v>0</v>
      </c>
      <c r="C159">
        <v>0</v>
      </c>
      <c r="D159">
        <v>0</v>
      </c>
      <c r="E159">
        <f t="shared" si="6"/>
        <v>0</v>
      </c>
      <c r="F159">
        <v>0</v>
      </c>
      <c r="G159">
        <v>0</v>
      </c>
      <c r="I159">
        <v>1.1299999999999999</v>
      </c>
      <c r="J159" t="s">
        <v>396</v>
      </c>
      <c r="O159" t="str">
        <f t="shared" si="7"/>
        <v xml:space="preserve"> </v>
      </c>
      <c r="Q159" t="str">
        <f t="shared" si="8"/>
        <v xml:space="preserve"> </v>
      </c>
    </row>
    <row r="160" spans="1:17">
      <c r="A160" t="s">
        <v>108</v>
      </c>
      <c r="B160">
        <v>0</v>
      </c>
      <c r="C160">
        <v>0</v>
      </c>
      <c r="D160">
        <v>0</v>
      </c>
      <c r="E160">
        <f t="shared" si="6"/>
        <v>0</v>
      </c>
      <c r="F160">
        <v>0</v>
      </c>
      <c r="G160">
        <v>0</v>
      </c>
      <c r="I160">
        <v>1.1200000000000001</v>
      </c>
      <c r="J160" t="s">
        <v>188</v>
      </c>
      <c r="O160" t="str">
        <f t="shared" si="7"/>
        <v xml:space="preserve"> </v>
      </c>
      <c r="Q160" t="str">
        <f t="shared" si="8"/>
        <v xml:space="preserve"> </v>
      </c>
    </row>
    <row r="161" spans="1:17">
      <c r="A161" t="s">
        <v>110</v>
      </c>
      <c r="B161">
        <v>0</v>
      </c>
      <c r="C161">
        <v>1</v>
      </c>
      <c r="D161">
        <v>0.44</v>
      </c>
      <c r="E161">
        <f t="shared" si="6"/>
        <v>1.44</v>
      </c>
      <c r="F161">
        <v>7.0000000000000007E-2</v>
      </c>
      <c r="G161">
        <v>0.37</v>
      </c>
      <c r="I161">
        <v>1.1200000000000001</v>
      </c>
      <c r="J161" t="s">
        <v>346</v>
      </c>
      <c r="O161" t="str">
        <f t="shared" si="7"/>
        <v xml:space="preserve"> </v>
      </c>
      <c r="Q161" t="str">
        <f t="shared" si="8"/>
        <v xml:space="preserve"> </v>
      </c>
    </row>
    <row r="162" spans="1:17">
      <c r="A162" t="s">
        <v>112</v>
      </c>
      <c r="B162">
        <v>0</v>
      </c>
      <c r="C162">
        <v>1</v>
      </c>
      <c r="D162">
        <v>0.36</v>
      </c>
      <c r="E162">
        <f t="shared" si="6"/>
        <v>1.3599999999999999</v>
      </c>
      <c r="F162">
        <v>0.03</v>
      </c>
      <c r="G162">
        <v>0.32</v>
      </c>
      <c r="I162">
        <v>1.1200000000000001</v>
      </c>
      <c r="J162" t="s">
        <v>655</v>
      </c>
      <c r="O162" t="str">
        <f t="shared" si="7"/>
        <v xml:space="preserve"> </v>
      </c>
      <c r="Q162" t="str">
        <f t="shared" si="8"/>
        <v xml:space="preserve"> </v>
      </c>
    </row>
    <row r="163" spans="1:17">
      <c r="A163" t="s">
        <v>113</v>
      </c>
      <c r="B163">
        <v>0</v>
      </c>
      <c r="C163">
        <v>0</v>
      </c>
      <c r="D163">
        <v>0.71</v>
      </c>
      <c r="E163">
        <f t="shared" si="6"/>
        <v>0.71</v>
      </c>
      <c r="F163">
        <v>0.67</v>
      </c>
      <c r="G163">
        <v>0.05</v>
      </c>
      <c r="I163">
        <v>1.1100000000000001</v>
      </c>
      <c r="J163" t="s">
        <v>558</v>
      </c>
      <c r="O163" t="str">
        <f t="shared" si="7"/>
        <v xml:space="preserve"> </v>
      </c>
      <c r="Q163" t="str">
        <f t="shared" si="8"/>
        <v xml:space="preserve"> </v>
      </c>
    </row>
    <row r="164" spans="1:17">
      <c r="A164" t="s">
        <v>114</v>
      </c>
      <c r="B164">
        <v>0</v>
      </c>
      <c r="C164">
        <v>1</v>
      </c>
      <c r="D164">
        <v>0.45</v>
      </c>
      <c r="E164">
        <f t="shared" si="6"/>
        <v>1.45</v>
      </c>
      <c r="F164">
        <v>0</v>
      </c>
      <c r="G164">
        <v>0.45</v>
      </c>
      <c r="I164">
        <v>1.1100000000000001</v>
      </c>
      <c r="J164" t="s">
        <v>74</v>
      </c>
      <c r="O164" t="str">
        <f t="shared" si="7"/>
        <v xml:space="preserve"> </v>
      </c>
      <c r="Q164" t="str">
        <f t="shared" si="8"/>
        <v xml:space="preserve"> </v>
      </c>
    </row>
    <row r="165" spans="1:17">
      <c r="A165" t="s">
        <v>115</v>
      </c>
      <c r="B165">
        <v>0</v>
      </c>
      <c r="C165">
        <v>0</v>
      </c>
      <c r="D165">
        <v>0</v>
      </c>
      <c r="E165">
        <f t="shared" si="6"/>
        <v>0</v>
      </c>
      <c r="F165">
        <v>0</v>
      </c>
      <c r="G165">
        <v>0</v>
      </c>
      <c r="I165">
        <v>1.1100000000000001</v>
      </c>
      <c r="J165" t="s">
        <v>96</v>
      </c>
      <c r="O165" t="str">
        <f t="shared" si="7"/>
        <v xml:space="preserve"> </v>
      </c>
      <c r="Q165" t="str">
        <f t="shared" si="8"/>
        <v xml:space="preserve"> </v>
      </c>
    </row>
    <row r="166" spans="1:17">
      <c r="A166" t="s">
        <v>117</v>
      </c>
      <c r="B166">
        <v>0</v>
      </c>
      <c r="C166">
        <v>0</v>
      </c>
      <c r="D166">
        <v>0.04</v>
      </c>
      <c r="E166">
        <f t="shared" si="6"/>
        <v>0.04</v>
      </c>
      <c r="F166">
        <v>0.04</v>
      </c>
      <c r="G166">
        <v>0</v>
      </c>
      <c r="I166">
        <v>1.1100000000000001</v>
      </c>
      <c r="J166" t="s">
        <v>352</v>
      </c>
      <c r="O166" t="str">
        <f t="shared" si="7"/>
        <v xml:space="preserve"> </v>
      </c>
      <c r="Q166" t="str">
        <f t="shared" si="8"/>
        <v xml:space="preserve"> </v>
      </c>
    </row>
    <row r="167" spans="1:17">
      <c r="A167" t="s">
        <v>118</v>
      </c>
      <c r="B167">
        <v>0</v>
      </c>
      <c r="C167">
        <v>0</v>
      </c>
      <c r="D167">
        <v>0.25</v>
      </c>
      <c r="E167">
        <f t="shared" si="6"/>
        <v>0.25</v>
      </c>
      <c r="F167">
        <v>0.11</v>
      </c>
      <c r="G167">
        <v>0.14000000000000001</v>
      </c>
      <c r="I167">
        <v>1.1100000000000001</v>
      </c>
      <c r="J167" t="s">
        <v>467</v>
      </c>
      <c r="O167" t="str">
        <f t="shared" si="7"/>
        <v xml:space="preserve"> </v>
      </c>
      <c r="Q167" t="str">
        <f t="shared" si="8"/>
        <v xml:space="preserve"> </v>
      </c>
    </row>
    <row r="168" spans="1:17">
      <c r="A168" t="s">
        <v>119</v>
      </c>
      <c r="B168">
        <v>0</v>
      </c>
      <c r="C168">
        <v>1</v>
      </c>
      <c r="D168">
        <v>14.37</v>
      </c>
      <c r="E168">
        <f t="shared" si="6"/>
        <v>15.37</v>
      </c>
      <c r="F168">
        <v>0</v>
      </c>
      <c r="G168">
        <v>14.37</v>
      </c>
      <c r="I168">
        <v>1.0900000000000001</v>
      </c>
      <c r="J168" t="s">
        <v>638</v>
      </c>
      <c r="O168" t="str">
        <f t="shared" si="7"/>
        <v xml:space="preserve"> </v>
      </c>
      <c r="Q168" t="str">
        <f t="shared" si="8"/>
        <v xml:space="preserve"> </v>
      </c>
    </row>
    <row r="169" spans="1:17">
      <c r="A169" t="s">
        <v>120</v>
      </c>
      <c r="B169">
        <v>0</v>
      </c>
      <c r="C169">
        <v>0</v>
      </c>
      <c r="D169">
        <v>0.04</v>
      </c>
      <c r="E169">
        <f t="shared" si="6"/>
        <v>0.04</v>
      </c>
      <c r="F169">
        <v>0.04</v>
      </c>
      <c r="G169">
        <v>0</v>
      </c>
      <c r="I169">
        <v>1.0900000000000001</v>
      </c>
      <c r="J169" t="s">
        <v>197</v>
      </c>
      <c r="O169" t="str">
        <f t="shared" si="7"/>
        <v xml:space="preserve"> </v>
      </c>
      <c r="Q169" t="str">
        <f t="shared" si="8"/>
        <v xml:space="preserve"> </v>
      </c>
    </row>
    <row r="170" spans="1:17">
      <c r="A170" t="s">
        <v>122</v>
      </c>
      <c r="B170">
        <v>0</v>
      </c>
      <c r="C170">
        <v>0</v>
      </c>
      <c r="D170">
        <v>0</v>
      </c>
      <c r="E170">
        <f t="shared" si="6"/>
        <v>0</v>
      </c>
      <c r="F170">
        <v>0</v>
      </c>
      <c r="G170">
        <v>0</v>
      </c>
      <c r="I170">
        <v>1.0900000000000001</v>
      </c>
      <c r="J170" t="s">
        <v>285</v>
      </c>
      <c r="O170" t="str">
        <f t="shared" si="7"/>
        <v xml:space="preserve"> </v>
      </c>
      <c r="Q170" t="str">
        <f t="shared" si="8"/>
        <v xml:space="preserve"> </v>
      </c>
    </row>
    <row r="171" spans="1:17">
      <c r="A171" t="s">
        <v>123</v>
      </c>
      <c r="B171">
        <v>0</v>
      </c>
      <c r="C171">
        <v>0</v>
      </c>
      <c r="D171">
        <v>0</v>
      </c>
      <c r="E171">
        <f t="shared" si="6"/>
        <v>0</v>
      </c>
      <c r="F171">
        <v>0</v>
      </c>
      <c r="G171">
        <v>0</v>
      </c>
      <c r="I171">
        <v>1.0900000000000001</v>
      </c>
      <c r="J171" t="s">
        <v>314</v>
      </c>
      <c r="O171" t="str">
        <f t="shared" si="7"/>
        <v xml:space="preserve"> </v>
      </c>
      <c r="Q171" t="str">
        <f t="shared" si="8"/>
        <v xml:space="preserve"> </v>
      </c>
    </row>
    <row r="172" spans="1:17">
      <c r="A172" t="s">
        <v>124</v>
      </c>
      <c r="B172">
        <v>0</v>
      </c>
      <c r="C172">
        <v>0</v>
      </c>
      <c r="D172">
        <v>0.14000000000000001</v>
      </c>
      <c r="E172">
        <f t="shared" si="6"/>
        <v>0.14000000000000001</v>
      </c>
      <c r="F172">
        <v>0.02</v>
      </c>
      <c r="G172">
        <v>0.12</v>
      </c>
      <c r="I172">
        <v>1.0900000000000001</v>
      </c>
      <c r="J172" t="s">
        <v>436</v>
      </c>
      <c r="O172" t="str">
        <f t="shared" si="7"/>
        <v xml:space="preserve"> </v>
      </c>
      <c r="Q172" t="str">
        <f t="shared" si="8"/>
        <v xml:space="preserve"> </v>
      </c>
    </row>
    <row r="173" spans="1:17">
      <c r="A173" t="s">
        <v>126</v>
      </c>
      <c r="B173">
        <v>0</v>
      </c>
      <c r="C173">
        <v>0</v>
      </c>
      <c r="D173">
        <v>0</v>
      </c>
      <c r="E173">
        <f t="shared" si="6"/>
        <v>0</v>
      </c>
      <c r="F173">
        <v>0</v>
      </c>
      <c r="G173">
        <v>0</v>
      </c>
      <c r="I173">
        <v>1.0900000000000001</v>
      </c>
      <c r="J173" t="s">
        <v>740</v>
      </c>
      <c r="O173" t="str">
        <f t="shared" si="7"/>
        <v xml:space="preserve"> </v>
      </c>
      <c r="Q173" t="str">
        <f t="shared" si="8"/>
        <v xml:space="preserve"> </v>
      </c>
    </row>
    <row r="174" spans="1:17">
      <c r="A174" t="s">
        <v>127</v>
      </c>
      <c r="B174">
        <v>0</v>
      </c>
      <c r="C174">
        <v>0</v>
      </c>
      <c r="D174">
        <v>0</v>
      </c>
      <c r="E174">
        <f t="shared" si="6"/>
        <v>0</v>
      </c>
      <c r="F174">
        <v>0</v>
      </c>
      <c r="G174">
        <v>0</v>
      </c>
      <c r="I174">
        <v>1.08</v>
      </c>
      <c r="J174" t="s">
        <v>187</v>
      </c>
      <c r="O174" t="str">
        <f t="shared" si="7"/>
        <v xml:space="preserve"> </v>
      </c>
      <c r="Q174" t="str">
        <f t="shared" si="8"/>
        <v xml:space="preserve"> </v>
      </c>
    </row>
    <row r="175" spans="1:17">
      <c r="A175" t="s">
        <v>129</v>
      </c>
      <c r="B175">
        <v>0</v>
      </c>
      <c r="C175">
        <v>0</v>
      </c>
      <c r="D175">
        <v>0</v>
      </c>
      <c r="E175">
        <f t="shared" si="6"/>
        <v>0</v>
      </c>
      <c r="F175">
        <v>0</v>
      </c>
      <c r="G175">
        <v>0</v>
      </c>
      <c r="I175">
        <v>1.08</v>
      </c>
      <c r="J175" t="s">
        <v>344</v>
      </c>
      <c r="O175" t="str">
        <f t="shared" si="7"/>
        <v xml:space="preserve"> </v>
      </c>
      <c r="Q175" t="str">
        <f t="shared" si="8"/>
        <v xml:space="preserve"> </v>
      </c>
    </row>
    <row r="176" spans="1:17">
      <c r="A176" t="s">
        <v>131</v>
      </c>
      <c r="B176">
        <v>0</v>
      </c>
      <c r="C176">
        <v>0</v>
      </c>
      <c r="D176">
        <v>0.03</v>
      </c>
      <c r="E176">
        <f t="shared" si="6"/>
        <v>0.03</v>
      </c>
      <c r="F176">
        <v>0.03</v>
      </c>
      <c r="G176">
        <v>0</v>
      </c>
      <c r="I176">
        <v>1.07</v>
      </c>
      <c r="J176" t="s">
        <v>281</v>
      </c>
      <c r="O176" t="str">
        <f t="shared" si="7"/>
        <v xml:space="preserve"> </v>
      </c>
      <c r="Q176" t="str">
        <f t="shared" si="8"/>
        <v xml:space="preserve"> </v>
      </c>
    </row>
    <row r="177" spans="1:17">
      <c r="A177" t="s">
        <v>132</v>
      </c>
      <c r="B177">
        <v>0</v>
      </c>
      <c r="C177">
        <v>0</v>
      </c>
      <c r="D177">
        <v>0</v>
      </c>
      <c r="E177">
        <f t="shared" si="6"/>
        <v>0</v>
      </c>
      <c r="F177">
        <v>0</v>
      </c>
      <c r="G177">
        <v>0</v>
      </c>
      <c r="I177">
        <v>1.07</v>
      </c>
      <c r="J177" t="s">
        <v>472</v>
      </c>
      <c r="O177" t="str">
        <f t="shared" si="7"/>
        <v xml:space="preserve"> </v>
      </c>
      <c r="Q177" t="str">
        <f t="shared" si="8"/>
        <v xml:space="preserve"> </v>
      </c>
    </row>
    <row r="178" spans="1:17">
      <c r="A178" t="s">
        <v>134</v>
      </c>
      <c r="B178">
        <v>0</v>
      </c>
      <c r="C178">
        <v>0</v>
      </c>
      <c r="D178">
        <v>0.12</v>
      </c>
      <c r="E178">
        <f t="shared" si="6"/>
        <v>0.12</v>
      </c>
      <c r="F178">
        <v>7.0000000000000007E-2</v>
      </c>
      <c r="G178">
        <v>0.06</v>
      </c>
      <c r="I178">
        <v>1.07</v>
      </c>
      <c r="J178" t="s">
        <v>554</v>
      </c>
      <c r="O178" t="str">
        <f t="shared" si="7"/>
        <v xml:space="preserve"> </v>
      </c>
      <c r="Q178" t="str">
        <f t="shared" si="8"/>
        <v xml:space="preserve"> </v>
      </c>
    </row>
    <row r="179" spans="1:17">
      <c r="A179" t="s">
        <v>135</v>
      </c>
      <c r="B179">
        <v>0</v>
      </c>
      <c r="C179">
        <v>0</v>
      </c>
      <c r="D179">
        <v>0.04</v>
      </c>
      <c r="E179">
        <f t="shared" si="6"/>
        <v>0.04</v>
      </c>
      <c r="F179">
        <v>0.04</v>
      </c>
      <c r="G179">
        <v>0</v>
      </c>
      <c r="I179">
        <v>1.07</v>
      </c>
      <c r="J179" t="s">
        <v>322</v>
      </c>
      <c r="O179" t="str">
        <f t="shared" si="7"/>
        <v xml:space="preserve"> </v>
      </c>
      <c r="Q179" t="str">
        <f t="shared" si="8"/>
        <v xml:space="preserve"> </v>
      </c>
    </row>
    <row r="180" spans="1:17">
      <c r="A180" t="s">
        <v>136</v>
      </c>
      <c r="B180">
        <v>0</v>
      </c>
      <c r="C180">
        <v>0</v>
      </c>
      <c r="D180">
        <v>0.32</v>
      </c>
      <c r="E180">
        <f t="shared" si="6"/>
        <v>0.32</v>
      </c>
      <c r="F180">
        <v>0.26</v>
      </c>
      <c r="G180">
        <v>0.06</v>
      </c>
      <c r="I180">
        <v>1.06</v>
      </c>
      <c r="J180" t="s">
        <v>157</v>
      </c>
      <c r="O180" t="str">
        <f t="shared" si="7"/>
        <v xml:space="preserve"> </v>
      </c>
      <c r="Q180" t="str">
        <f t="shared" si="8"/>
        <v xml:space="preserve"> </v>
      </c>
    </row>
    <row r="181" spans="1:17">
      <c r="A181" t="s">
        <v>138</v>
      </c>
      <c r="B181">
        <v>0</v>
      </c>
      <c r="C181">
        <v>0</v>
      </c>
      <c r="D181">
        <v>0</v>
      </c>
      <c r="E181">
        <f t="shared" si="6"/>
        <v>0</v>
      </c>
      <c r="F181">
        <v>0</v>
      </c>
      <c r="G181">
        <v>0</v>
      </c>
      <c r="I181">
        <v>1.06</v>
      </c>
      <c r="J181" t="s">
        <v>370</v>
      </c>
      <c r="O181" t="str">
        <f t="shared" si="7"/>
        <v xml:space="preserve"> </v>
      </c>
      <c r="Q181" t="str">
        <f t="shared" si="8"/>
        <v xml:space="preserve"> </v>
      </c>
    </row>
    <row r="182" spans="1:17">
      <c r="A182" t="s">
        <v>139</v>
      </c>
      <c r="B182">
        <v>0</v>
      </c>
      <c r="C182">
        <v>1</v>
      </c>
      <c r="D182">
        <v>0.17</v>
      </c>
      <c r="E182">
        <f t="shared" si="6"/>
        <v>1.17</v>
      </c>
      <c r="F182">
        <v>0.13</v>
      </c>
      <c r="G182">
        <v>0.04</v>
      </c>
      <c r="I182">
        <v>1.05</v>
      </c>
      <c r="J182" t="s">
        <v>425</v>
      </c>
      <c r="O182" t="str">
        <f t="shared" si="7"/>
        <v xml:space="preserve"> </v>
      </c>
      <c r="Q182" t="str">
        <f t="shared" si="8"/>
        <v xml:space="preserve"> </v>
      </c>
    </row>
    <row r="183" spans="1:17">
      <c r="A183" t="s">
        <v>140</v>
      </c>
      <c r="B183">
        <v>0</v>
      </c>
      <c r="C183">
        <v>0</v>
      </c>
      <c r="D183">
        <v>0.21</v>
      </c>
      <c r="E183">
        <f t="shared" si="6"/>
        <v>0.21</v>
      </c>
      <c r="F183">
        <v>0.21</v>
      </c>
      <c r="G183">
        <v>0</v>
      </c>
      <c r="I183">
        <v>1.03</v>
      </c>
      <c r="J183" t="s">
        <v>311</v>
      </c>
      <c r="O183" t="str">
        <f t="shared" si="7"/>
        <v xml:space="preserve"> </v>
      </c>
      <c r="Q183" t="str">
        <f t="shared" si="8"/>
        <v xml:space="preserve"> </v>
      </c>
    </row>
    <row r="184" spans="1:17">
      <c r="A184" t="s">
        <v>141</v>
      </c>
      <c r="B184">
        <v>0</v>
      </c>
      <c r="C184">
        <v>0</v>
      </c>
      <c r="D184">
        <v>7.0000000000000007E-2</v>
      </c>
      <c r="E184">
        <f t="shared" si="6"/>
        <v>7.0000000000000007E-2</v>
      </c>
      <c r="F184">
        <v>7.0000000000000007E-2</v>
      </c>
      <c r="G184">
        <v>0</v>
      </c>
      <c r="I184">
        <v>1.03</v>
      </c>
      <c r="J184" t="s">
        <v>239</v>
      </c>
      <c r="O184" t="str">
        <f t="shared" si="7"/>
        <v xml:space="preserve"> </v>
      </c>
      <c r="Q184" t="str">
        <f t="shared" si="8"/>
        <v xml:space="preserve"> </v>
      </c>
    </row>
    <row r="185" spans="1:17">
      <c r="A185" t="s">
        <v>143</v>
      </c>
      <c r="B185">
        <v>0</v>
      </c>
      <c r="C185">
        <v>0</v>
      </c>
      <c r="D185">
        <v>0.02</v>
      </c>
      <c r="E185">
        <f t="shared" si="6"/>
        <v>0.02</v>
      </c>
      <c r="F185">
        <v>0</v>
      </c>
      <c r="G185">
        <v>0.02</v>
      </c>
      <c r="I185">
        <v>1.03</v>
      </c>
      <c r="J185" t="s">
        <v>540</v>
      </c>
      <c r="O185" t="str">
        <f t="shared" si="7"/>
        <v xml:space="preserve"> </v>
      </c>
      <c r="Q185" t="str">
        <f t="shared" si="8"/>
        <v xml:space="preserve"> </v>
      </c>
    </row>
    <row r="186" spans="1:17">
      <c r="A186" t="s">
        <v>144</v>
      </c>
      <c r="B186">
        <v>0</v>
      </c>
      <c r="C186">
        <v>0</v>
      </c>
      <c r="D186">
        <v>0</v>
      </c>
      <c r="E186">
        <f t="shared" si="6"/>
        <v>0</v>
      </c>
      <c r="F186">
        <v>0</v>
      </c>
      <c r="G186">
        <v>0</v>
      </c>
      <c r="I186">
        <v>1.02</v>
      </c>
      <c r="J186" t="s">
        <v>745</v>
      </c>
      <c r="O186" t="str">
        <f t="shared" si="7"/>
        <v xml:space="preserve"> </v>
      </c>
      <c r="Q186" t="str">
        <f t="shared" si="8"/>
        <v xml:space="preserve"> </v>
      </c>
    </row>
    <row r="187" spans="1:17">
      <c r="A187" t="s">
        <v>145</v>
      </c>
      <c r="B187">
        <v>0</v>
      </c>
      <c r="C187">
        <v>0</v>
      </c>
      <c r="D187">
        <v>0</v>
      </c>
      <c r="E187">
        <f t="shared" si="6"/>
        <v>0</v>
      </c>
      <c r="F187">
        <v>0</v>
      </c>
      <c r="G187">
        <v>0</v>
      </c>
      <c r="I187">
        <v>1</v>
      </c>
      <c r="J187" t="s">
        <v>484</v>
      </c>
      <c r="O187" t="str">
        <f t="shared" si="7"/>
        <v xml:space="preserve"> </v>
      </c>
      <c r="Q187" t="str">
        <f t="shared" si="8"/>
        <v xml:space="preserve"> </v>
      </c>
    </row>
    <row r="188" spans="1:17">
      <c r="A188" t="s">
        <v>146</v>
      </c>
      <c r="B188">
        <v>0</v>
      </c>
      <c r="C188">
        <v>0</v>
      </c>
      <c r="D188">
        <v>0.11</v>
      </c>
      <c r="E188">
        <f t="shared" si="6"/>
        <v>0.11</v>
      </c>
      <c r="F188">
        <v>0.05</v>
      </c>
      <c r="G188">
        <v>0.06</v>
      </c>
      <c r="I188">
        <v>1</v>
      </c>
      <c r="J188" t="s">
        <v>686</v>
      </c>
      <c r="O188" t="str">
        <f t="shared" si="7"/>
        <v xml:space="preserve"> </v>
      </c>
      <c r="Q188" t="str">
        <f t="shared" si="8"/>
        <v xml:space="preserve"> </v>
      </c>
    </row>
    <row r="189" spans="1:17">
      <c r="A189" t="s">
        <v>147</v>
      </c>
      <c r="B189">
        <v>0</v>
      </c>
      <c r="C189">
        <v>0</v>
      </c>
      <c r="D189">
        <v>0</v>
      </c>
      <c r="E189">
        <f t="shared" si="6"/>
        <v>0</v>
      </c>
      <c r="F189">
        <v>0</v>
      </c>
      <c r="G189">
        <v>0</v>
      </c>
      <c r="I189">
        <v>0.98</v>
      </c>
      <c r="J189" t="s">
        <v>331</v>
      </c>
      <c r="O189" t="str">
        <f t="shared" si="7"/>
        <v xml:space="preserve"> </v>
      </c>
      <c r="Q189" t="str">
        <f t="shared" si="8"/>
        <v xml:space="preserve"> </v>
      </c>
    </row>
    <row r="190" spans="1:17">
      <c r="A190" t="s">
        <v>148</v>
      </c>
      <c r="B190">
        <v>0</v>
      </c>
      <c r="C190">
        <v>0</v>
      </c>
      <c r="D190">
        <v>0.18</v>
      </c>
      <c r="E190">
        <f t="shared" si="6"/>
        <v>0.18</v>
      </c>
      <c r="F190">
        <v>0.06</v>
      </c>
      <c r="G190">
        <v>0.12</v>
      </c>
      <c r="I190">
        <v>0.92</v>
      </c>
      <c r="J190" t="s">
        <v>308</v>
      </c>
      <c r="O190" t="str">
        <f t="shared" si="7"/>
        <v xml:space="preserve"> </v>
      </c>
      <c r="Q190" t="str">
        <f t="shared" si="8"/>
        <v xml:space="preserve"> </v>
      </c>
    </row>
    <row r="191" spans="1:17">
      <c r="A191" t="s">
        <v>149</v>
      </c>
      <c r="B191">
        <v>0</v>
      </c>
      <c r="C191">
        <v>0</v>
      </c>
      <c r="D191">
        <v>0.57999999999999996</v>
      </c>
      <c r="E191">
        <f t="shared" si="6"/>
        <v>0.57999999999999996</v>
      </c>
      <c r="F191">
        <v>0.51</v>
      </c>
      <c r="G191">
        <v>7.0000000000000007E-2</v>
      </c>
      <c r="I191">
        <v>0.92</v>
      </c>
      <c r="J191" t="s">
        <v>406</v>
      </c>
      <c r="O191" t="str">
        <f t="shared" si="7"/>
        <v xml:space="preserve"> </v>
      </c>
      <c r="Q191" t="str">
        <f t="shared" si="8"/>
        <v xml:space="preserve"> </v>
      </c>
    </row>
    <row r="192" spans="1:17">
      <c r="A192" t="s">
        <v>150</v>
      </c>
      <c r="B192">
        <v>0</v>
      </c>
      <c r="C192">
        <v>0</v>
      </c>
      <c r="D192">
        <v>0.14000000000000001</v>
      </c>
      <c r="E192">
        <f t="shared" si="6"/>
        <v>0.14000000000000001</v>
      </c>
      <c r="F192">
        <v>0.14000000000000001</v>
      </c>
      <c r="G192">
        <v>0</v>
      </c>
      <c r="I192">
        <v>0.87</v>
      </c>
      <c r="J192" t="s">
        <v>448</v>
      </c>
      <c r="O192" t="str">
        <f t="shared" si="7"/>
        <v xml:space="preserve"> </v>
      </c>
      <c r="Q192" t="str">
        <f t="shared" si="8"/>
        <v xml:space="preserve"> </v>
      </c>
    </row>
    <row r="193" spans="1:17">
      <c r="A193" t="s">
        <v>151</v>
      </c>
      <c r="B193">
        <v>0</v>
      </c>
      <c r="C193">
        <v>0</v>
      </c>
      <c r="D193">
        <v>0.04</v>
      </c>
      <c r="E193">
        <f t="shared" si="6"/>
        <v>0.04</v>
      </c>
      <c r="F193">
        <v>0.04</v>
      </c>
      <c r="G193">
        <v>0</v>
      </c>
      <c r="I193">
        <v>0.71</v>
      </c>
      <c r="J193" t="s">
        <v>113</v>
      </c>
      <c r="O193" t="str">
        <f t="shared" si="7"/>
        <v xml:space="preserve"> </v>
      </c>
      <c r="Q193" t="str">
        <f t="shared" si="8"/>
        <v xml:space="preserve"> </v>
      </c>
    </row>
    <row r="194" spans="1:17">
      <c r="A194" t="s">
        <v>152</v>
      </c>
      <c r="B194">
        <v>0</v>
      </c>
      <c r="C194">
        <v>0</v>
      </c>
      <c r="D194">
        <v>0.12</v>
      </c>
      <c r="E194">
        <f t="shared" si="6"/>
        <v>0.12</v>
      </c>
      <c r="F194">
        <v>0.09</v>
      </c>
      <c r="G194">
        <v>0.03</v>
      </c>
      <c r="I194">
        <v>0.71</v>
      </c>
      <c r="J194" t="s">
        <v>179</v>
      </c>
      <c r="O194" t="str">
        <f t="shared" si="7"/>
        <v xml:space="preserve"> </v>
      </c>
      <c r="Q194" t="str">
        <f t="shared" si="8"/>
        <v xml:space="preserve"> </v>
      </c>
    </row>
    <row r="195" spans="1:17">
      <c r="A195" t="s">
        <v>153</v>
      </c>
      <c r="B195">
        <v>0</v>
      </c>
      <c r="C195">
        <v>1</v>
      </c>
      <c r="D195">
        <v>0.5</v>
      </c>
      <c r="E195">
        <f t="shared" ref="E195:E258" si="9">B195+C195+D195</f>
        <v>1.5</v>
      </c>
      <c r="F195">
        <v>0.33</v>
      </c>
      <c r="G195">
        <v>0.17</v>
      </c>
      <c r="I195">
        <v>0.62</v>
      </c>
      <c r="J195" t="s">
        <v>503</v>
      </c>
      <c r="O195" t="str">
        <f t="shared" ref="O195:O258" si="10">IF(AND(F195&gt;1, B195=0),A195, " ")</f>
        <v xml:space="preserve"> </v>
      </c>
      <c r="Q195" t="str">
        <f t="shared" ref="Q195:Q258" si="11">IF(AND(C195&gt;2, G195&gt;1),A195," ")</f>
        <v xml:space="preserve"> </v>
      </c>
    </row>
    <row r="196" spans="1:17">
      <c r="A196" t="s">
        <v>154</v>
      </c>
      <c r="B196">
        <v>0</v>
      </c>
      <c r="C196">
        <v>0</v>
      </c>
      <c r="D196">
        <v>0.44</v>
      </c>
      <c r="E196">
        <f t="shared" si="9"/>
        <v>0.44</v>
      </c>
      <c r="F196">
        <v>0.37</v>
      </c>
      <c r="G196">
        <v>7.0000000000000007E-2</v>
      </c>
      <c r="I196">
        <v>0.61</v>
      </c>
      <c r="J196" t="s">
        <v>612</v>
      </c>
      <c r="O196" t="str">
        <f t="shared" si="10"/>
        <v xml:space="preserve"> </v>
      </c>
      <c r="Q196" t="str">
        <f t="shared" si="11"/>
        <v xml:space="preserve"> </v>
      </c>
    </row>
    <row r="197" spans="1:17">
      <c r="A197" t="s">
        <v>156</v>
      </c>
      <c r="B197">
        <v>0</v>
      </c>
      <c r="C197">
        <v>0</v>
      </c>
      <c r="D197">
        <v>0</v>
      </c>
      <c r="E197">
        <f t="shared" si="9"/>
        <v>0</v>
      </c>
      <c r="F197">
        <v>0</v>
      </c>
      <c r="G197">
        <v>0</v>
      </c>
      <c r="I197">
        <v>0.57999999999999996</v>
      </c>
      <c r="J197" t="s">
        <v>149</v>
      </c>
      <c r="O197" t="str">
        <f t="shared" si="10"/>
        <v xml:space="preserve"> </v>
      </c>
      <c r="Q197" t="str">
        <f t="shared" si="11"/>
        <v xml:space="preserve"> </v>
      </c>
    </row>
    <row r="198" spans="1:17">
      <c r="A198" t="s">
        <v>157</v>
      </c>
      <c r="B198">
        <v>0</v>
      </c>
      <c r="C198">
        <v>1</v>
      </c>
      <c r="D198">
        <v>0.06</v>
      </c>
      <c r="E198">
        <f t="shared" si="9"/>
        <v>1.06</v>
      </c>
      <c r="F198">
        <v>0.04</v>
      </c>
      <c r="G198">
        <v>0.02</v>
      </c>
      <c r="I198">
        <v>0.57999999999999996</v>
      </c>
      <c r="J198" t="s">
        <v>360</v>
      </c>
      <c r="O198" t="str">
        <f t="shared" si="10"/>
        <v xml:space="preserve"> </v>
      </c>
      <c r="Q198" t="str">
        <f t="shared" si="11"/>
        <v xml:space="preserve"> </v>
      </c>
    </row>
    <row r="199" spans="1:17">
      <c r="A199" t="s">
        <v>158</v>
      </c>
      <c r="B199">
        <v>0</v>
      </c>
      <c r="C199">
        <v>0</v>
      </c>
      <c r="D199">
        <v>0.06</v>
      </c>
      <c r="E199">
        <f t="shared" si="9"/>
        <v>0.06</v>
      </c>
      <c r="F199">
        <v>0.04</v>
      </c>
      <c r="G199">
        <v>0.02</v>
      </c>
      <c r="I199">
        <v>0.56000000000000005</v>
      </c>
      <c r="J199" t="s">
        <v>445</v>
      </c>
      <c r="O199" t="str">
        <f t="shared" si="10"/>
        <v xml:space="preserve"> </v>
      </c>
      <c r="Q199" t="str">
        <f t="shared" si="11"/>
        <v xml:space="preserve"> </v>
      </c>
    </row>
    <row r="200" spans="1:17">
      <c r="A200" t="s">
        <v>159</v>
      </c>
      <c r="B200">
        <v>0</v>
      </c>
      <c r="C200">
        <v>0</v>
      </c>
      <c r="D200">
        <v>0</v>
      </c>
      <c r="E200">
        <f t="shared" si="9"/>
        <v>0</v>
      </c>
      <c r="F200">
        <v>0</v>
      </c>
      <c r="G200">
        <v>0</v>
      </c>
      <c r="I200">
        <v>0.53</v>
      </c>
      <c r="J200" t="s">
        <v>367</v>
      </c>
      <c r="O200" t="str">
        <f t="shared" si="10"/>
        <v xml:space="preserve"> </v>
      </c>
      <c r="Q200" t="str">
        <f t="shared" si="11"/>
        <v xml:space="preserve"> </v>
      </c>
    </row>
    <row r="201" spans="1:17">
      <c r="A201" t="s">
        <v>162</v>
      </c>
      <c r="B201">
        <v>0</v>
      </c>
      <c r="C201">
        <v>0</v>
      </c>
      <c r="D201">
        <v>0.01</v>
      </c>
      <c r="E201">
        <f t="shared" si="9"/>
        <v>0.01</v>
      </c>
      <c r="F201">
        <v>0.01</v>
      </c>
      <c r="G201">
        <v>0</v>
      </c>
      <c r="I201">
        <v>0.52</v>
      </c>
      <c r="J201" t="s">
        <v>315</v>
      </c>
      <c r="O201" t="str">
        <f t="shared" si="10"/>
        <v xml:space="preserve"> </v>
      </c>
      <c r="Q201" t="str">
        <f t="shared" si="11"/>
        <v xml:space="preserve"> </v>
      </c>
    </row>
    <row r="202" spans="1:17">
      <c r="A202" t="s">
        <v>163</v>
      </c>
      <c r="B202">
        <v>0</v>
      </c>
      <c r="C202">
        <v>0</v>
      </c>
      <c r="D202">
        <v>0.11</v>
      </c>
      <c r="E202">
        <f t="shared" si="9"/>
        <v>0.11</v>
      </c>
      <c r="F202">
        <v>0</v>
      </c>
      <c r="G202">
        <v>0.11</v>
      </c>
      <c r="I202">
        <v>0.51</v>
      </c>
      <c r="J202" t="s">
        <v>492</v>
      </c>
      <c r="O202" t="str">
        <f t="shared" si="10"/>
        <v xml:space="preserve"> </v>
      </c>
      <c r="Q202" t="str">
        <f t="shared" si="11"/>
        <v xml:space="preserve"> </v>
      </c>
    </row>
    <row r="203" spans="1:17">
      <c r="A203" t="s">
        <v>165</v>
      </c>
      <c r="B203">
        <v>0</v>
      </c>
      <c r="C203">
        <v>0</v>
      </c>
      <c r="D203">
        <v>0.02</v>
      </c>
      <c r="E203">
        <f t="shared" si="9"/>
        <v>0.02</v>
      </c>
      <c r="F203">
        <v>0</v>
      </c>
      <c r="G203">
        <v>0.02</v>
      </c>
      <c r="I203">
        <v>0.51</v>
      </c>
      <c r="J203" t="s">
        <v>738</v>
      </c>
      <c r="O203" t="str">
        <f t="shared" si="10"/>
        <v xml:space="preserve"> </v>
      </c>
      <c r="Q203" t="str">
        <f t="shared" si="11"/>
        <v xml:space="preserve"> </v>
      </c>
    </row>
    <row r="204" spans="1:17">
      <c r="A204" t="s">
        <v>166</v>
      </c>
      <c r="B204">
        <v>0</v>
      </c>
      <c r="C204">
        <v>0</v>
      </c>
      <c r="D204">
        <v>0.01</v>
      </c>
      <c r="E204">
        <f t="shared" si="9"/>
        <v>0.01</v>
      </c>
      <c r="F204">
        <v>0.01</v>
      </c>
      <c r="G204">
        <v>0</v>
      </c>
      <c r="I204">
        <v>0.5</v>
      </c>
      <c r="J204" t="s">
        <v>296</v>
      </c>
      <c r="O204" t="str">
        <f t="shared" si="10"/>
        <v xml:space="preserve"> </v>
      </c>
      <c r="Q204" t="str">
        <f t="shared" si="11"/>
        <v xml:space="preserve"> </v>
      </c>
    </row>
    <row r="205" spans="1:17">
      <c r="A205" t="s">
        <v>168</v>
      </c>
      <c r="B205">
        <v>0</v>
      </c>
      <c r="C205">
        <v>0</v>
      </c>
      <c r="D205">
        <v>0</v>
      </c>
      <c r="E205">
        <f t="shared" si="9"/>
        <v>0</v>
      </c>
      <c r="F205">
        <v>0</v>
      </c>
      <c r="G205">
        <v>0</v>
      </c>
      <c r="I205">
        <v>0.5</v>
      </c>
      <c r="J205" t="s">
        <v>359</v>
      </c>
      <c r="O205" t="str">
        <f t="shared" si="10"/>
        <v xml:space="preserve"> </v>
      </c>
      <c r="Q205" t="str">
        <f t="shared" si="11"/>
        <v xml:space="preserve"> </v>
      </c>
    </row>
    <row r="206" spans="1:17">
      <c r="A206" t="s">
        <v>169</v>
      </c>
      <c r="B206">
        <v>0</v>
      </c>
      <c r="C206">
        <v>0</v>
      </c>
      <c r="D206">
        <v>0.22</v>
      </c>
      <c r="E206">
        <f t="shared" si="9"/>
        <v>0.22</v>
      </c>
      <c r="F206">
        <v>0.22</v>
      </c>
      <c r="G206">
        <v>0</v>
      </c>
      <c r="I206">
        <v>0.49</v>
      </c>
      <c r="J206" t="s">
        <v>207</v>
      </c>
      <c r="O206" t="str">
        <f t="shared" si="10"/>
        <v xml:space="preserve"> </v>
      </c>
      <c r="Q206" t="str">
        <f t="shared" si="11"/>
        <v xml:space="preserve"> </v>
      </c>
    </row>
    <row r="207" spans="1:17">
      <c r="A207" t="s">
        <v>171</v>
      </c>
      <c r="B207">
        <v>0</v>
      </c>
      <c r="C207">
        <v>0</v>
      </c>
      <c r="D207">
        <v>0</v>
      </c>
      <c r="E207">
        <f t="shared" si="9"/>
        <v>0</v>
      </c>
      <c r="F207">
        <v>0</v>
      </c>
      <c r="G207">
        <v>0</v>
      </c>
      <c r="I207">
        <v>0.49</v>
      </c>
      <c r="J207" t="s">
        <v>253</v>
      </c>
      <c r="O207" t="str">
        <f t="shared" si="10"/>
        <v xml:space="preserve"> </v>
      </c>
      <c r="Q207" t="str">
        <f t="shared" si="11"/>
        <v xml:space="preserve"> </v>
      </c>
    </row>
    <row r="208" spans="1:17">
      <c r="A208" t="s">
        <v>172</v>
      </c>
      <c r="B208">
        <v>0</v>
      </c>
      <c r="C208">
        <v>0</v>
      </c>
      <c r="D208">
        <v>0</v>
      </c>
      <c r="E208">
        <f t="shared" si="9"/>
        <v>0</v>
      </c>
      <c r="F208">
        <v>0</v>
      </c>
      <c r="G208">
        <v>0</v>
      </c>
      <c r="I208">
        <v>0.49</v>
      </c>
      <c r="J208" t="s">
        <v>386</v>
      </c>
      <c r="O208" t="str">
        <f t="shared" si="10"/>
        <v xml:space="preserve"> </v>
      </c>
      <c r="Q208" t="str">
        <f t="shared" si="11"/>
        <v xml:space="preserve"> </v>
      </c>
    </row>
    <row r="209" spans="1:17">
      <c r="A209" t="s">
        <v>173</v>
      </c>
      <c r="B209">
        <v>0</v>
      </c>
      <c r="C209">
        <v>0</v>
      </c>
      <c r="D209">
        <v>0.03</v>
      </c>
      <c r="E209">
        <f t="shared" si="9"/>
        <v>0.03</v>
      </c>
      <c r="F209">
        <v>0.03</v>
      </c>
      <c r="G209">
        <v>0</v>
      </c>
      <c r="I209">
        <v>0.49</v>
      </c>
      <c r="J209" t="s">
        <v>413</v>
      </c>
      <c r="O209" t="str">
        <f t="shared" si="10"/>
        <v xml:space="preserve"> </v>
      </c>
      <c r="Q209" t="str">
        <f t="shared" si="11"/>
        <v xml:space="preserve"> </v>
      </c>
    </row>
    <row r="210" spans="1:17">
      <c r="A210" t="s">
        <v>175</v>
      </c>
      <c r="B210">
        <v>0</v>
      </c>
      <c r="C210">
        <v>0</v>
      </c>
      <c r="D210">
        <v>0.05</v>
      </c>
      <c r="E210">
        <f t="shared" si="9"/>
        <v>0.05</v>
      </c>
      <c r="F210">
        <v>0.01</v>
      </c>
      <c r="G210">
        <v>0.04</v>
      </c>
      <c r="I210">
        <v>0.45</v>
      </c>
      <c r="J210" t="s">
        <v>566</v>
      </c>
      <c r="O210" t="str">
        <f t="shared" si="10"/>
        <v xml:space="preserve"> </v>
      </c>
      <c r="Q210" t="str">
        <f t="shared" si="11"/>
        <v xml:space="preserve"> </v>
      </c>
    </row>
    <row r="211" spans="1:17">
      <c r="A211" t="s">
        <v>176</v>
      </c>
      <c r="B211">
        <v>0</v>
      </c>
      <c r="C211">
        <v>0</v>
      </c>
      <c r="D211">
        <v>0</v>
      </c>
      <c r="E211">
        <f t="shared" si="9"/>
        <v>0</v>
      </c>
      <c r="F211">
        <v>0</v>
      </c>
      <c r="G211">
        <v>0</v>
      </c>
      <c r="I211">
        <v>0.44</v>
      </c>
      <c r="J211" t="s">
        <v>154</v>
      </c>
      <c r="O211" t="str">
        <f t="shared" si="10"/>
        <v xml:space="preserve"> </v>
      </c>
      <c r="Q211" t="str">
        <f t="shared" si="11"/>
        <v xml:space="preserve"> </v>
      </c>
    </row>
    <row r="212" spans="1:17">
      <c r="A212" t="s">
        <v>178</v>
      </c>
      <c r="B212">
        <v>0</v>
      </c>
      <c r="C212">
        <v>0</v>
      </c>
      <c r="D212">
        <v>0</v>
      </c>
      <c r="E212">
        <f t="shared" si="9"/>
        <v>0</v>
      </c>
      <c r="F212">
        <v>0</v>
      </c>
      <c r="G212">
        <v>0</v>
      </c>
      <c r="I212">
        <v>0.44</v>
      </c>
      <c r="J212" t="s">
        <v>490</v>
      </c>
      <c r="O212" t="str">
        <f t="shared" si="10"/>
        <v xml:space="preserve"> </v>
      </c>
      <c r="Q212" t="str">
        <f t="shared" si="11"/>
        <v xml:space="preserve"> </v>
      </c>
    </row>
    <row r="213" spans="1:17">
      <c r="A213" t="s">
        <v>179</v>
      </c>
      <c r="B213">
        <v>0</v>
      </c>
      <c r="C213">
        <v>0</v>
      </c>
      <c r="D213">
        <v>0.71</v>
      </c>
      <c r="E213">
        <f t="shared" si="9"/>
        <v>0.71</v>
      </c>
      <c r="F213">
        <v>0.21</v>
      </c>
      <c r="G213">
        <v>0.5</v>
      </c>
      <c r="I213">
        <v>0.44</v>
      </c>
      <c r="J213" t="s">
        <v>704</v>
      </c>
      <c r="O213" t="str">
        <f t="shared" si="10"/>
        <v xml:space="preserve"> </v>
      </c>
      <c r="Q213" t="str">
        <f t="shared" si="11"/>
        <v xml:space="preserve"> </v>
      </c>
    </row>
    <row r="214" spans="1:17">
      <c r="A214" t="s">
        <v>180</v>
      </c>
      <c r="B214">
        <v>0</v>
      </c>
      <c r="C214">
        <v>0</v>
      </c>
      <c r="D214">
        <v>0</v>
      </c>
      <c r="E214">
        <f t="shared" si="9"/>
        <v>0</v>
      </c>
      <c r="F214">
        <v>0</v>
      </c>
      <c r="G214">
        <v>0</v>
      </c>
      <c r="I214">
        <v>0.42</v>
      </c>
      <c r="J214" t="s">
        <v>426</v>
      </c>
      <c r="O214" t="str">
        <f t="shared" si="10"/>
        <v xml:space="preserve"> </v>
      </c>
      <c r="Q214" t="str">
        <f t="shared" si="11"/>
        <v xml:space="preserve"> </v>
      </c>
    </row>
    <row r="215" spans="1:17">
      <c r="A215" t="s">
        <v>181</v>
      </c>
      <c r="B215">
        <v>0</v>
      </c>
      <c r="C215">
        <v>0</v>
      </c>
      <c r="D215">
        <v>0</v>
      </c>
      <c r="E215">
        <f t="shared" si="9"/>
        <v>0</v>
      </c>
      <c r="F215">
        <v>0</v>
      </c>
      <c r="G215">
        <v>0</v>
      </c>
      <c r="I215">
        <v>0.42</v>
      </c>
      <c r="J215" t="s">
        <v>504</v>
      </c>
      <c r="O215" t="str">
        <f t="shared" si="10"/>
        <v xml:space="preserve"> </v>
      </c>
      <c r="Q215" t="str">
        <f t="shared" si="11"/>
        <v xml:space="preserve"> </v>
      </c>
    </row>
    <row r="216" spans="1:17">
      <c r="A216" t="s">
        <v>182</v>
      </c>
      <c r="B216">
        <v>0</v>
      </c>
      <c r="C216">
        <v>0</v>
      </c>
      <c r="D216">
        <v>0</v>
      </c>
      <c r="E216">
        <f t="shared" si="9"/>
        <v>0</v>
      </c>
      <c r="F216">
        <v>0</v>
      </c>
      <c r="G216">
        <v>0</v>
      </c>
      <c r="I216">
        <v>0.41</v>
      </c>
      <c r="J216" t="s">
        <v>284</v>
      </c>
      <c r="O216" t="str">
        <f t="shared" si="10"/>
        <v xml:space="preserve"> </v>
      </c>
      <c r="Q216" t="str">
        <f t="shared" si="11"/>
        <v xml:space="preserve"> </v>
      </c>
    </row>
    <row r="217" spans="1:17">
      <c r="A217" t="s">
        <v>183</v>
      </c>
      <c r="B217">
        <v>0</v>
      </c>
      <c r="C217">
        <v>0</v>
      </c>
      <c r="D217">
        <v>0.28999999999999998</v>
      </c>
      <c r="E217">
        <f t="shared" si="9"/>
        <v>0.28999999999999998</v>
      </c>
      <c r="F217">
        <v>0</v>
      </c>
      <c r="G217">
        <v>0.28999999999999998</v>
      </c>
      <c r="I217">
        <v>0.4</v>
      </c>
      <c r="J217" t="s">
        <v>534</v>
      </c>
      <c r="O217" t="str">
        <f t="shared" si="10"/>
        <v xml:space="preserve"> </v>
      </c>
      <c r="Q217" t="str">
        <f t="shared" si="11"/>
        <v xml:space="preserve"> </v>
      </c>
    </row>
    <row r="218" spans="1:17">
      <c r="A218" t="s">
        <v>186</v>
      </c>
      <c r="B218">
        <v>0</v>
      </c>
      <c r="C218">
        <v>0</v>
      </c>
      <c r="D218">
        <v>1.24</v>
      </c>
      <c r="E218">
        <f t="shared" si="9"/>
        <v>1.24</v>
      </c>
      <c r="F218">
        <v>1.24</v>
      </c>
      <c r="G218">
        <v>0</v>
      </c>
      <c r="I218">
        <v>0.4</v>
      </c>
      <c r="J218" t="s">
        <v>695</v>
      </c>
      <c r="O218" s="2" t="str">
        <f t="shared" si="10"/>
        <v>Walid Cheddira</v>
      </c>
      <c r="P218" s="2"/>
      <c r="Q218" t="str">
        <f t="shared" si="11"/>
        <v xml:space="preserve"> </v>
      </c>
    </row>
    <row r="219" spans="1:17">
      <c r="A219" t="s">
        <v>189</v>
      </c>
      <c r="B219">
        <v>0</v>
      </c>
      <c r="C219">
        <v>0</v>
      </c>
      <c r="D219">
        <v>0.13</v>
      </c>
      <c r="E219">
        <f t="shared" si="9"/>
        <v>0.13</v>
      </c>
      <c r="F219">
        <v>0</v>
      </c>
      <c r="G219">
        <v>0.13</v>
      </c>
      <c r="I219">
        <v>0.39</v>
      </c>
      <c r="J219" t="s">
        <v>270</v>
      </c>
      <c r="O219" t="str">
        <f t="shared" si="10"/>
        <v xml:space="preserve"> </v>
      </c>
      <c r="Q219" t="str">
        <f t="shared" si="11"/>
        <v xml:space="preserve"> </v>
      </c>
    </row>
    <row r="220" spans="1:17">
      <c r="A220" t="s">
        <v>190</v>
      </c>
      <c r="B220">
        <v>0</v>
      </c>
      <c r="C220">
        <v>0</v>
      </c>
      <c r="D220">
        <v>0.03</v>
      </c>
      <c r="E220">
        <f t="shared" si="9"/>
        <v>0.03</v>
      </c>
      <c r="F220">
        <v>0.03</v>
      </c>
      <c r="G220">
        <v>0</v>
      </c>
      <c r="I220">
        <v>0.38</v>
      </c>
      <c r="J220" t="s">
        <v>213</v>
      </c>
      <c r="O220" t="str">
        <f t="shared" si="10"/>
        <v xml:space="preserve"> </v>
      </c>
      <c r="Q220" t="str">
        <f t="shared" si="11"/>
        <v xml:space="preserve"> </v>
      </c>
    </row>
    <row r="221" spans="1:17">
      <c r="A221" t="s">
        <v>191</v>
      </c>
      <c r="B221">
        <v>0</v>
      </c>
      <c r="C221">
        <v>0</v>
      </c>
      <c r="D221">
        <v>0.02</v>
      </c>
      <c r="E221">
        <f t="shared" si="9"/>
        <v>0.02</v>
      </c>
      <c r="F221">
        <v>0.02</v>
      </c>
      <c r="G221">
        <v>0</v>
      </c>
      <c r="I221">
        <v>0.38</v>
      </c>
      <c r="J221" t="s">
        <v>583</v>
      </c>
      <c r="O221" t="str">
        <f t="shared" si="10"/>
        <v xml:space="preserve"> </v>
      </c>
      <c r="Q221" t="str">
        <f t="shared" si="11"/>
        <v xml:space="preserve"> </v>
      </c>
    </row>
    <row r="222" spans="1:17">
      <c r="A222" t="s">
        <v>192</v>
      </c>
      <c r="B222">
        <v>0</v>
      </c>
      <c r="C222">
        <v>0</v>
      </c>
      <c r="D222">
        <v>0.05</v>
      </c>
      <c r="E222">
        <f t="shared" si="9"/>
        <v>0.05</v>
      </c>
      <c r="F222">
        <v>0.05</v>
      </c>
      <c r="G222">
        <v>0</v>
      </c>
      <c r="I222">
        <v>0.37</v>
      </c>
      <c r="J222" t="s">
        <v>234</v>
      </c>
      <c r="O222" t="str">
        <f t="shared" si="10"/>
        <v xml:space="preserve"> </v>
      </c>
      <c r="Q222" t="str">
        <f t="shared" si="11"/>
        <v xml:space="preserve"> </v>
      </c>
    </row>
    <row r="223" spans="1:17">
      <c r="A223" t="s">
        <v>193</v>
      </c>
      <c r="B223">
        <v>0</v>
      </c>
      <c r="C223">
        <v>0</v>
      </c>
      <c r="D223">
        <v>0.21</v>
      </c>
      <c r="E223">
        <f t="shared" si="9"/>
        <v>0.21</v>
      </c>
      <c r="F223">
        <v>0.21</v>
      </c>
      <c r="G223">
        <v>0</v>
      </c>
      <c r="I223">
        <v>0.36</v>
      </c>
      <c r="J223" t="s">
        <v>98</v>
      </c>
      <c r="O223" t="str">
        <f t="shared" si="10"/>
        <v xml:space="preserve"> </v>
      </c>
      <c r="Q223" t="str">
        <f t="shared" si="11"/>
        <v xml:space="preserve"> </v>
      </c>
    </row>
    <row r="224" spans="1:17">
      <c r="A224" t="s">
        <v>194</v>
      </c>
      <c r="B224">
        <v>0</v>
      </c>
      <c r="C224">
        <v>0</v>
      </c>
      <c r="D224">
        <v>0.15</v>
      </c>
      <c r="E224">
        <f t="shared" si="9"/>
        <v>0.15</v>
      </c>
      <c r="F224">
        <v>0.1</v>
      </c>
      <c r="G224">
        <v>0.05</v>
      </c>
      <c r="I224">
        <v>0.36</v>
      </c>
      <c r="J224" t="s">
        <v>478</v>
      </c>
      <c r="O224" t="str">
        <f t="shared" si="10"/>
        <v xml:space="preserve"> </v>
      </c>
      <c r="Q224" t="str">
        <f t="shared" si="11"/>
        <v xml:space="preserve"> </v>
      </c>
    </row>
    <row r="225" spans="1:17">
      <c r="A225" t="s">
        <v>195</v>
      </c>
      <c r="B225">
        <v>0</v>
      </c>
      <c r="C225">
        <v>0</v>
      </c>
      <c r="D225">
        <v>0</v>
      </c>
      <c r="E225">
        <f t="shared" si="9"/>
        <v>0</v>
      </c>
      <c r="F225">
        <v>0</v>
      </c>
      <c r="G225">
        <v>0</v>
      </c>
      <c r="I225">
        <v>0.36</v>
      </c>
      <c r="J225" t="s">
        <v>548</v>
      </c>
      <c r="O225" t="str">
        <f t="shared" si="10"/>
        <v xml:space="preserve"> </v>
      </c>
      <c r="Q225" t="str">
        <f t="shared" si="11"/>
        <v xml:space="preserve"> </v>
      </c>
    </row>
    <row r="226" spans="1:17">
      <c r="A226" t="s">
        <v>196</v>
      </c>
      <c r="B226">
        <v>0</v>
      </c>
      <c r="C226">
        <v>0</v>
      </c>
      <c r="D226">
        <v>0.01</v>
      </c>
      <c r="E226">
        <f t="shared" si="9"/>
        <v>0.01</v>
      </c>
      <c r="F226">
        <v>0</v>
      </c>
      <c r="G226">
        <v>0.01</v>
      </c>
      <c r="I226">
        <v>0.34</v>
      </c>
      <c r="J226" t="s">
        <v>357</v>
      </c>
      <c r="O226" t="str">
        <f t="shared" si="10"/>
        <v xml:space="preserve"> </v>
      </c>
      <c r="Q226" t="str">
        <f t="shared" si="11"/>
        <v xml:space="preserve"> </v>
      </c>
    </row>
    <row r="227" spans="1:17">
      <c r="A227" t="s">
        <v>197</v>
      </c>
      <c r="B227">
        <v>0</v>
      </c>
      <c r="C227">
        <v>0</v>
      </c>
      <c r="D227">
        <v>1.0900000000000001</v>
      </c>
      <c r="E227">
        <f t="shared" si="9"/>
        <v>1.0900000000000001</v>
      </c>
      <c r="F227">
        <v>1</v>
      </c>
      <c r="G227">
        <v>0.09</v>
      </c>
      <c r="I227">
        <v>0.34</v>
      </c>
      <c r="J227" t="s">
        <v>414</v>
      </c>
      <c r="O227" t="str">
        <f t="shared" si="10"/>
        <v xml:space="preserve"> </v>
      </c>
      <c r="Q227" t="str">
        <f t="shared" si="11"/>
        <v xml:space="preserve"> </v>
      </c>
    </row>
    <row r="228" spans="1:17">
      <c r="A228" t="s">
        <v>198</v>
      </c>
      <c r="B228">
        <v>0</v>
      </c>
      <c r="C228">
        <v>0</v>
      </c>
      <c r="D228">
        <v>0</v>
      </c>
      <c r="E228">
        <f t="shared" si="9"/>
        <v>0</v>
      </c>
      <c r="F228">
        <v>0</v>
      </c>
      <c r="G228">
        <v>0</v>
      </c>
      <c r="I228">
        <v>0.33</v>
      </c>
      <c r="J228" t="s">
        <v>364</v>
      </c>
      <c r="O228" t="str">
        <f t="shared" si="10"/>
        <v xml:space="preserve"> </v>
      </c>
      <c r="Q228" t="str">
        <f t="shared" si="11"/>
        <v xml:space="preserve"> </v>
      </c>
    </row>
    <row r="229" spans="1:17">
      <c r="A229" t="s">
        <v>199</v>
      </c>
      <c r="B229">
        <v>0</v>
      </c>
      <c r="C229">
        <v>0</v>
      </c>
      <c r="D229">
        <v>0.01</v>
      </c>
      <c r="E229">
        <f t="shared" si="9"/>
        <v>0.01</v>
      </c>
      <c r="F229">
        <v>0</v>
      </c>
      <c r="G229">
        <v>0.01</v>
      </c>
      <c r="I229">
        <v>0.33</v>
      </c>
      <c r="J229" t="s">
        <v>726</v>
      </c>
      <c r="O229" t="str">
        <f t="shared" si="10"/>
        <v xml:space="preserve"> </v>
      </c>
      <c r="Q229" t="str">
        <f t="shared" si="11"/>
        <v xml:space="preserve"> </v>
      </c>
    </row>
    <row r="230" spans="1:17">
      <c r="A230" t="s">
        <v>200</v>
      </c>
      <c r="B230">
        <v>0</v>
      </c>
      <c r="C230">
        <v>0</v>
      </c>
      <c r="D230">
        <v>0</v>
      </c>
      <c r="E230">
        <f t="shared" si="9"/>
        <v>0</v>
      </c>
      <c r="F230">
        <v>0</v>
      </c>
      <c r="G230">
        <v>0</v>
      </c>
      <c r="I230">
        <v>0.32</v>
      </c>
      <c r="J230" t="s">
        <v>136</v>
      </c>
      <c r="O230" t="str">
        <f t="shared" si="10"/>
        <v xml:space="preserve"> </v>
      </c>
      <c r="Q230" t="str">
        <f t="shared" si="11"/>
        <v xml:space="preserve"> </v>
      </c>
    </row>
    <row r="231" spans="1:17">
      <c r="A231" t="s">
        <v>201</v>
      </c>
      <c r="B231">
        <v>0</v>
      </c>
      <c r="C231">
        <v>0</v>
      </c>
      <c r="D231">
        <v>0</v>
      </c>
      <c r="E231">
        <f t="shared" si="9"/>
        <v>0</v>
      </c>
      <c r="F231">
        <v>0</v>
      </c>
      <c r="G231">
        <v>0</v>
      </c>
      <c r="I231">
        <v>0.31</v>
      </c>
      <c r="J231" t="s">
        <v>471</v>
      </c>
      <c r="O231" t="str">
        <f t="shared" si="10"/>
        <v xml:space="preserve"> </v>
      </c>
      <c r="Q231" t="str">
        <f t="shared" si="11"/>
        <v xml:space="preserve"> </v>
      </c>
    </row>
    <row r="232" spans="1:17">
      <c r="A232" t="s">
        <v>202</v>
      </c>
      <c r="B232">
        <v>0</v>
      </c>
      <c r="C232">
        <v>0</v>
      </c>
      <c r="D232">
        <v>0</v>
      </c>
      <c r="E232">
        <f t="shared" si="9"/>
        <v>0</v>
      </c>
      <c r="F232">
        <v>0</v>
      </c>
      <c r="G232">
        <v>0</v>
      </c>
      <c r="I232">
        <v>0.31</v>
      </c>
      <c r="J232" t="s">
        <v>669</v>
      </c>
      <c r="O232" t="str">
        <f t="shared" si="10"/>
        <v xml:space="preserve"> </v>
      </c>
      <c r="Q232" t="str">
        <f t="shared" si="11"/>
        <v xml:space="preserve"> </v>
      </c>
    </row>
    <row r="233" spans="1:17">
      <c r="A233" t="s">
        <v>203</v>
      </c>
      <c r="B233">
        <v>0</v>
      </c>
      <c r="C233">
        <v>2</v>
      </c>
      <c r="D233">
        <v>0.26</v>
      </c>
      <c r="E233">
        <f t="shared" si="9"/>
        <v>2.2599999999999998</v>
      </c>
      <c r="F233">
        <v>0.01</v>
      </c>
      <c r="G233">
        <v>0.25</v>
      </c>
      <c r="I233">
        <v>0.3</v>
      </c>
      <c r="J233" t="s">
        <v>469</v>
      </c>
      <c r="O233" t="str">
        <f t="shared" si="10"/>
        <v xml:space="preserve"> </v>
      </c>
      <c r="Q233" t="str">
        <f t="shared" si="11"/>
        <v xml:space="preserve"> </v>
      </c>
    </row>
    <row r="234" spans="1:17">
      <c r="A234" t="s">
        <v>204</v>
      </c>
      <c r="B234">
        <v>0</v>
      </c>
      <c r="C234">
        <v>0</v>
      </c>
      <c r="D234">
        <v>0.2</v>
      </c>
      <c r="E234">
        <f t="shared" si="9"/>
        <v>0.2</v>
      </c>
      <c r="F234">
        <v>0</v>
      </c>
      <c r="G234">
        <v>0.2</v>
      </c>
      <c r="I234">
        <v>0.28999999999999998</v>
      </c>
      <c r="J234" t="s">
        <v>183</v>
      </c>
      <c r="O234" t="str">
        <f t="shared" si="10"/>
        <v xml:space="preserve"> </v>
      </c>
      <c r="Q234" t="str">
        <f t="shared" si="11"/>
        <v xml:space="preserve"> </v>
      </c>
    </row>
    <row r="235" spans="1:17">
      <c r="A235" t="s">
        <v>205</v>
      </c>
      <c r="B235">
        <v>0</v>
      </c>
      <c r="C235">
        <v>0</v>
      </c>
      <c r="D235">
        <v>0.01</v>
      </c>
      <c r="E235">
        <f t="shared" si="9"/>
        <v>0.01</v>
      </c>
      <c r="F235">
        <v>0.01</v>
      </c>
      <c r="G235">
        <v>0</v>
      </c>
      <c r="I235">
        <v>0.28999999999999998</v>
      </c>
      <c r="J235" t="s">
        <v>350</v>
      </c>
      <c r="O235" t="str">
        <f t="shared" si="10"/>
        <v xml:space="preserve"> </v>
      </c>
      <c r="Q235" t="str">
        <f t="shared" si="11"/>
        <v xml:space="preserve"> </v>
      </c>
    </row>
    <row r="236" spans="1:17">
      <c r="A236" t="s">
        <v>207</v>
      </c>
      <c r="B236">
        <v>0</v>
      </c>
      <c r="C236">
        <v>0</v>
      </c>
      <c r="D236">
        <v>0.49</v>
      </c>
      <c r="E236">
        <f t="shared" si="9"/>
        <v>0.49</v>
      </c>
      <c r="F236">
        <v>0.49</v>
      </c>
      <c r="G236">
        <v>0</v>
      </c>
      <c r="I236">
        <v>0.28000000000000003</v>
      </c>
      <c r="J236" t="s">
        <v>332</v>
      </c>
      <c r="O236" t="str">
        <f t="shared" si="10"/>
        <v xml:space="preserve"> </v>
      </c>
      <c r="Q236" t="str">
        <f t="shared" si="11"/>
        <v xml:space="preserve"> </v>
      </c>
    </row>
    <row r="237" spans="1:17">
      <c r="A237" t="s">
        <v>209</v>
      </c>
      <c r="B237">
        <v>0</v>
      </c>
      <c r="C237">
        <v>0</v>
      </c>
      <c r="D237">
        <v>0.13</v>
      </c>
      <c r="E237">
        <f t="shared" si="9"/>
        <v>0.13</v>
      </c>
      <c r="F237">
        <v>0.13</v>
      </c>
      <c r="G237">
        <v>0</v>
      </c>
      <c r="I237">
        <v>0.27</v>
      </c>
      <c r="J237" t="s">
        <v>295</v>
      </c>
      <c r="O237" t="str">
        <f t="shared" si="10"/>
        <v xml:space="preserve"> </v>
      </c>
      <c r="Q237" t="str">
        <f t="shared" si="11"/>
        <v xml:space="preserve"> </v>
      </c>
    </row>
    <row r="238" spans="1:17">
      <c r="A238" t="s">
        <v>210</v>
      </c>
      <c r="B238">
        <v>0</v>
      </c>
      <c r="C238">
        <v>0</v>
      </c>
      <c r="D238">
        <v>1.27</v>
      </c>
      <c r="E238">
        <f t="shared" si="9"/>
        <v>1.27</v>
      </c>
      <c r="F238">
        <v>0</v>
      </c>
      <c r="G238">
        <v>1.27</v>
      </c>
      <c r="I238">
        <v>0.27</v>
      </c>
      <c r="J238" t="s">
        <v>320</v>
      </c>
      <c r="O238" t="str">
        <f t="shared" si="10"/>
        <v xml:space="preserve"> </v>
      </c>
      <c r="Q238" t="str">
        <f t="shared" si="11"/>
        <v xml:space="preserve"> </v>
      </c>
    </row>
    <row r="239" spans="1:17">
      <c r="A239" t="s">
        <v>213</v>
      </c>
      <c r="B239">
        <v>0</v>
      </c>
      <c r="C239">
        <v>0</v>
      </c>
      <c r="D239">
        <v>0.38</v>
      </c>
      <c r="E239">
        <f t="shared" si="9"/>
        <v>0.38</v>
      </c>
      <c r="F239">
        <v>0.08</v>
      </c>
      <c r="G239">
        <v>0.3</v>
      </c>
      <c r="I239">
        <v>0.27</v>
      </c>
      <c r="J239" t="s">
        <v>377</v>
      </c>
      <c r="O239" t="str">
        <f t="shared" si="10"/>
        <v xml:space="preserve"> </v>
      </c>
      <c r="Q239" t="str">
        <f t="shared" si="11"/>
        <v xml:space="preserve"> </v>
      </c>
    </row>
    <row r="240" spans="1:17">
      <c r="A240" t="s">
        <v>214</v>
      </c>
      <c r="B240">
        <v>0</v>
      </c>
      <c r="C240">
        <v>0</v>
      </c>
      <c r="D240">
        <v>0</v>
      </c>
      <c r="E240">
        <f t="shared" si="9"/>
        <v>0</v>
      </c>
      <c r="F240">
        <v>0</v>
      </c>
      <c r="G240">
        <v>0</v>
      </c>
      <c r="I240">
        <v>0.27</v>
      </c>
      <c r="J240" t="s">
        <v>457</v>
      </c>
      <c r="O240" t="str">
        <f t="shared" si="10"/>
        <v xml:space="preserve"> </v>
      </c>
      <c r="Q240" t="str">
        <f t="shared" si="11"/>
        <v xml:space="preserve"> </v>
      </c>
    </row>
    <row r="241" spans="1:17">
      <c r="A241" t="s">
        <v>215</v>
      </c>
      <c r="B241">
        <v>0</v>
      </c>
      <c r="C241">
        <v>0</v>
      </c>
      <c r="D241">
        <v>0.09</v>
      </c>
      <c r="E241">
        <f t="shared" si="9"/>
        <v>0.09</v>
      </c>
      <c r="F241">
        <v>0.09</v>
      </c>
      <c r="G241">
        <v>0</v>
      </c>
      <c r="I241">
        <v>0.27</v>
      </c>
      <c r="J241" t="s">
        <v>628</v>
      </c>
      <c r="O241" t="str">
        <f t="shared" si="10"/>
        <v xml:space="preserve"> </v>
      </c>
      <c r="Q241" t="str">
        <f t="shared" si="11"/>
        <v xml:space="preserve"> </v>
      </c>
    </row>
    <row r="242" spans="1:17">
      <c r="A242" t="s">
        <v>216</v>
      </c>
      <c r="B242">
        <v>0</v>
      </c>
      <c r="C242">
        <v>0</v>
      </c>
      <c r="D242">
        <v>0.18</v>
      </c>
      <c r="E242">
        <f t="shared" si="9"/>
        <v>0.18</v>
      </c>
      <c r="F242">
        <v>0.13</v>
      </c>
      <c r="G242">
        <v>0.05</v>
      </c>
      <c r="I242">
        <v>0.26</v>
      </c>
      <c r="J242" t="s">
        <v>291</v>
      </c>
      <c r="O242" t="str">
        <f t="shared" si="10"/>
        <v xml:space="preserve"> </v>
      </c>
      <c r="Q242" t="str">
        <f t="shared" si="11"/>
        <v xml:space="preserve"> </v>
      </c>
    </row>
    <row r="243" spans="1:17">
      <c r="A243" t="s">
        <v>217</v>
      </c>
      <c r="B243">
        <v>0</v>
      </c>
      <c r="C243">
        <v>0</v>
      </c>
      <c r="D243">
        <v>0</v>
      </c>
      <c r="E243">
        <f t="shared" si="9"/>
        <v>0</v>
      </c>
      <c r="F243">
        <v>0</v>
      </c>
      <c r="G243">
        <v>0</v>
      </c>
      <c r="I243">
        <v>0.26</v>
      </c>
      <c r="J243" t="s">
        <v>301</v>
      </c>
      <c r="O243" t="str">
        <f t="shared" si="10"/>
        <v xml:space="preserve"> </v>
      </c>
      <c r="Q243" t="str">
        <f t="shared" si="11"/>
        <v xml:space="preserve"> </v>
      </c>
    </row>
    <row r="244" spans="1:17">
      <c r="A244" t="s">
        <v>218</v>
      </c>
      <c r="B244">
        <v>0</v>
      </c>
      <c r="C244">
        <v>0</v>
      </c>
      <c r="D244">
        <v>0</v>
      </c>
      <c r="E244">
        <f t="shared" si="9"/>
        <v>0</v>
      </c>
      <c r="F244">
        <v>0</v>
      </c>
      <c r="G244">
        <v>0</v>
      </c>
      <c r="I244">
        <v>0.25</v>
      </c>
      <c r="J244" t="s">
        <v>118</v>
      </c>
      <c r="O244" t="str">
        <f t="shared" si="10"/>
        <v xml:space="preserve"> </v>
      </c>
      <c r="Q244" t="str">
        <f t="shared" si="11"/>
        <v xml:space="preserve"> </v>
      </c>
    </row>
    <row r="245" spans="1:17">
      <c r="A245" t="s">
        <v>219</v>
      </c>
      <c r="B245">
        <v>0</v>
      </c>
      <c r="C245">
        <v>2</v>
      </c>
      <c r="D245">
        <v>0.44</v>
      </c>
      <c r="E245">
        <f t="shared" si="9"/>
        <v>2.44</v>
      </c>
      <c r="F245">
        <v>0.1</v>
      </c>
      <c r="G245">
        <v>0.34</v>
      </c>
      <c r="I245">
        <v>0.25</v>
      </c>
      <c r="J245" t="s">
        <v>220</v>
      </c>
      <c r="O245" t="str">
        <f t="shared" si="10"/>
        <v xml:space="preserve"> </v>
      </c>
      <c r="Q245" t="str">
        <f t="shared" si="11"/>
        <v xml:space="preserve"> </v>
      </c>
    </row>
    <row r="246" spans="1:17">
      <c r="A246" t="s">
        <v>220</v>
      </c>
      <c r="B246">
        <v>0</v>
      </c>
      <c r="C246">
        <v>0</v>
      </c>
      <c r="D246">
        <v>0.25</v>
      </c>
      <c r="E246">
        <f t="shared" si="9"/>
        <v>0.25</v>
      </c>
      <c r="F246">
        <v>0.05</v>
      </c>
      <c r="G246">
        <v>0.2</v>
      </c>
      <c r="I246">
        <v>0.25</v>
      </c>
      <c r="J246" t="s">
        <v>366</v>
      </c>
      <c r="O246" t="str">
        <f t="shared" si="10"/>
        <v xml:space="preserve"> </v>
      </c>
      <c r="Q246" t="str">
        <f t="shared" si="11"/>
        <v xml:space="preserve"> </v>
      </c>
    </row>
    <row r="247" spans="1:17">
      <c r="A247" t="s">
        <v>221</v>
      </c>
      <c r="B247">
        <v>0</v>
      </c>
      <c r="C247">
        <v>1</v>
      </c>
      <c r="D247">
        <v>0.22</v>
      </c>
      <c r="E247">
        <f t="shared" si="9"/>
        <v>1.22</v>
      </c>
      <c r="F247">
        <v>7.0000000000000007E-2</v>
      </c>
      <c r="G247">
        <v>0.15</v>
      </c>
      <c r="I247">
        <v>0.25</v>
      </c>
      <c r="J247" t="s">
        <v>449</v>
      </c>
      <c r="O247" t="str">
        <f t="shared" si="10"/>
        <v xml:space="preserve"> </v>
      </c>
      <c r="Q247" t="str">
        <f t="shared" si="11"/>
        <v xml:space="preserve"> </v>
      </c>
    </row>
    <row r="248" spans="1:17">
      <c r="A248" t="s">
        <v>224</v>
      </c>
      <c r="B248">
        <v>0</v>
      </c>
      <c r="C248">
        <v>0</v>
      </c>
      <c r="D248">
        <v>0.03</v>
      </c>
      <c r="E248">
        <f t="shared" si="9"/>
        <v>0.03</v>
      </c>
      <c r="F248">
        <v>0.01</v>
      </c>
      <c r="G248">
        <v>0.02</v>
      </c>
      <c r="I248">
        <v>0.25</v>
      </c>
      <c r="J248" t="s">
        <v>525</v>
      </c>
      <c r="O248" t="str">
        <f t="shared" si="10"/>
        <v xml:space="preserve"> </v>
      </c>
      <c r="Q248" t="str">
        <f t="shared" si="11"/>
        <v xml:space="preserve"> </v>
      </c>
    </row>
    <row r="249" spans="1:17">
      <c r="A249" t="s">
        <v>225</v>
      </c>
      <c r="B249">
        <v>0</v>
      </c>
      <c r="C249">
        <v>0</v>
      </c>
      <c r="D249">
        <v>0.01</v>
      </c>
      <c r="E249">
        <f t="shared" si="9"/>
        <v>0.01</v>
      </c>
      <c r="F249">
        <v>0.01</v>
      </c>
      <c r="G249">
        <v>0</v>
      </c>
      <c r="I249">
        <v>0.25</v>
      </c>
      <c r="J249" t="s">
        <v>588</v>
      </c>
      <c r="O249" t="str">
        <f t="shared" si="10"/>
        <v xml:space="preserve"> </v>
      </c>
      <c r="Q249" t="str">
        <f t="shared" si="11"/>
        <v xml:space="preserve"> </v>
      </c>
    </row>
    <row r="250" spans="1:17">
      <c r="A250" t="s">
        <v>226</v>
      </c>
      <c r="B250">
        <v>0</v>
      </c>
      <c r="C250">
        <v>0</v>
      </c>
      <c r="D250">
        <v>0.16</v>
      </c>
      <c r="E250">
        <f t="shared" si="9"/>
        <v>0.16</v>
      </c>
      <c r="F250">
        <v>0.06</v>
      </c>
      <c r="G250">
        <v>0.09</v>
      </c>
      <c r="I250">
        <v>0.25</v>
      </c>
      <c r="J250" t="s">
        <v>605</v>
      </c>
      <c r="O250" t="str">
        <f t="shared" si="10"/>
        <v xml:space="preserve"> </v>
      </c>
      <c r="Q250" t="str">
        <f t="shared" si="11"/>
        <v xml:space="preserve"> </v>
      </c>
    </row>
    <row r="251" spans="1:17">
      <c r="A251" t="s">
        <v>229</v>
      </c>
      <c r="B251">
        <v>0</v>
      </c>
      <c r="C251">
        <v>0</v>
      </c>
      <c r="D251">
        <v>0</v>
      </c>
      <c r="E251">
        <f t="shared" si="9"/>
        <v>0</v>
      </c>
      <c r="F251">
        <v>0</v>
      </c>
      <c r="G251">
        <v>0</v>
      </c>
      <c r="I251">
        <v>0.25</v>
      </c>
      <c r="J251" t="s">
        <v>621</v>
      </c>
      <c r="O251" t="str">
        <f t="shared" si="10"/>
        <v xml:space="preserve"> </v>
      </c>
      <c r="Q251" t="str">
        <f t="shared" si="11"/>
        <v xml:space="preserve"> </v>
      </c>
    </row>
    <row r="252" spans="1:17">
      <c r="A252" t="s">
        <v>230</v>
      </c>
      <c r="B252">
        <v>0</v>
      </c>
      <c r="C252">
        <v>0</v>
      </c>
      <c r="D252">
        <v>7.0000000000000007E-2</v>
      </c>
      <c r="E252">
        <f t="shared" si="9"/>
        <v>7.0000000000000007E-2</v>
      </c>
      <c r="F252">
        <v>7.0000000000000007E-2</v>
      </c>
      <c r="G252">
        <v>0</v>
      </c>
      <c r="I252">
        <v>0.25</v>
      </c>
      <c r="J252" t="s">
        <v>713</v>
      </c>
      <c r="O252" t="str">
        <f t="shared" si="10"/>
        <v xml:space="preserve"> </v>
      </c>
      <c r="Q252" t="str">
        <f t="shared" si="11"/>
        <v xml:space="preserve"> </v>
      </c>
    </row>
    <row r="253" spans="1:17">
      <c r="A253" t="s">
        <v>231</v>
      </c>
      <c r="B253">
        <v>0</v>
      </c>
      <c r="C253">
        <v>0</v>
      </c>
      <c r="D253">
        <v>0</v>
      </c>
      <c r="E253">
        <f t="shared" si="9"/>
        <v>0</v>
      </c>
      <c r="F253">
        <v>0</v>
      </c>
      <c r="G253">
        <v>0</v>
      </c>
      <c r="I253">
        <v>0.24</v>
      </c>
      <c r="J253" t="s">
        <v>30</v>
      </c>
      <c r="O253" t="str">
        <f t="shared" si="10"/>
        <v xml:space="preserve"> </v>
      </c>
      <c r="Q253" t="str">
        <f t="shared" si="11"/>
        <v xml:space="preserve"> </v>
      </c>
    </row>
    <row r="254" spans="1:17">
      <c r="A254" t="s">
        <v>233</v>
      </c>
      <c r="B254">
        <v>0</v>
      </c>
      <c r="C254">
        <v>0</v>
      </c>
      <c r="D254">
        <v>0</v>
      </c>
      <c r="E254">
        <f t="shared" si="9"/>
        <v>0</v>
      </c>
      <c r="F254">
        <v>0</v>
      </c>
      <c r="G254">
        <v>0</v>
      </c>
      <c r="I254">
        <v>0.24</v>
      </c>
      <c r="J254" t="s">
        <v>47</v>
      </c>
      <c r="O254" t="str">
        <f t="shared" si="10"/>
        <v xml:space="preserve"> </v>
      </c>
      <c r="Q254" t="str">
        <f t="shared" si="11"/>
        <v xml:space="preserve"> </v>
      </c>
    </row>
    <row r="255" spans="1:17">
      <c r="A255" t="s">
        <v>234</v>
      </c>
      <c r="B255">
        <v>0</v>
      </c>
      <c r="C255">
        <v>0</v>
      </c>
      <c r="D255">
        <v>0.37</v>
      </c>
      <c r="E255">
        <f t="shared" si="9"/>
        <v>0.37</v>
      </c>
      <c r="F255">
        <v>0.31</v>
      </c>
      <c r="G255">
        <v>0.05</v>
      </c>
      <c r="I255">
        <v>0.24</v>
      </c>
      <c r="J255" t="s">
        <v>251</v>
      </c>
      <c r="O255" t="str">
        <f t="shared" si="10"/>
        <v xml:space="preserve"> </v>
      </c>
      <c r="Q255" t="str">
        <f t="shared" si="11"/>
        <v xml:space="preserve"> </v>
      </c>
    </row>
    <row r="256" spans="1:17">
      <c r="A256" t="s">
        <v>235</v>
      </c>
      <c r="B256">
        <v>0</v>
      </c>
      <c r="C256">
        <v>0</v>
      </c>
      <c r="D256">
        <v>0.15</v>
      </c>
      <c r="E256">
        <f t="shared" si="9"/>
        <v>0.15</v>
      </c>
      <c r="F256">
        <v>0.14000000000000001</v>
      </c>
      <c r="G256">
        <v>0.01</v>
      </c>
      <c r="I256">
        <v>0.24</v>
      </c>
      <c r="J256" t="s">
        <v>547</v>
      </c>
      <c r="O256" t="str">
        <f t="shared" si="10"/>
        <v xml:space="preserve"> </v>
      </c>
      <c r="Q256" t="str">
        <f t="shared" si="11"/>
        <v xml:space="preserve"> </v>
      </c>
    </row>
    <row r="257" spans="1:17">
      <c r="A257" t="s">
        <v>236</v>
      </c>
      <c r="B257">
        <v>0</v>
      </c>
      <c r="C257">
        <v>0</v>
      </c>
      <c r="D257">
        <v>0.09</v>
      </c>
      <c r="E257">
        <f t="shared" si="9"/>
        <v>0.09</v>
      </c>
      <c r="F257">
        <v>0</v>
      </c>
      <c r="G257">
        <v>0.09</v>
      </c>
      <c r="I257">
        <v>0.24</v>
      </c>
      <c r="J257" t="s">
        <v>562</v>
      </c>
      <c r="O257" t="str">
        <f t="shared" si="10"/>
        <v xml:space="preserve"> </v>
      </c>
      <c r="Q257" t="str">
        <f t="shared" si="11"/>
        <v xml:space="preserve"> </v>
      </c>
    </row>
    <row r="258" spans="1:17">
      <c r="A258" t="s">
        <v>239</v>
      </c>
      <c r="B258">
        <v>0</v>
      </c>
      <c r="C258">
        <v>0</v>
      </c>
      <c r="D258">
        <v>1.03</v>
      </c>
      <c r="E258">
        <f t="shared" si="9"/>
        <v>1.03</v>
      </c>
      <c r="F258">
        <v>0</v>
      </c>
      <c r="G258">
        <v>1.03</v>
      </c>
      <c r="I258">
        <v>0.24</v>
      </c>
      <c r="J258" t="s">
        <v>683</v>
      </c>
      <c r="O258" t="str">
        <f t="shared" si="10"/>
        <v xml:space="preserve"> </v>
      </c>
      <c r="Q258" t="str">
        <f t="shared" si="11"/>
        <v xml:space="preserve"> </v>
      </c>
    </row>
    <row r="259" spans="1:17">
      <c r="A259" t="s">
        <v>240</v>
      </c>
      <c r="B259">
        <v>0</v>
      </c>
      <c r="C259">
        <v>0</v>
      </c>
      <c r="D259">
        <v>0</v>
      </c>
      <c r="E259">
        <f t="shared" ref="E259:E322" si="12">B259+C259+D259</f>
        <v>0</v>
      </c>
      <c r="F259">
        <v>0</v>
      </c>
      <c r="G259">
        <v>0</v>
      </c>
      <c r="I259">
        <v>0.23</v>
      </c>
      <c r="J259" t="s">
        <v>262</v>
      </c>
      <c r="O259" t="str">
        <f t="shared" ref="O259:O322" si="13">IF(AND(F259&gt;1, B259=0),A259, " ")</f>
        <v xml:space="preserve"> </v>
      </c>
      <c r="Q259" t="str">
        <f t="shared" ref="Q259:Q322" si="14">IF(AND(C259&gt;2, G259&gt;1),A259," ")</f>
        <v xml:space="preserve"> </v>
      </c>
    </row>
    <row r="260" spans="1:17">
      <c r="A260" t="s">
        <v>241</v>
      </c>
      <c r="B260">
        <v>0</v>
      </c>
      <c r="C260">
        <v>0</v>
      </c>
      <c r="D260">
        <v>0</v>
      </c>
      <c r="E260">
        <f t="shared" si="12"/>
        <v>0</v>
      </c>
      <c r="F260">
        <v>0</v>
      </c>
      <c r="G260">
        <v>0</v>
      </c>
      <c r="I260">
        <v>0.23</v>
      </c>
      <c r="J260" t="s">
        <v>372</v>
      </c>
      <c r="O260" t="str">
        <f t="shared" si="13"/>
        <v xml:space="preserve"> </v>
      </c>
      <c r="Q260" t="str">
        <f t="shared" si="14"/>
        <v xml:space="preserve"> </v>
      </c>
    </row>
    <row r="261" spans="1:17">
      <c r="A261" t="s">
        <v>242</v>
      </c>
      <c r="B261">
        <v>0</v>
      </c>
      <c r="C261">
        <v>0</v>
      </c>
      <c r="D261">
        <v>0.01</v>
      </c>
      <c r="E261">
        <f t="shared" si="12"/>
        <v>0.01</v>
      </c>
      <c r="F261">
        <v>0.01</v>
      </c>
      <c r="G261">
        <v>0</v>
      </c>
      <c r="I261">
        <v>0.23</v>
      </c>
      <c r="J261" t="s">
        <v>394</v>
      </c>
      <c r="O261" t="str">
        <f t="shared" si="13"/>
        <v xml:space="preserve"> </v>
      </c>
      <c r="Q261" t="str">
        <f t="shared" si="14"/>
        <v xml:space="preserve"> </v>
      </c>
    </row>
    <row r="262" spans="1:17">
      <c r="A262" t="s">
        <v>243</v>
      </c>
      <c r="B262">
        <v>0</v>
      </c>
      <c r="C262">
        <v>0</v>
      </c>
      <c r="D262">
        <v>0.04</v>
      </c>
      <c r="E262">
        <f t="shared" si="12"/>
        <v>0.04</v>
      </c>
      <c r="F262">
        <v>0.04</v>
      </c>
      <c r="G262">
        <v>0</v>
      </c>
      <c r="I262">
        <v>0.23</v>
      </c>
      <c r="J262" t="s">
        <v>450</v>
      </c>
      <c r="O262" t="str">
        <f t="shared" si="13"/>
        <v xml:space="preserve"> </v>
      </c>
      <c r="Q262" t="str">
        <f t="shared" si="14"/>
        <v xml:space="preserve"> </v>
      </c>
    </row>
    <row r="263" spans="1:17">
      <c r="A263" t="s">
        <v>246</v>
      </c>
      <c r="B263">
        <v>0</v>
      </c>
      <c r="C263">
        <v>0</v>
      </c>
      <c r="D263">
        <v>0.21</v>
      </c>
      <c r="E263">
        <f t="shared" si="12"/>
        <v>0.21</v>
      </c>
      <c r="F263">
        <v>0.06</v>
      </c>
      <c r="G263">
        <v>0.15</v>
      </c>
      <c r="I263">
        <v>0.23</v>
      </c>
      <c r="J263" t="s">
        <v>527</v>
      </c>
      <c r="O263" t="str">
        <f t="shared" si="13"/>
        <v xml:space="preserve"> </v>
      </c>
      <c r="Q263" t="str">
        <f t="shared" si="14"/>
        <v xml:space="preserve"> </v>
      </c>
    </row>
    <row r="264" spans="1:17">
      <c r="A264" t="s">
        <v>247</v>
      </c>
      <c r="B264">
        <v>0</v>
      </c>
      <c r="C264">
        <v>0</v>
      </c>
      <c r="D264">
        <v>0</v>
      </c>
      <c r="E264">
        <f t="shared" si="12"/>
        <v>0</v>
      </c>
      <c r="F264">
        <v>0</v>
      </c>
      <c r="G264">
        <v>0</v>
      </c>
      <c r="I264">
        <v>0.23</v>
      </c>
      <c r="J264" t="s">
        <v>541</v>
      </c>
      <c r="O264" t="str">
        <f t="shared" si="13"/>
        <v xml:space="preserve"> </v>
      </c>
      <c r="Q264" t="str">
        <f t="shared" si="14"/>
        <v xml:space="preserve"> </v>
      </c>
    </row>
    <row r="265" spans="1:17">
      <c r="A265" t="s">
        <v>248</v>
      </c>
      <c r="B265">
        <v>0</v>
      </c>
      <c r="C265">
        <v>0</v>
      </c>
      <c r="D265">
        <v>0.2</v>
      </c>
      <c r="E265">
        <f t="shared" si="12"/>
        <v>0.2</v>
      </c>
      <c r="F265">
        <v>0.06</v>
      </c>
      <c r="G265">
        <v>0.14000000000000001</v>
      </c>
      <c r="I265">
        <v>0.23</v>
      </c>
      <c r="J265" t="s">
        <v>752</v>
      </c>
      <c r="O265" t="str">
        <f t="shared" si="13"/>
        <v xml:space="preserve"> </v>
      </c>
      <c r="Q265" t="str">
        <f t="shared" si="14"/>
        <v xml:space="preserve"> </v>
      </c>
    </row>
    <row r="266" spans="1:17">
      <c r="A266" t="s">
        <v>249</v>
      </c>
      <c r="B266">
        <v>0</v>
      </c>
      <c r="C266">
        <v>0</v>
      </c>
      <c r="D266">
        <v>0.13</v>
      </c>
      <c r="E266">
        <f t="shared" si="12"/>
        <v>0.13</v>
      </c>
      <c r="F266">
        <v>0.13</v>
      </c>
      <c r="G266">
        <v>0.01</v>
      </c>
      <c r="I266">
        <v>0.22</v>
      </c>
      <c r="J266" t="s">
        <v>100</v>
      </c>
      <c r="O266" t="str">
        <f t="shared" si="13"/>
        <v xml:space="preserve"> </v>
      </c>
      <c r="Q266" t="str">
        <f t="shared" si="14"/>
        <v xml:space="preserve"> </v>
      </c>
    </row>
    <row r="267" spans="1:17">
      <c r="A267" t="s">
        <v>250</v>
      </c>
      <c r="B267">
        <v>0</v>
      </c>
      <c r="C267">
        <v>0</v>
      </c>
      <c r="D267">
        <v>0.11</v>
      </c>
      <c r="E267">
        <f t="shared" si="12"/>
        <v>0.11</v>
      </c>
      <c r="F267">
        <v>0.02</v>
      </c>
      <c r="G267">
        <v>0.09</v>
      </c>
      <c r="I267">
        <v>0.22</v>
      </c>
      <c r="J267" t="s">
        <v>169</v>
      </c>
      <c r="O267" t="str">
        <f t="shared" si="13"/>
        <v xml:space="preserve"> </v>
      </c>
      <c r="Q267" t="str">
        <f t="shared" si="14"/>
        <v xml:space="preserve"> </v>
      </c>
    </row>
    <row r="268" spans="1:17">
      <c r="A268" t="s">
        <v>251</v>
      </c>
      <c r="B268">
        <v>0</v>
      </c>
      <c r="C268">
        <v>0</v>
      </c>
      <c r="D268">
        <v>0.24</v>
      </c>
      <c r="E268">
        <f t="shared" si="12"/>
        <v>0.24</v>
      </c>
      <c r="F268">
        <v>0.13</v>
      </c>
      <c r="G268">
        <v>0.11</v>
      </c>
      <c r="I268">
        <v>0.22</v>
      </c>
      <c r="J268" t="s">
        <v>555</v>
      </c>
      <c r="O268" t="str">
        <f t="shared" si="13"/>
        <v xml:space="preserve"> </v>
      </c>
      <c r="Q268" t="str">
        <f t="shared" si="14"/>
        <v xml:space="preserve"> </v>
      </c>
    </row>
    <row r="269" spans="1:17">
      <c r="A269" t="s">
        <v>252</v>
      </c>
      <c r="B269">
        <v>0</v>
      </c>
      <c r="C269">
        <v>0</v>
      </c>
      <c r="D269">
        <v>0.12</v>
      </c>
      <c r="E269">
        <f t="shared" si="12"/>
        <v>0.12</v>
      </c>
      <c r="F269">
        <v>0.04</v>
      </c>
      <c r="G269">
        <v>0.08</v>
      </c>
      <c r="I269">
        <v>0.22</v>
      </c>
      <c r="J269" t="s">
        <v>630</v>
      </c>
      <c r="O269" t="str">
        <f t="shared" si="13"/>
        <v xml:space="preserve"> </v>
      </c>
      <c r="Q269" t="str">
        <f t="shared" si="14"/>
        <v xml:space="preserve"> </v>
      </c>
    </row>
    <row r="270" spans="1:17">
      <c r="A270" t="s">
        <v>253</v>
      </c>
      <c r="B270">
        <v>0</v>
      </c>
      <c r="C270">
        <v>0</v>
      </c>
      <c r="D270">
        <v>0.49</v>
      </c>
      <c r="E270">
        <f t="shared" si="12"/>
        <v>0.49</v>
      </c>
      <c r="F270">
        <v>0.09</v>
      </c>
      <c r="G270">
        <v>0.39</v>
      </c>
      <c r="I270">
        <v>0.21</v>
      </c>
      <c r="J270" t="s">
        <v>140</v>
      </c>
      <c r="O270" t="str">
        <f t="shared" si="13"/>
        <v xml:space="preserve"> </v>
      </c>
      <c r="Q270" t="str">
        <f t="shared" si="14"/>
        <v xml:space="preserve"> </v>
      </c>
    </row>
    <row r="271" spans="1:17">
      <c r="A271" t="s">
        <v>254</v>
      </c>
      <c r="B271">
        <v>0</v>
      </c>
      <c r="C271">
        <v>0</v>
      </c>
      <c r="D271">
        <v>0</v>
      </c>
      <c r="E271">
        <f t="shared" si="12"/>
        <v>0</v>
      </c>
      <c r="F271">
        <v>0</v>
      </c>
      <c r="G271">
        <v>0</v>
      </c>
      <c r="I271">
        <v>0.21</v>
      </c>
      <c r="J271" t="s">
        <v>193</v>
      </c>
      <c r="O271" t="str">
        <f t="shared" si="13"/>
        <v xml:space="preserve"> </v>
      </c>
      <c r="Q271" t="str">
        <f t="shared" si="14"/>
        <v xml:space="preserve"> </v>
      </c>
    </row>
    <row r="272" spans="1:17">
      <c r="A272" t="s">
        <v>255</v>
      </c>
      <c r="B272">
        <v>0</v>
      </c>
      <c r="C272">
        <v>0</v>
      </c>
      <c r="D272">
        <v>0.02</v>
      </c>
      <c r="E272">
        <f t="shared" si="12"/>
        <v>0.02</v>
      </c>
      <c r="F272">
        <v>0.01</v>
      </c>
      <c r="G272">
        <v>0.01</v>
      </c>
      <c r="I272">
        <v>0.21</v>
      </c>
      <c r="J272" t="s">
        <v>246</v>
      </c>
      <c r="O272" t="str">
        <f t="shared" si="13"/>
        <v xml:space="preserve"> </v>
      </c>
      <c r="Q272" t="str">
        <f t="shared" si="14"/>
        <v xml:space="preserve"> </v>
      </c>
    </row>
    <row r="273" spans="1:17">
      <c r="A273" t="s">
        <v>256</v>
      </c>
      <c r="B273">
        <v>0</v>
      </c>
      <c r="C273">
        <v>0</v>
      </c>
      <c r="D273">
        <v>0</v>
      </c>
      <c r="E273">
        <f t="shared" si="12"/>
        <v>0</v>
      </c>
      <c r="F273">
        <v>0</v>
      </c>
      <c r="G273">
        <v>0</v>
      </c>
      <c r="I273">
        <v>0.21</v>
      </c>
      <c r="J273" t="s">
        <v>363</v>
      </c>
      <c r="O273" t="str">
        <f t="shared" si="13"/>
        <v xml:space="preserve"> </v>
      </c>
      <c r="Q273" t="str">
        <f t="shared" si="14"/>
        <v xml:space="preserve"> </v>
      </c>
    </row>
    <row r="274" spans="1:17">
      <c r="A274" t="s">
        <v>257</v>
      </c>
      <c r="B274">
        <v>0</v>
      </c>
      <c r="C274">
        <v>0</v>
      </c>
      <c r="D274">
        <v>2.58</v>
      </c>
      <c r="E274">
        <f t="shared" si="12"/>
        <v>2.58</v>
      </c>
      <c r="F274">
        <v>2.58</v>
      </c>
      <c r="G274">
        <v>0</v>
      </c>
      <c r="I274">
        <v>0.21</v>
      </c>
      <c r="J274" t="s">
        <v>443</v>
      </c>
      <c r="O274" s="2" t="str">
        <f t="shared" si="13"/>
        <v>Christian Fassnacht</v>
      </c>
      <c r="P274" s="2"/>
      <c r="Q274" t="str">
        <f t="shared" si="14"/>
        <v xml:space="preserve"> </v>
      </c>
    </row>
    <row r="275" spans="1:17">
      <c r="A275" t="s">
        <v>258</v>
      </c>
      <c r="B275">
        <v>0</v>
      </c>
      <c r="C275">
        <v>0</v>
      </c>
      <c r="D275">
        <v>0</v>
      </c>
      <c r="E275">
        <f t="shared" si="12"/>
        <v>0</v>
      </c>
      <c r="F275">
        <v>0</v>
      </c>
      <c r="G275">
        <v>0</v>
      </c>
      <c r="I275">
        <v>0.21</v>
      </c>
      <c r="J275" t="s">
        <v>585</v>
      </c>
      <c r="O275" t="str">
        <f t="shared" si="13"/>
        <v xml:space="preserve"> </v>
      </c>
      <c r="Q275" t="str">
        <f t="shared" si="14"/>
        <v xml:space="preserve"> </v>
      </c>
    </row>
    <row r="276" spans="1:17">
      <c r="A276" t="s">
        <v>259</v>
      </c>
      <c r="B276">
        <v>0</v>
      </c>
      <c r="C276">
        <v>0</v>
      </c>
      <c r="D276">
        <v>0</v>
      </c>
      <c r="E276">
        <f t="shared" si="12"/>
        <v>0</v>
      </c>
      <c r="F276">
        <v>0</v>
      </c>
      <c r="G276">
        <v>0</v>
      </c>
      <c r="I276">
        <v>0.21</v>
      </c>
      <c r="J276" t="s">
        <v>639</v>
      </c>
      <c r="O276" t="str">
        <f t="shared" si="13"/>
        <v xml:space="preserve"> </v>
      </c>
      <c r="Q276" t="str">
        <f t="shared" si="14"/>
        <v xml:space="preserve"> </v>
      </c>
    </row>
    <row r="277" spans="1:17">
      <c r="A277" t="s">
        <v>262</v>
      </c>
      <c r="B277">
        <v>0</v>
      </c>
      <c r="C277">
        <v>0</v>
      </c>
      <c r="D277">
        <v>0.23</v>
      </c>
      <c r="E277">
        <f t="shared" si="12"/>
        <v>0.23</v>
      </c>
      <c r="F277">
        <v>0.02</v>
      </c>
      <c r="G277">
        <v>0.21</v>
      </c>
      <c r="I277">
        <v>0.21</v>
      </c>
      <c r="J277" t="s">
        <v>649</v>
      </c>
      <c r="O277" t="str">
        <f t="shared" si="13"/>
        <v xml:space="preserve"> </v>
      </c>
      <c r="Q277" t="str">
        <f t="shared" si="14"/>
        <v xml:space="preserve"> </v>
      </c>
    </row>
    <row r="278" spans="1:17">
      <c r="A278" t="s">
        <v>264</v>
      </c>
      <c r="B278">
        <v>0</v>
      </c>
      <c r="C278">
        <v>0</v>
      </c>
      <c r="D278">
        <v>0</v>
      </c>
      <c r="E278">
        <f t="shared" si="12"/>
        <v>0</v>
      </c>
      <c r="F278">
        <v>0</v>
      </c>
      <c r="G278">
        <v>0</v>
      </c>
      <c r="I278">
        <v>0.21</v>
      </c>
      <c r="J278" t="s">
        <v>651</v>
      </c>
      <c r="O278" t="str">
        <f t="shared" si="13"/>
        <v xml:space="preserve"> </v>
      </c>
      <c r="Q278" t="str">
        <f t="shared" si="14"/>
        <v xml:space="preserve"> </v>
      </c>
    </row>
    <row r="279" spans="1:17">
      <c r="A279" t="s">
        <v>266</v>
      </c>
      <c r="B279">
        <v>0</v>
      </c>
      <c r="C279">
        <v>0</v>
      </c>
      <c r="D279">
        <v>0.14000000000000001</v>
      </c>
      <c r="E279">
        <f t="shared" si="12"/>
        <v>0.14000000000000001</v>
      </c>
      <c r="F279">
        <v>7.0000000000000007E-2</v>
      </c>
      <c r="G279">
        <v>7.0000000000000007E-2</v>
      </c>
      <c r="I279">
        <v>0.2</v>
      </c>
      <c r="J279" t="s">
        <v>41</v>
      </c>
      <c r="O279" t="str">
        <f t="shared" si="13"/>
        <v xml:space="preserve"> </v>
      </c>
      <c r="Q279" t="str">
        <f t="shared" si="14"/>
        <v xml:space="preserve"> </v>
      </c>
    </row>
    <row r="280" spans="1:17">
      <c r="A280" t="s">
        <v>267</v>
      </c>
      <c r="B280">
        <v>0</v>
      </c>
      <c r="C280">
        <v>0</v>
      </c>
      <c r="D280">
        <v>0</v>
      </c>
      <c r="E280">
        <f t="shared" si="12"/>
        <v>0</v>
      </c>
      <c r="F280">
        <v>0</v>
      </c>
      <c r="G280">
        <v>0</v>
      </c>
      <c r="I280">
        <v>0.2</v>
      </c>
      <c r="J280" t="s">
        <v>101</v>
      </c>
      <c r="O280" t="str">
        <f t="shared" si="13"/>
        <v xml:space="preserve"> </v>
      </c>
      <c r="Q280" t="str">
        <f t="shared" si="14"/>
        <v xml:space="preserve"> </v>
      </c>
    </row>
    <row r="281" spans="1:17">
      <c r="A281" t="s">
        <v>268</v>
      </c>
      <c r="B281">
        <v>0</v>
      </c>
      <c r="C281">
        <v>0</v>
      </c>
      <c r="D281">
        <v>0</v>
      </c>
      <c r="E281">
        <f t="shared" si="12"/>
        <v>0</v>
      </c>
      <c r="F281">
        <v>0</v>
      </c>
      <c r="G281">
        <v>0</v>
      </c>
      <c r="I281">
        <v>0.2</v>
      </c>
      <c r="J281" t="s">
        <v>204</v>
      </c>
      <c r="O281" t="str">
        <f t="shared" si="13"/>
        <v xml:space="preserve"> </v>
      </c>
      <c r="Q281" t="str">
        <f t="shared" si="14"/>
        <v xml:space="preserve"> </v>
      </c>
    </row>
    <row r="282" spans="1:17">
      <c r="A282" t="s">
        <v>269</v>
      </c>
      <c r="B282">
        <v>0</v>
      </c>
      <c r="C282">
        <v>0</v>
      </c>
      <c r="D282">
        <v>0.11</v>
      </c>
      <c r="E282">
        <f t="shared" si="12"/>
        <v>0.11</v>
      </c>
      <c r="F282">
        <v>0.01</v>
      </c>
      <c r="G282">
        <v>0.09</v>
      </c>
      <c r="I282">
        <v>0.2</v>
      </c>
      <c r="J282" t="s">
        <v>248</v>
      </c>
      <c r="O282" t="str">
        <f t="shared" si="13"/>
        <v xml:space="preserve"> </v>
      </c>
      <c r="Q282" t="str">
        <f t="shared" si="14"/>
        <v xml:space="preserve"> </v>
      </c>
    </row>
    <row r="283" spans="1:17">
      <c r="A283" t="s">
        <v>270</v>
      </c>
      <c r="B283">
        <v>0</v>
      </c>
      <c r="C283">
        <v>0</v>
      </c>
      <c r="D283">
        <v>0.39</v>
      </c>
      <c r="E283">
        <f t="shared" si="12"/>
        <v>0.39</v>
      </c>
      <c r="F283">
        <v>0.23</v>
      </c>
      <c r="G283">
        <v>0.16</v>
      </c>
      <c r="I283">
        <v>0.2</v>
      </c>
      <c r="J283" t="s">
        <v>405</v>
      </c>
      <c r="O283" t="str">
        <f t="shared" si="13"/>
        <v xml:space="preserve"> </v>
      </c>
      <c r="Q283" t="str">
        <f t="shared" si="14"/>
        <v xml:space="preserve"> </v>
      </c>
    </row>
    <row r="284" spans="1:17">
      <c r="A284" t="s">
        <v>271</v>
      </c>
      <c r="B284">
        <v>0</v>
      </c>
      <c r="C284">
        <v>0</v>
      </c>
      <c r="D284">
        <v>0</v>
      </c>
      <c r="E284">
        <f t="shared" si="12"/>
        <v>0</v>
      </c>
      <c r="F284">
        <v>0</v>
      </c>
      <c r="G284">
        <v>0</v>
      </c>
      <c r="I284">
        <v>0.2</v>
      </c>
      <c r="J284" t="s">
        <v>698</v>
      </c>
      <c r="O284" t="str">
        <f t="shared" si="13"/>
        <v xml:space="preserve"> </v>
      </c>
      <c r="Q284" t="str">
        <f t="shared" si="14"/>
        <v xml:space="preserve"> </v>
      </c>
    </row>
    <row r="285" spans="1:17">
      <c r="A285" t="s">
        <v>276</v>
      </c>
      <c r="B285">
        <v>0</v>
      </c>
      <c r="C285">
        <v>0</v>
      </c>
      <c r="D285">
        <v>1.23</v>
      </c>
      <c r="E285">
        <f t="shared" si="12"/>
        <v>1.23</v>
      </c>
      <c r="F285">
        <v>1.23</v>
      </c>
      <c r="G285">
        <v>0</v>
      </c>
      <c r="I285">
        <v>0.19</v>
      </c>
      <c r="J285" t="s">
        <v>340</v>
      </c>
      <c r="O285" s="2" t="str">
        <f t="shared" si="13"/>
        <v>Rogelio Funes Mori</v>
      </c>
      <c r="P285" s="2"/>
      <c r="Q285" t="str">
        <f t="shared" si="14"/>
        <v xml:space="preserve"> </v>
      </c>
    </row>
    <row r="286" spans="1:17">
      <c r="A286" t="s">
        <v>278</v>
      </c>
      <c r="B286">
        <v>0</v>
      </c>
      <c r="C286">
        <v>0</v>
      </c>
      <c r="D286">
        <v>0</v>
      </c>
      <c r="E286">
        <f t="shared" si="12"/>
        <v>0</v>
      </c>
      <c r="F286">
        <v>0</v>
      </c>
      <c r="G286">
        <v>0</v>
      </c>
      <c r="I286">
        <v>0.19</v>
      </c>
      <c r="J286" t="s">
        <v>371</v>
      </c>
      <c r="O286" t="str">
        <f t="shared" si="13"/>
        <v xml:space="preserve"> </v>
      </c>
      <c r="Q286" t="str">
        <f t="shared" si="14"/>
        <v xml:space="preserve"> </v>
      </c>
    </row>
    <row r="287" spans="1:17">
      <c r="A287" t="s">
        <v>279</v>
      </c>
      <c r="B287">
        <v>0</v>
      </c>
      <c r="C287">
        <v>0</v>
      </c>
      <c r="D287">
        <v>0.05</v>
      </c>
      <c r="E287">
        <f t="shared" si="12"/>
        <v>0.05</v>
      </c>
      <c r="F287">
        <v>0.04</v>
      </c>
      <c r="G287">
        <v>0.01</v>
      </c>
      <c r="I287">
        <v>0.19</v>
      </c>
      <c r="J287" t="s">
        <v>455</v>
      </c>
      <c r="O287" t="str">
        <f t="shared" si="13"/>
        <v xml:space="preserve"> </v>
      </c>
      <c r="Q287" t="str">
        <f t="shared" si="14"/>
        <v xml:space="preserve"> </v>
      </c>
    </row>
    <row r="288" spans="1:17">
      <c r="A288" t="s">
        <v>280</v>
      </c>
      <c r="B288">
        <v>0</v>
      </c>
      <c r="C288">
        <v>0</v>
      </c>
      <c r="D288">
        <v>0.14000000000000001</v>
      </c>
      <c r="E288">
        <f t="shared" si="12"/>
        <v>0.14000000000000001</v>
      </c>
      <c r="F288">
        <v>0.11</v>
      </c>
      <c r="G288">
        <v>0.03</v>
      </c>
      <c r="I288">
        <v>0.19</v>
      </c>
      <c r="J288" t="s">
        <v>573</v>
      </c>
      <c r="O288" t="str">
        <f t="shared" si="13"/>
        <v xml:space="preserve"> </v>
      </c>
      <c r="Q288" t="str">
        <f t="shared" si="14"/>
        <v xml:space="preserve"> </v>
      </c>
    </row>
    <row r="289" spans="1:17">
      <c r="A289" t="s">
        <v>282</v>
      </c>
      <c r="B289">
        <v>0</v>
      </c>
      <c r="C289">
        <v>0</v>
      </c>
      <c r="D289">
        <v>0.17</v>
      </c>
      <c r="E289">
        <f t="shared" si="12"/>
        <v>0.17</v>
      </c>
      <c r="F289">
        <v>0.12</v>
      </c>
      <c r="G289">
        <v>0.05</v>
      </c>
      <c r="I289">
        <v>0.18</v>
      </c>
      <c r="J289" t="s">
        <v>148</v>
      </c>
      <c r="O289" t="str">
        <f t="shared" si="13"/>
        <v xml:space="preserve"> </v>
      </c>
      <c r="Q289" t="str">
        <f t="shared" si="14"/>
        <v xml:space="preserve"> </v>
      </c>
    </row>
    <row r="290" spans="1:17">
      <c r="A290" t="s">
        <v>283</v>
      </c>
      <c r="B290">
        <v>0</v>
      </c>
      <c r="C290">
        <v>0</v>
      </c>
      <c r="D290">
        <v>0</v>
      </c>
      <c r="E290">
        <f t="shared" si="12"/>
        <v>0</v>
      </c>
      <c r="F290">
        <v>0</v>
      </c>
      <c r="G290">
        <v>0</v>
      </c>
      <c r="I290">
        <v>0.18</v>
      </c>
      <c r="J290" t="s">
        <v>216</v>
      </c>
      <c r="O290" t="str">
        <f t="shared" si="13"/>
        <v xml:space="preserve"> </v>
      </c>
      <c r="Q290" t="str">
        <f t="shared" si="14"/>
        <v xml:space="preserve"> </v>
      </c>
    </row>
    <row r="291" spans="1:17">
      <c r="A291" t="s">
        <v>284</v>
      </c>
      <c r="B291">
        <v>0</v>
      </c>
      <c r="C291">
        <v>0</v>
      </c>
      <c r="D291">
        <v>0.41</v>
      </c>
      <c r="E291">
        <f t="shared" si="12"/>
        <v>0.41</v>
      </c>
      <c r="F291">
        <v>0.36</v>
      </c>
      <c r="G291">
        <v>0.05</v>
      </c>
      <c r="I291">
        <v>0.18</v>
      </c>
      <c r="J291" t="s">
        <v>307</v>
      </c>
      <c r="O291" t="str">
        <f t="shared" si="13"/>
        <v xml:space="preserve"> </v>
      </c>
      <c r="Q291" t="str">
        <f t="shared" si="14"/>
        <v xml:space="preserve"> </v>
      </c>
    </row>
    <row r="292" spans="1:17">
      <c r="A292" t="s">
        <v>285</v>
      </c>
      <c r="B292">
        <v>0</v>
      </c>
      <c r="C292">
        <v>1</v>
      </c>
      <c r="D292">
        <v>0.09</v>
      </c>
      <c r="E292">
        <f t="shared" si="12"/>
        <v>1.0900000000000001</v>
      </c>
      <c r="F292">
        <v>0.01</v>
      </c>
      <c r="G292">
        <v>7.0000000000000007E-2</v>
      </c>
      <c r="I292">
        <v>0.18</v>
      </c>
      <c r="J292" t="s">
        <v>401</v>
      </c>
      <c r="O292" t="str">
        <f t="shared" si="13"/>
        <v xml:space="preserve"> </v>
      </c>
      <c r="Q292" t="str">
        <f t="shared" si="14"/>
        <v xml:space="preserve"> </v>
      </c>
    </row>
    <row r="293" spans="1:17">
      <c r="A293" t="s">
        <v>286</v>
      </c>
      <c r="B293">
        <v>0</v>
      </c>
      <c r="C293">
        <v>0</v>
      </c>
      <c r="D293">
        <v>0</v>
      </c>
      <c r="E293">
        <f t="shared" si="12"/>
        <v>0</v>
      </c>
      <c r="F293">
        <v>0</v>
      </c>
      <c r="G293">
        <v>0</v>
      </c>
      <c r="I293">
        <v>0.18</v>
      </c>
      <c r="J293" t="s">
        <v>532</v>
      </c>
      <c r="O293" t="str">
        <f t="shared" si="13"/>
        <v xml:space="preserve"> </v>
      </c>
      <c r="Q293" t="str">
        <f t="shared" si="14"/>
        <v xml:space="preserve"> </v>
      </c>
    </row>
    <row r="294" spans="1:17">
      <c r="A294" t="s">
        <v>288</v>
      </c>
      <c r="B294">
        <v>0</v>
      </c>
      <c r="C294">
        <v>0</v>
      </c>
      <c r="D294">
        <v>0.06</v>
      </c>
      <c r="E294">
        <f t="shared" si="12"/>
        <v>0.06</v>
      </c>
      <c r="F294">
        <v>0.06</v>
      </c>
      <c r="G294">
        <v>0</v>
      </c>
      <c r="I294">
        <v>0.18</v>
      </c>
      <c r="J294" t="s">
        <v>608</v>
      </c>
      <c r="O294" t="str">
        <f t="shared" si="13"/>
        <v xml:space="preserve"> </v>
      </c>
      <c r="Q294" t="str">
        <f t="shared" si="14"/>
        <v xml:space="preserve"> </v>
      </c>
    </row>
    <row r="295" spans="1:17">
      <c r="A295" t="s">
        <v>290</v>
      </c>
      <c r="B295">
        <v>0</v>
      </c>
      <c r="C295">
        <v>0</v>
      </c>
      <c r="D295">
        <v>0.03</v>
      </c>
      <c r="E295">
        <f t="shared" si="12"/>
        <v>0.03</v>
      </c>
      <c r="F295">
        <v>0.03</v>
      </c>
      <c r="G295">
        <v>0</v>
      </c>
      <c r="I295">
        <v>0.17</v>
      </c>
      <c r="J295" t="s">
        <v>282</v>
      </c>
      <c r="O295" t="str">
        <f t="shared" si="13"/>
        <v xml:space="preserve"> </v>
      </c>
      <c r="Q295" t="str">
        <f t="shared" si="14"/>
        <v xml:space="preserve"> </v>
      </c>
    </row>
    <row r="296" spans="1:17">
      <c r="A296" t="s">
        <v>291</v>
      </c>
      <c r="B296">
        <v>0</v>
      </c>
      <c r="C296">
        <v>0</v>
      </c>
      <c r="D296">
        <v>0.26</v>
      </c>
      <c r="E296">
        <f t="shared" si="12"/>
        <v>0.26</v>
      </c>
      <c r="F296">
        <v>0.26</v>
      </c>
      <c r="G296">
        <v>0</v>
      </c>
      <c r="I296">
        <v>0.17</v>
      </c>
      <c r="J296" t="s">
        <v>552</v>
      </c>
      <c r="O296" t="str">
        <f t="shared" si="13"/>
        <v xml:space="preserve"> </v>
      </c>
      <c r="Q296" t="str">
        <f t="shared" si="14"/>
        <v xml:space="preserve"> </v>
      </c>
    </row>
    <row r="297" spans="1:17">
      <c r="A297" t="s">
        <v>292</v>
      </c>
      <c r="B297">
        <v>0</v>
      </c>
      <c r="C297">
        <v>0</v>
      </c>
      <c r="D297">
        <v>0.03</v>
      </c>
      <c r="E297">
        <f t="shared" si="12"/>
        <v>0.03</v>
      </c>
      <c r="F297">
        <v>0.03</v>
      </c>
      <c r="G297">
        <v>0</v>
      </c>
      <c r="I297">
        <v>0.17</v>
      </c>
      <c r="J297" t="s">
        <v>557</v>
      </c>
      <c r="O297" t="str">
        <f t="shared" si="13"/>
        <v xml:space="preserve"> </v>
      </c>
      <c r="Q297" t="str">
        <f t="shared" si="14"/>
        <v xml:space="preserve"> </v>
      </c>
    </row>
    <row r="298" spans="1:17">
      <c r="A298" t="s">
        <v>293</v>
      </c>
      <c r="B298">
        <v>0</v>
      </c>
      <c r="C298">
        <v>0</v>
      </c>
      <c r="D298">
        <v>0</v>
      </c>
      <c r="E298">
        <f t="shared" si="12"/>
        <v>0</v>
      </c>
      <c r="F298">
        <v>0</v>
      </c>
      <c r="G298">
        <v>0</v>
      </c>
      <c r="I298">
        <v>0.17</v>
      </c>
      <c r="J298" t="s">
        <v>722</v>
      </c>
      <c r="O298" t="str">
        <f t="shared" si="13"/>
        <v xml:space="preserve"> </v>
      </c>
      <c r="Q298" t="str">
        <f t="shared" si="14"/>
        <v xml:space="preserve"> </v>
      </c>
    </row>
    <row r="299" spans="1:17">
      <c r="A299" t="s">
        <v>295</v>
      </c>
      <c r="B299">
        <v>0</v>
      </c>
      <c r="C299">
        <v>0</v>
      </c>
      <c r="D299">
        <v>0.27</v>
      </c>
      <c r="E299">
        <f t="shared" si="12"/>
        <v>0.27</v>
      </c>
      <c r="F299">
        <v>0.26</v>
      </c>
      <c r="G299">
        <v>0.01</v>
      </c>
      <c r="I299">
        <v>0.16</v>
      </c>
      <c r="J299" t="s">
        <v>226</v>
      </c>
      <c r="O299" t="str">
        <f t="shared" si="13"/>
        <v xml:space="preserve"> </v>
      </c>
      <c r="Q299" t="str">
        <f t="shared" si="14"/>
        <v xml:space="preserve"> </v>
      </c>
    </row>
    <row r="300" spans="1:17">
      <c r="A300" t="s">
        <v>296</v>
      </c>
      <c r="B300">
        <v>0</v>
      </c>
      <c r="C300">
        <v>0</v>
      </c>
      <c r="D300">
        <v>0.5</v>
      </c>
      <c r="E300">
        <f t="shared" si="12"/>
        <v>0.5</v>
      </c>
      <c r="F300">
        <v>0.21</v>
      </c>
      <c r="G300">
        <v>0.28999999999999998</v>
      </c>
      <c r="I300">
        <v>0.16</v>
      </c>
      <c r="J300" t="s">
        <v>483</v>
      </c>
      <c r="O300" t="str">
        <f t="shared" si="13"/>
        <v xml:space="preserve"> </v>
      </c>
      <c r="Q300" t="str">
        <f t="shared" si="14"/>
        <v xml:space="preserve"> </v>
      </c>
    </row>
    <row r="301" spans="1:17">
      <c r="A301" t="s">
        <v>298</v>
      </c>
      <c r="B301">
        <v>0</v>
      </c>
      <c r="C301">
        <v>3</v>
      </c>
      <c r="D301">
        <v>0.63</v>
      </c>
      <c r="E301">
        <f t="shared" si="12"/>
        <v>3.63</v>
      </c>
      <c r="F301">
        <v>0.11</v>
      </c>
      <c r="G301">
        <v>0.52</v>
      </c>
      <c r="I301">
        <v>0.16</v>
      </c>
      <c r="J301" t="s">
        <v>590</v>
      </c>
      <c r="O301" t="str">
        <f t="shared" si="13"/>
        <v xml:space="preserve"> </v>
      </c>
      <c r="Q301" t="str">
        <f t="shared" si="14"/>
        <v xml:space="preserve"> </v>
      </c>
    </row>
    <row r="302" spans="1:17">
      <c r="A302" t="s">
        <v>299</v>
      </c>
      <c r="B302">
        <v>0</v>
      </c>
      <c r="C302">
        <v>0</v>
      </c>
      <c r="D302">
        <v>1.69</v>
      </c>
      <c r="E302">
        <f t="shared" si="12"/>
        <v>1.69</v>
      </c>
      <c r="F302">
        <v>0</v>
      </c>
      <c r="G302">
        <v>1.69</v>
      </c>
      <c r="I302">
        <v>0.16</v>
      </c>
      <c r="J302" t="s">
        <v>647</v>
      </c>
      <c r="O302" t="str">
        <f t="shared" si="13"/>
        <v xml:space="preserve"> </v>
      </c>
      <c r="Q302" t="str">
        <f t="shared" si="14"/>
        <v xml:space="preserve"> </v>
      </c>
    </row>
    <row r="303" spans="1:17">
      <c r="A303" t="s">
        <v>300</v>
      </c>
      <c r="B303">
        <v>0</v>
      </c>
      <c r="C303">
        <v>0</v>
      </c>
      <c r="D303">
        <v>0</v>
      </c>
      <c r="E303">
        <f t="shared" si="12"/>
        <v>0</v>
      </c>
      <c r="F303">
        <v>0</v>
      </c>
      <c r="G303">
        <v>0</v>
      </c>
      <c r="I303">
        <v>0.15</v>
      </c>
      <c r="J303" t="s">
        <v>78</v>
      </c>
      <c r="O303" t="str">
        <f t="shared" si="13"/>
        <v xml:space="preserve"> </v>
      </c>
      <c r="Q303" t="str">
        <f t="shared" si="14"/>
        <v xml:space="preserve"> </v>
      </c>
    </row>
    <row r="304" spans="1:17">
      <c r="A304" t="s">
        <v>301</v>
      </c>
      <c r="B304">
        <v>0</v>
      </c>
      <c r="C304">
        <v>0</v>
      </c>
      <c r="D304">
        <v>0.26</v>
      </c>
      <c r="E304">
        <f t="shared" si="12"/>
        <v>0.26</v>
      </c>
      <c r="F304">
        <v>0.26</v>
      </c>
      <c r="G304">
        <v>0</v>
      </c>
      <c r="I304">
        <v>0.15</v>
      </c>
      <c r="J304" t="s">
        <v>82</v>
      </c>
      <c r="O304" t="str">
        <f t="shared" si="13"/>
        <v xml:space="preserve"> </v>
      </c>
      <c r="Q304" t="str">
        <f t="shared" si="14"/>
        <v xml:space="preserve"> </v>
      </c>
    </row>
    <row r="305" spans="1:17">
      <c r="A305" t="s">
        <v>302</v>
      </c>
      <c r="B305">
        <v>0</v>
      </c>
      <c r="C305">
        <v>0</v>
      </c>
      <c r="D305">
        <v>0</v>
      </c>
      <c r="E305">
        <f t="shared" si="12"/>
        <v>0</v>
      </c>
      <c r="F305">
        <v>0</v>
      </c>
      <c r="G305">
        <v>0</v>
      </c>
      <c r="I305">
        <v>0.15</v>
      </c>
      <c r="J305" t="s">
        <v>194</v>
      </c>
      <c r="O305" t="str">
        <f t="shared" si="13"/>
        <v xml:space="preserve"> </v>
      </c>
      <c r="Q305" t="str">
        <f t="shared" si="14"/>
        <v xml:space="preserve"> </v>
      </c>
    </row>
    <row r="306" spans="1:17">
      <c r="A306" t="s">
        <v>303</v>
      </c>
      <c r="B306">
        <v>0</v>
      </c>
      <c r="C306">
        <v>0</v>
      </c>
      <c r="D306">
        <v>0</v>
      </c>
      <c r="E306">
        <f t="shared" si="12"/>
        <v>0</v>
      </c>
      <c r="F306">
        <v>0</v>
      </c>
      <c r="G306">
        <v>0</v>
      </c>
      <c r="I306">
        <v>0.15</v>
      </c>
      <c r="J306" t="s">
        <v>235</v>
      </c>
      <c r="O306" t="str">
        <f t="shared" si="13"/>
        <v xml:space="preserve"> </v>
      </c>
      <c r="Q306" t="str">
        <f t="shared" si="14"/>
        <v xml:space="preserve"> </v>
      </c>
    </row>
    <row r="307" spans="1:17">
      <c r="A307" t="s">
        <v>304</v>
      </c>
      <c r="B307">
        <v>0</v>
      </c>
      <c r="C307">
        <v>0</v>
      </c>
      <c r="D307">
        <v>0</v>
      </c>
      <c r="E307">
        <f t="shared" si="12"/>
        <v>0</v>
      </c>
      <c r="F307">
        <v>0</v>
      </c>
      <c r="G307">
        <v>0</v>
      </c>
      <c r="I307">
        <v>0.15</v>
      </c>
      <c r="J307" t="s">
        <v>313</v>
      </c>
      <c r="O307" t="str">
        <f t="shared" si="13"/>
        <v xml:space="preserve"> </v>
      </c>
      <c r="Q307" t="str">
        <f t="shared" si="14"/>
        <v xml:space="preserve"> </v>
      </c>
    </row>
    <row r="308" spans="1:17">
      <c r="A308" t="s">
        <v>307</v>
      </c>
      <c r="B308">
        <v>0</v>
      </c>
      <c r="C308">
        <v>0</v>
      </c>
      <c r="D308">
        <v>0.18</v>
      </c>
      <c r="E308">
        <f t="shared" si="12"/>
        <v>0.18</v>
      </c>
      <c r="F308">
        <v>7.0000000000000007E-2</v>
      </c>
      <c r="G308">
        <v>0.11</v>
      </c>
      <c r="I308">
        <v>0.15</v>
      </c>
      <c r="J308" t="s">
        <v>317</v>
      </c>
      <c r="O308" t="str">
        <f t="shared" si="13"/>
        <v xml:space="preserve"> </v>
      </c>
      <c r="Q308" t="str">
        <f t="shared" si="14"/>
        <v xml:space="preserve"> </v>
      </c>
    </row>
    <row r="309" spans="1:17">
      <c r="A309" t="s">
        <v>308</v>
      </c>
      <c r="B309">
        <v>0</v>
      </c>
      <c r="C309">
        <v>0</v>
      </c>
      <c r="D309">
        <v>0.92</v>
      </c>
      <c r="E309">
        <f t="shared" si="12"/>
        <v>0.92</v>
      </c>
      <c r="F309">
        <v>0.92</v>
      </c>
      <c r="G309">
        <v>0</v>
      </c>
      <c r="I309">
        <v>0.15</v>
      </c>
      <c r="J309" t="s">
        <v>491</v>
      </c>
      <c r="O309" t="str">
        <f t="shared" si="13"/>
        <v xml:space="preserve"> </v>
      </c>
      <c r="Q309" t="str">
        <f t="shared" si="14"/>
        <v xml:space="preserve"> </v>
      </c>
    </row>
    <row r="310" spans="1:17">
      <c r="A310" t="s">
        <v>310</v>
      </c>
      <c r="B310">
        <v>0</v>
      </c>
      <c r="C310">
        <v>0</v>
      </c>
      <c r="D310">
        <v>0</v>
      </c>
      <c r="E310">
        <f t="shared" si="12"/>
        <v>0</v>
      </c>
      <c r="F310">
        <v>0</v>
      </c>
      <c r="G310">
        <v>0</v>
      </c>
      <c r="I310">
        <v>0.15</v>
      </c>
      <c r="J310" t="s">
        <v>519</v>
      </c>
      <c r="O310" t="str">
        <f t="shared" si="13"/>
        <v xml:space="preserve"> </v>
      </c>
      <c r="Q310" t="str">
        <f t="shared" si="14"/>
        <v xml:space="preserve"> </v>
      </c>
    </row>
    <row r="311" spans="1:17">
      <c r="A311" t="s">
        <v>312</v>
      </c>
      <c r="B311">
        <v>0</v>
      </c>
      <c r="C311">
        <v>0</v>
      </c>
      <c r="D311">
        <v>0</v>
      </c>
      <c r="E311">
        <f t="shared" si="12"/>
        <v>0</v>
      </c>
      <c r="F311">
        <v>0</v>
      </c>
      <c r="G311">
        <v>0</v>
      </c>
      <c r="I311">
        <v>0.15</v>
      </c>
      <c r="J311" t="s">
        <v>574</v>
      </c>
      <c r="O311" t="str">
        <f t="shared" si="13"/>
        <v xml:space="preserve"> </v>
      </c>
      <c r="Q311" t="str">
        <f t="shared" si="14"/>
        <v xml:space="preserve"> </v>
      </c>
    </row>
    <row r="312" spans="1:17">
      <c r="A312" t="s">
        <v>313</v>
      </c>
      <c r="B312">
        <v>0</v>
      </c>
      <c r="C312">
        <v>0</v>
      </c>
      <c r="D312">
        <v>0.15</v>
      </c>
      <c r="E312">
        <f t="shared" si="12"/>
        <v>0.15</v>
      </c>
      <c r="F312">
        <v>0.06</v>
      </c>
      <c r="G312">
        <v>0.08</v>
      </c>
      <c r="I312">
        <v>0.15</v>
      </c>
      <c r="J312" t="s">
        <v>622</v>
      </c>
      <c r="O312" t="str">
        <f t="shared" si="13"/>
        <v xml:space="preserve"> </v>
      </c>
      <c r="Q312" t="str">
        <f t="shared" si="14"/>
        <v xml:space="preserve"> </v>
      </c>
    </row>
    <row r="313" spans="1:17">
      <c r="A313" t="s">
        <v>314</v>
      </c>
      <c r="B313">
        <v>0</v>
      </c>
      <c r="C313">
        <v>1</v>
      </c>
      <c r="D313">
        <v>0.09</v>
      </c>
      <c r="E313">
        <f t="shared" si="12"/>
        <v>1.0900000000000001</v>
      </c>
      <c r="F313">
        <v>0.02</v>
      </c>
      <c r="G313">
        <v>7.0000000000000007E-2</v>
      </c>
      <c r="I313">
        <v>0.14000000000000001</v>
      </c>
      <c r="J313" t="s">
        <v>90</v>
      </c>
      <c r="O313" t="str">
        <f t="shared" si="13"/>
        <v xml:space="preserve"> </v>
      </c>
      <c r="Q313" t="str">
        <f t="shared" si="14"/>
        <v xml:space="preserve"> </v>
      </c>
    </row>
    <row r="314" spans="1:17">
      <c r="A314" t="s">
        <v>315</v>
      </c>
      <c r="B314">
        <v>0</v>
      </c>
      <c r="C314">
        <v>0</v>
      </c>
      <c r="D314">
        <v>0.52</v>
      </c>
      <c r="E314">
        <f t="shared" si="12"/>
        <v>0.52</v>
      </c>
      <c r="F314">
        <v>0.52</v>
      </c>
      <c r="G314">
        <v>0</v>
      </c>
      <c r="I314">
        <v>0.14000000000000001</v>
      </c>
      <c r="J314" t="s">
        <v>124</v>
      </c>
      <c r="O314" t="str">
        <f t="shared" si="13"/>
        <v xml:space="preserve"> </v>
      </c>
      <c r="Q314" t="str">
        <f t="shared" si="14"/>
        <v xml:space="preserve"> </v>
      </c>
    </row>
    <row r="315" spans="1:17">
      <c r="A315" t="s">
        <v>316</v>
      </c>
      <c r="B315">
        <v>0</v>
      </c>
      <c r="C315">
        <v>0</v>
      </c>
      <c r="D315">
        <v>0.11</v>
      </c>
      <c r="E315">
        <f t="shared" si="12"/>
        <v>0.11</v>
      </c>
      <c r="F315">
        <v>0.1</v>
      </c>
      <c r="G315">
        <v>0.01</v>
      </c>
      <c r="I315">
        <v>0.14000000000000001</v>
      </c>
      <c r="J315" t="s">
        <v>150</v>
      </c>
      <c r="O315" t="str">
        <f t="shared" si="13"/>
        <v xml:space="preserve"> </v>
      </c>
      <c r="Q315" t="str">
        <f t="shared" si="14"/>
        <v xml:space="preserve"> </v>
      </c>
    </row>
    <row r="316" spans="1:17">
      <c r="A316" t="s">
        <v>317</v>
      </c>
      <c r="B316">
        <v>0</v>
      </c>
      <c r="C316">
        <v>0</v>
      </c>
      <c r="D316">
        <v>0.15</v>
      </c>
      <c r="E316">
        <f t="shared" si="12"/>
        <v>0.15</v>
      </c>
      <c r="F316">
        <v>0.15</v>
      </c>
      <c r="G316">
        <v>0</v>
      </c>
      <c r="I316">
        <v>0.14000000000000001</v>
      </c>
      <c r="J316" t="s">
        <v>266</v>
      </c>
      <c r="O316" t="str">
        <f t="shared" si="13"/>
        <v xml:space="preserve"> </v>
      </c>
      <c r="Q316" t="str">
        <f t="shared" si="14"/>
        <v xml:space="preserve"> </v>
      </c>
    </row>
    <row r="317" spans="1:17">
      <c r="A317" t="s">
        <v>318</v>
      </c>
      <c r="B317">
        <v>0</v>
      </c>
      <c r="C317">
        <v>0</v>
      </c>
      <c r="D317">
        <v>0.02</v>
      </c>
      <c r="E317">
        <f t="shared" si="12"/>
        <v>0.02</v>
      </c>
      <c r="F317">
        <v>0.01</v>
      </c>
      <c r="G317">
        <v>0.01</v>
      </c>
      <c r="I317">
        <v>0.14000000000000001</v>
      </c>
      <c r="J317" t="s">
        <v>280</v>
      </c>
      <c r="O317" t="str">
        <f t="shared" si="13"/>
        <v xml:space="preserve"> </v>
      </c>
      <c r="Q317" t="str">
        <f t="shared" si="14"/>
        <v xml:space="preserve"> </v>
      </c>
    </row>
    <row r="318" spans="1:17">
      <c r="A318" t="s">
        <v>320</v>
      </c>
      <c r="B318">
        <v>0</v>
      </c>
      <c r="C318">
        <v>0</v>
      </c>
      <c r="D318">
        <v>0.27</v>
      </c>
      <c r="E318">
        <f t="shared" si="12"/>
        <v>0.27</v>
      </c>
      <c r="F318">
        <v>0.01</v>
      </c>
      <c r="G318">
        <v>0.27</v>
      </c>
      <c r="I318">
        <v>0.14000000000000001</v>
      </c>
      <c r="J318" t="s">
        <v>343</v>
      </c>
      <c r="O318" t="str">
        <f t="shared" si="13"/>
        <v xml:space="preserve"> </v>
      </c>
      <c r="Q318" t="str">
        <f t="shared" si="14"/>
        <v xml:space="preserve"> </v>
      </c>
    </row>
    <row r="319" spans="1:17">
      <c r="A319" t="s">
        <v>321</v>
      </c>
      <c r="B319">
        <v>0</v>
      </c>
      <c r="C319">
        <v>0</v>
      </c>
      <c r="D319">
        <v>0.05</v>
      </c>
      <c r="E319">
        <f t="shared" si="12"/>
        <v>0.05</v>
      </c>
      <c r="F319">
        <v>0.04</v>
      </c>
      <c r="G319">
        <v>0.01</v>
      </c>
      <c r="I319">
        <v>0.14000000000000001</v>
      </c>
      <c r="J319" t="s">
        <v>420</v>
      </c>
      <c r="O319" t="str">
        <f t="shared" si="13"/>
        <v xml:space="preserve"> </v>
      </c>
      <c r="Q319" t="str">
        <f t="shared" si="14"/>
        <v xml:space="preserve"> </v>
      </c>
    </row>
    <row r="320" spans="1:17">
      <c r="A320" t="s">
        <v>322</v>
      </c>
      <c r="B320">
        <v>0</v>
      </c>
      <c r="C320">
        <v>0</v>
      </c>
      <c r="D320">
        <v>1.07</v>
      </c>
      <c r="E320">
        <f t="shared" si="12"/>
        <v>1.07</v>
      </c>
      <c r="F320">
        <v>0</v>
      </c>
      <c r="G320">
        <v>1.07</v>
      </c>
      <c r="I320">
        <v>0.14000000000000001</v>
      </c>
      <c r="J320" t="s">
        <v>526</v>
      </c>
      <c r="O320" t="str">
        <f t="shared" si="13"/>
        <v xml:space="preserve"> </v>
      </c>
      <c r="Q320" t="str">
        <f t="shared" si="14"/>
        <v xml:space="preserve"> </v>
      </c>
    </row>
    <row r="321" spans="1:17">
      <c r="A321" t="s">
        <v>325</v>
      </c>
      <c r="B321">
        <v>0</v>
      </c>
      <c r="C321">
        <v>0</v>
      </c>
      <c r="D321">
        <v>0</v>
      </c>
      <c r="E321">
        <f t="shared" si="12"/>
        <v>0</v>
      </c>
      <c r="F321">
        <v>0</v>
      </c>
      <c r="G321">
        <v>0</v>
      </c>
      <c r="I321">
        <v>0.14000000000000001</v>
      </c>
      <c r="J321" t="s">
        <v>531</v>
      </c>
      <c r="O321" t="str">
        <f t="shared" si="13"/>
        <v xml:space="preserve"> </v>
      </c>
      <c r="Q321" t="str">
        <f t="shared" si="14"/>
        <v xml:space="preserve"> </v>
      </c>
    </row>
    <row r="322" spans="1:17">
      <c r="A322" t="s">
        <v>326</v>
      </c>
      <c r="B322">
        <v>0</v>
      </c>
      <c r="C322">
        <v>0</v>
      </c>
      <c r="D322">
        <v>0</v>
      </c>
      <c r="E322">
        <f t="shared" si="12"/>
        <v>0</v>
      </c>
      <c r="F322">
        <v>0</v>
      </c>
      <c r="G322">
        <v>0</v>
      </c>
      <c r="I322">
        <v>0.14000000000000001</v>
      </c>
      <c r="J322" t="s">
        <v>641</v>
      </c>
      <c r="O322" t="str">
        <f t="shared" si="13"/>
        <v xml:space="preserve"> </v>
      </c>
      <c r="Q322" t="str">
        <f t="shared" si="14"/>
        <v xml:space="preserve"> </v>
      </c>
    </row>
    <row r="323" spans="1:17">
      <c r="A323" t="s">
        <v>328</v>
      </c>
      <c r="B323">
        <v>0</v>
      </c>
      <c r="C323">
        <v>0</v>
      </c>
      <c r="D323">
        <v>0.06</v>
      </c>
      <c r="E323">
        <f t="shared" ref="E323:E386" si="15">B323+C323+D323</f>
        <v>0.06</v>
      </c>
      <c r="F323">
        <v>0</v>
      </c>
      <c r="G323">
        <v>0.06</v>
      </c>
      <c r="I323">
        <v>0.13</v>
      </c>
      <c r="J323" t="s">
        <v>189</v>
      </c>
      <c r="O323" t="str">
        <f t="shared" ref="O323:O386" si="16">IF(AND(F323&gt;1, B323=0),A323, " ")</f>
        <v xml:space="preserve"> </v>
      </c>
      <c r="Q323" t="str">
        <f t="shared" ref="Q323:Q386" si="17">IF(AND(C323&gt;2, G323&gt;1),A323," ")</f>
        <v xml:space="preserve"> </v>
      </c>
    </row>
    <row r="324" spans="1:17">
      <c r="A324" t="s">
        <v>329</v>
      </c>
      <c r="B324">
        <v>0</v>
      </c>
      <c r="C324">
        <v>1</v>
      </c>
      <c r="D324">
        <v>0.35</v>
      </c>
      <c r="E324">
        <f t="shared" si="15"/>
        <v>1.35</v>
      </c>
      <c r="F324">
        <v>0.11</v>
      </c>
      <c r="G324">
        <v>0.24</v>
      </c>
      <c r="I324">
        <v>0.13</v>
      </c>
      <c r="J324" t="s">
        <v>209</v>
      </c>
      <c r="O324" t="str">
        <f t="shared" si="16"/>
        <v xml:space="preserve"> </v>
      </c>
      <c r="Q324" t="str">
        <f t="shared" si="17"/>
        <v xml:space="preserve"> </v>
      </c>
    </row>
    <row r="325" spans="1:17">
      <c r="A325" t="s">
        <v>330</v>
      </c>
      <c r="B325">
        <v>0</v>
      </c>
      <c r="C325">
        <v>0</v>
      </c>
      <c r="D325">
        <v>0</v>
      </c>
      <c r="E325">
        <f t="shared" si="15"/>
        <v>0</v>
      </c>
      <c r="F325">
        <v>0</v>
      </c>
      <c r="G325">
        <v>0</v>
      </c>
      <c r="I325">
        <v>0.13</v>
      </c>
      <c r="J325" t="s">
        <v>249</v>
      </c>
      <c r="O325" t="str">
        <f t="shared" si="16"/>
        <v xml:space="preserve"> </v>
      </c>
      <c r="Q325" t="str">
        <f t="shared" si="17"/>
        <v xml:space="preserve"> </v>
      </c>
    </row>
    <row r="326" spans="1:17">
      <c r="A326" t="s">
        <v>331</v>
      </c>
      <c r="B326">
        <v>0</v>
      </c>
      <c r="C326">
        <v>0</v>
      </c>
      <c r="D326">
        <v>0.98</v>
      </c>
      <c r="E326">
        <f t="shared" si="15"/>
        <v>0.98</v>
      </c>
      <c r="F326">
        <v>0.82</v>
      </c>
      <c r="G326">
        <v>0.16</v>
      </c>
      <c r="I326">
        <v>0.13</v>
      </c>
      <c r="J326" t="s">
        <v>355</v>
      </c>
      <c r="O326" t="str">
        <f t="shared" si="16"/>
        <v xml:space="preserve"> </v>
      </c>
      <c r="Q326" t="str">
        <f t="shared" si="17"/>
        <v xml:space="preserve"> </v>
      </c>
    </row>
    <row r="327" spans="1:17">
      <c r="A327" t="s">
        <v>332</v>
      </c>
      <c r="B327">
        <v>0</v>
      </c>
      <c r="C327">
        <v>0</v>
      </c>
      <c r="D327">
        <v>0.28000000000000003</v>
      </c>
      <c r="E327">
        <f t="shared" si="15"/>
        <v>0.28000000000000003</v>
      </c>
      <c r="F327">
        <v>0.08</v>
      </c>
      <c r="G327">
        <v>0.21</v>
      </c>
      <c r="I327">
        <v>0.13</v>
      </c>
      <c r="J327" t="s">
        <v>510</v>
      </c>
      <c r="O327" t="str">
        <f t="shared" si="16"/>
        <v xml:space="preserve"> </v>
      </c>
      <c r="Q327" t="str">
        <f t="shared" si="17"/>
        <v xml:space="preserve"> </v>
      </c>
    </row>
    <row r="328" spans="1:17">
      <c r="A328" t="s">
        <v>333</v>
      </c>
      <c r="B328">
        <v>0</v>
      </c>
      <c r="C328">
        <v>0</v>
      </c>
      <c r="D328">
        <v>0.09</v>
      </c>
      <c r="E328">
        <f t="shared" si="15"/>
        <v>0.09</v>
      </c>
      <c r="F328">
        <v>0.04</v>
      </c>
      <c r="G328">
        <v>0.05</v>
      </c>
      <c r="I328">
        <v>0.13</v>
      </c>
      <c r="J328" t="s">
        <v>543</v>
      </c>
      <c r="O328" t="str">
        <f t="shared" si="16"/>
        <v xml:space="preserve"> </v>
      </c>
      <c r="Q328" t="str">
        <f t="shared" si="17"/>
        <v xml:space="preserve"> </v>
      </c>
    </row>
    <row r="329" spans="1:17">
      <c r="A329" t="s">
        <v>335</v>
      </c>
      <c r="B329">
        <v>0</v>
      </c>
      <c r="C329">
        <v>0</v>
      </c>
      <c r="D329">
        <v>0</v>
      </c>
      <c r="E329">
        <f t="shared" si="15"/>
        <v>0</v>
      </c>
      <c r="F329">
        <v>0</v>
      </c>
      <c r="G329">
        <v>0</v>
      </c>
      <c r="I329">
        <v>0.12</v>
      </c>
      <c r="J329" t="s">
        <v>56</v>
      </c>
      <c r="O329" t="str">
        <f t="shared" si="16"/>
        <v xml:space="preserve"> </v>
      </c>
      <c r="Q329" t="str">
        <f t="shared" si="17"/>
        <v xml:space="preserve"> </v>
      </c>
    </row>
    <row r="330" spans="1:17">
      <c r="A330" t="s">
        <v>336</v>
      </c>
      <c r="B330">
        <v>0</v>
      </c>
      <c r="C330">
        <v>0</v>
      </c>
      <c r="D330">
        <v>0</v>
      </c>
      <c r="E330">
        <f t="shared" si="15"/>
        <v>0</v>
      </c>
      <c r="F330">
        <v>0</v>
      </c>
      <c r="G330">
        <v>0</v>
      </c>
      <c r="I330">
        <v>0.12</v>
      </c>
      <c r="J330" t="s">
        <v>62</v>
      </c>
      <c r="O330" t="str">
        <f t="shared" si="16"/>
        <v xml:space="preserve"> </v>
      </c>
      <c r="Q330" t="str">
        <f t="shared" si="17"/>
        <v xml:space="preserve"> </v>
      </c>
    </row>
    <row r="331" spans="1:17">
      <c r="A331" t="s">
        <v>337</v>
      </c>
      <c r="B331">
        <v>0</v>
      </c>
      <c r="C331">
        <v>0</v>
      </c>
      <c r="D331">
        <v>0.04</v>
      </c>
      <c r="E331">
        <f t="shared" si="15"/>
        <v>0.04</v>
      </c>
      <c r="F331">
        <v>0.04</v>
      </c>
      <c r="G331">
        <v>0</v>
      </c>
      <c r="I331">
        <v>0.12</v>
      </c>
      <c r="J331" t="s">
        <v>87</v>
      </c>
      <c r="O331" t="str">
        <f t="shared" si="16"/>
        <v xml:space="preserve"> </v>
      </c>
      <c r="Q331" t="str">
        <f t="shared" si="17"/>
        <v xml:space="preserve"> </v>
      </c>
    </row>
    <row r="332" spans="1:17">
      <c r="A332" t="s">
        <v>338</v>
      </c>
      <c r="B332">
        <v>0</v>
      </c>
      <c r="C332">
        <v>0</v>
      </c>
      <c r="D332">
        <v>7.0000000000000007E-2</v>
      </c>
      <c r="E332">
        <f t="shared" si="15"/>
        <v>7.0000000000000007E-2</v>
      </c>
      <c r="F332">
        <v>7.0000000000000007E-2</v>
      </c>
      <c r="G332">
        <v>0</v>
      </c>
      <c r="I332">
        <v>0.12</v>
      </c>
      <c r="J332" t="s">
        <v>134</v>
      </c>
      <c r="O332" t="str">
        <f t="shared" si="16"/>
        <v xml:space="preserve"> </v>
      </c>
      <c r="Q332" t="str">
        <f t="shared" si="17"/>
        <v xml:space="preserve"> </v>
      </c>
    </row>
    <row r="333" spans="1:17">
      <c r="A333" t="s">
        <v>339</v>
      </c>
      <c r="B333">
        <v>0</v>
      </c>
      <c r="C333">
        <v>0</v>
      </c>
      <c r="D333">
        <v>0.02</v>
      </c>
      <c r="E333">
        <f t="shared" si="15"/>
        <v>0.02</v>
      </c>
      <c r="F333">
        <v>0.01</v>
      </c>
      <c r="G333">
        <v>0.01</v>
      </c>
      <c r="I333">
        <v>0.12</v>
      </c>
      <c r="J333" t="s">
        <v>152</v>
      </c>
      <c r="O333" t="str">
        <f t="shared" si="16"/>
        <v xml:space="preserve"> </v>
      </c>
      <c r="Q333" t="str">
        <f t="shared" si="17"/>
        <v xml:space="preserve"> </v>
      </c>
    </row>
    <row r="334" spans="1:17">
      <c r="A334" t="s">
        <v>340</v>
      </c>
      <c r="B334">
        <v>0</v>
      </c>
      <c r="C334">
        <v>0</v>
      </c>
      <c r="D334">
        <v>0.19</v>
      </c>
      <c r="E334">
        <f t="shared" si="15"/>
        <v>0.19</v>
      </c>
      <c r="F334">
        <v>0.19</v>
      </c>
      <c r="G334">
        <v>0</v>
      </c>
      <c r="I334">
        <v>0.12</v>
      </c>
      <c r="J334" t="s">
        <v>252</v>
      </c>
      <c r="O334" t="str">
        <f t="shared" si="16"/>
        <v xml:space="preserve"> </v>
      </c>
      <c r="Q334" t="str">
        <f t="shared" si="17"/>
        <v xml:space="preserve"> </v>
      </c>
    </row>
    <row r="335" spans="1:17">
      <c r="A335" t="s">
        <v>341</v>
      </c>
      <c r="B335">
        <v>0</v>
      </c>
      <c r="C335">
        <v>0</v>
      </c>
      <c r="D335">
        <v>0.04</v>
      </c>
      <c r="E335">
        <f t="shared" si="15"/>
        <v>0.04</v>
      </c>
      <c r="F335">
        <v>0</v>
      </c>
      <c r="G335">
        <v>0.04</v>
      </c>
      <c r="I335">
        <v>0.12</v>
      </c>
      <c r="J335" t="s">
        <v>501</v>
      </c>
      <c r="O335" t="str">
        <f t="shared" si="16"/>
        <v xml:space="preserve"> </v>
      </c>
      <c r="Q335" t="str">
        <f t="shared" si="17"/>
        <v xml:space="preserve"> </v>
      </c>
    </row>
    <row r="336" spans="1:17">
      <c r="A336" t="s">
        <v>342</v>
      </c>
      <c r="B336">
        <v>0</v>
      </c>
      <c r="C336">
        <v>0</v>
      </c>
      <c r="D336">
        <v>0.08</v>
      </c>
      <c r="E336">
        <f t="shared" si="15"/>
        <v>0.08</v>
      </c>
      <c r="F336">
        <v>0.06</v>
      </c>
      <c r="G336">
        <v>0.02</v>
      </c>
      <c r="I336">
        <v>0.12</v>
      </c>
      <c r="J336" t="s">
        <v>619</v>
      </c>
      <c r="O336" t="str">
        <f t="shared" si="16"/>
        <v xml:space="preserve"> </v>
      </c>
      <c r="Q336" t="str">
        <f t="shared" si="17"/>
        <v xml:space="preserve"> </v>
      </c>
    </row>
    <row r="337" spans="1:17">
      <c r="A337" t="s">
        <v>343</v>
      </c>
      <c r="B337">
        <v>0</v>
      </c>
      <c r="C337">
        <v>0</v>
      </c>
      <c r="D337">
        <v>0.14000000000000001</v>
      </c>
      <c r="E337">
        <f t="shared" si="15"/>
        <v>0.14000000000000001</v>
      </c>
      <c r="F337">
        <v>0.13</v>
      </c>
      <c r="G337">
        <v>0.01</v>
      </c>
      <c r="I337">
        <v>0.12</v>
      </c>
      <c r="J337" t="s">
        <v>673</v>
      </c>
      <c r="O337" t="str">
        <f t="shared" si="16"/>
        <v xml:space="preserve"> </v>
      </c>
      <c r="Q337" t="str">
        <f t="shared" si="17"/>
        <v xml:space="preserve"> </v>
      </c>
    </row>
    <row r="338" spans="1:17">
      <c r="A338" t="s">
        <v>344</v>
      </c>
      <c r="B338">
        <v>0</v>
      </c>
      <c r="C338">
        <v>1</v>
      </c>
      <c r="D338">
        <v>0.08</v>
      </c>
      <c r="E338">
        <f t="shared" si="15"/>
        <v>1.08</v>
      </c>
      <c r="F338">
        <v>0.05</v>
      </c>
      <c r="G338">
        <v>0.03</v>
      </c>
      <c r="I338">
        <v>0.11</v>
      </c>
      <c r="J338" t="s">
        <v>146</v>
      </c>
      <c r="O338" t="str">
        <f t="shared" si="16"/>
        <v xml:space="preserve"> </v>
      </c>
      <c r="Q338" t="str">
        <f t="shared" si="17"/>
        <v xml:space="preserve"> </v>
      </c>
    </row>
    <row r="339" spans="1:17">
      <c r="A339" t="s">
        <v>345</v>
      </c>
      <c r="B339">
        <v>0</v>
      </c>
      <c r="C339">
        <v>0</v>
      </c>
      <c r="D339">
        <v>0.09</v>
      </c>
      <c r="E339">
        <f t="shared" si="15"/>
        <v>0.09</v>
      </c>
      <c r="F339">
        <v>0</v>
      </c>
      <c r="G339">
        <v>0.09</v>
      </c>
      <c r="I339">
        <v>0.11</v>
      </c>
      <c r="J339" t="s">
        <v>163</v>
      </c>
      <c r="O339" t="str">
        <f t="shared" si="16"/>
        <v xml:space="preserve"> </v>
      </c>
      <c r="Q339" t="str">
        <f t="shared" si="17"/>
        <v xml:space="preserve"> </v>
      </c>
    </row>
    <row r="340" spans="1:17">
      <c r="A340" t="s">
        <v>346</v>
      </c>
      <c r="B340">
        <v>0</v>
      </c>
      <c r="C340">
        <v>1</v>
      </c>
      <c r="D340">
        <v>0.12</v>
      </c>
      <c r="E340">
        <f t="shared" si="15"/>
        <v>1.1200000000000001</v>
      </c>
      <c r="F340">
        <v>0.05</v>
      </c>
      <c r="G340">
        <v>7.0000000000000007E-2</v>
      </c>
      <c r="I340">
        <v>0.11</v>
      </c>
      <c r="J340" t="s">
        <v>250</v>
      </c>
      <c r="O340" t="str">
        <f t="shared" si="16"/>
        <v xml:space="preserve"> </v>
      </c>
      <c r="Q340" t="str">
        <f t="shared" si="17"/>
        <v xml:space="preserve"> </v>
      </c>
    </row>
    <row r="341" spans="1:17">
      <c r="A341" t="s">
        <v>347</v>
      </c>
      <c r="B341">
        <v>0</v>
      </c>
      <c r="C341">
        <v>0</v>
      </c>
      <c r="E341">
        <f t="shared" si="15"/>
        <v>0</v>
      </c>
      <c r="I341">
        <v>0.11</v>
      </c>
      <c r="J341" t="s">
        <v>269</v>
      </c>
      <c r="O341" t="str">
        <f t="shared" si="16"/>
        <v xml:space="preserve"> </v>
      </c>
      <c r="Q341" t="str">
        <f t="shared" si="17"/>
        <v xml:space="preserve"> </v>
      </c>
    </row>
    <row r="342" spans="1:17">
      <c r="A342" t="s">
        <v>348</v>
      </c>
      <c r="B342">
        <v>0</v>
      </c>
      <c r="C342">
        <v>0</v>
      </c>
      <c r="D342">
        <v>0</v>
      </c>
      <c r="E342">
        <f t="shared" si="15"/>
        <v>0</v>
      </c>
      <c r="F342">
        <v>0</v>
      </c>
      <c r="G342">
        <v>0</v>
      </c>
      <c r="I342">
        <v>0.11</v>
      </c>
      <c r="J342" t="s">
        <v>316</v>
      </c>
      <c r="O342" t="str">
        <f t="shared" si="16"/>
        <v xml:space="preserve"> </v>
      </c>
      <c r="Q342" t="str">
        <f t="shared" si="17"/>
        <v xml:space="preserve"> </v>
      </c>
    </row>
    <row r="343" spans="1:17">
      <c r="A343" t="s">
        <v>349</v>
      </c>
      <c r="B343">
        <v>0</v>
      </c>
      <c r="C343">
        <v>0</v>
      </c>
      <c r="D343">
        <v>0.03</v>
      </c>
      <c r="E343">
        <f t="shared" si="15"/>
        <v>0.03</v>
      </c>
      <c r="F343">
        <v>0.01</v>
      </c>
      <c r="G343">
        <v>0.02</v>
      </c>
      <c r="I343">
        <v>0.11</v>
      </c>
      <c r="J343" t="s">
        <v>507</v>
      </c>
      <c r="O343" t="str">
        <f t="shared" si="16"/>
        <v xml:space="preserve"> </v>
      </c>
      <c r="Q343" t="str">
        <f t="shared" si="17"/>
        <v xml:space="preserve"> </v>
      </c>
    </row>
    <row r="344" spans="1:17">
      <c r="A344" t="s">
        <v>350</v>
      </c>
      <c r="B344">
        <v>0</v>
      </c>
      <c r="C344">
        <v>0</v>
      </c>
      <c r="D344">
        <v>0.28999999999999998</v>
      </c>
      <c r="E344">
        <f t="shared" si="15"/>
        <v>0.28999999999999998</v>
      </c>
      <c r="F344">
        <v>0.28999999999999998</v>
      </c>
      <c r="G344">
        <v>0</v>
      </c>
      <c r="I344">
        <v>0.11</v>
      </c>
      <c r="J344" t="s">
        <v>567</v>
      </c>
      <c r="O344" t="str">
        <f t="shared" si="16"/>
        <v xml:space="preserve"> </v>
      </c>
      <c r="Q344" t="str">
        <f t="shared" si="17"/>
        <v xml:space="preserve"> </v>
      </c>
    </row>
    <row r="345" spans="1:17">
      <c r="A345" t="s">
        <v>351</v>
      </c>
      <c r="B345">
        <v>0</v>
      </c>
      <c r="C345">
        <v>0</v>
      </c>
      <c r="D345">
        <v>0</v>
      </c>
      <c r="E345">
        <f t="shared" si="15"/>
        <v>0</v>
      </c>
      <c r="F345">
        <v>0</v>
      </c>
      <c r="G345">
        <v>0</v>
      </c>
      <c r="I345">
        <v>0.11</v>
      </c>
      <c r="J345" t="s">
        <v>614</v>
      </c>
      <c r="O345" t="str">
        <f t="shared" si="16"/>
        <v xml:space="preserve"> </v>
      </c>
      <c r="Q345" t="str">
        <f t="shared" si="17"/>
        <v xml:space="preserve"> </v>
      </c>
    </row>
    <row r="346" spans="1:17">
      <c r="A346" t="s">
        <v>352</v>
      </c>
      <c r="B346">
        <v>0</v>
      </c>
      <c r="C346">
        <v>1</v>
      </c>
      <c r="D346">
        <v>0.11</v>
      </c>
      <c r="E346">
        <f t="shared" si="15"/>
        <v>1.1100000000000001</v>
      </c>
      <c r="F346">
        <v>0</v>
      </c>
      <c r="G346">
        <v>0.1</v>
      </c>
      <c r="I346">
        <v>0.11</v>
      </c>
      <c r="J346" t="s">
        <v>685</v>
      </c>
      <c r="O346" t="str">
        <f t="shared" si="16"/>
        <v xml:space="preserve"> </v>
      </c>
      <c r="Q346" t="str">
        <f t="shared" si="17"/>
        <v xml:space="preserve"> </v>
      </c>
    </row>
    <row r="347" spans="1:17">
      <c r="A347" t="s">
        <v>353</v>
      </c>
      <c r="B347">
        <v>0</v>
      </c>
      <c r="C347">
        <v>0</v>
      </c>
      <c r="D347">
        <v>0</v>
      </c>
      <c r="E347">
        <f t="shared" si="15"/>
        <v>0</v>
      </c>
      <c r="F347">
        <v>0</v>
      </c>
      <c r="G347">
        <v>0</v>
      </c>
      <c r="I347">
        <v>0.11</v>
      </c>
      <c r="J347" t="s">
        <v>736</v>
      </c>
      <c r="O347" t="str">
        <f t="shared" si="16"/>
        <v xml:space="preserve"> </v>
      </c>
      <c r="Q347" t="str">
        <f t="shared" si="17"/>
        <v xml:space="preserve"> </v>
      </c>
    </row>
    <row r="348" spans="1:17">
      <c r="A348" t="s">
        <v>354</v>
      </c>
      <c r="B348">
        <v>0</v>
      </c>
      <c r="C348">
        <v>0</v>
      </c>
      <c r="D348">
        <v>0.02</v>
      </c>
      <c r="E348">
        <f t="shared" si="15"/>
        <v>0.02</v>
      </c>
      <c r="F348">
        <v>0</v>
      </c>
      <c r="G348">
        <v>0.02</v>
      </c>
      <c r="I348">
        <v>0.1</v>
      </c>
      <c r="J348" t="s">
        <v>53</v>
      </c>
      <c r="O348" t="str">
        <f t="shared" si="16"/>
        <v xml:space="preserve"> </v>
      </c>
      <c r="Q348" t="str">
        <f t="shared" si="17"/>
        <v xml:space="preserve"> </v>
      </c>
    </row>
    <row r="349" spans="1:17">
      <c r="A349" t="s">
        <v>355</v>
      </c>
      <c r="B349">
        <v>0</v>
      </c>
      <c r="C349">
        <v>0</v>
      </c>
      <c r="D349">
        <v>0.13</v>
      </c>
      <c r="E349">
        <f t="shared" si="15"/>
        <v>0.13</v>
      </c>
      <c r="F349">
        <v>0.09</v>
      </c>
      <c r="G349">
        <v>0.04</v>
      </c>
      <c r="I349">
        <v>0.1</v>
      </c>
      <c r="J349" t="s">
        <v>92</v>
      </c>
      <c r="O349" t="str">
        <f t="shared" si="16"/>
        <v xml:space="preserve"> </v>
      </c>
      <c r="Q349" t="str">
        <f t="shared" si="17"/>
        <v xml:space="preserve"> </v>
      </c>
    </row>
    <row r="350" spans="1:17">
      <c r="A350" t="s">
        <v>356</v>
      </c>
      <c r="B350">
        <v>0</v>
      </c>
      <c r="C350">
        <v>0</v>
      </c>
      <c r="D350">
        <v>0</v>
      </c>
      <c r="E350">
        <f t="shared" si="15"/>
        <v>0</v>
      </c>
      <c r="F350">
        <v>0</v>
      </c>
      <c r="G350">
        <v>0</v>
      </c>
      <c r="I350">
        <v>0.1</v>
      </c>
      <c r="J350" t="s">
        <v>376</v>
      </c>
      <c r="O350" t="str">
        <f t="shared" si="16"/>
        <v xml:space="preserve"> </v>
      </c>
      <c r="Q350" t="str">
        <f t="shared" si="17"/>
        <v xml:space="preserve"> </v>
      </c>
    </row>
    <row r="351" spans="1:17">
      <c r="A351" t="s">
        <v>357</v>
      </c>
      <c r="B351">
        <v>0</v>
      </c>
      <c r="C351">
        <v>0</v>
      </c>
      <c r="D351">
        <v>0.34</v>
      </c>
      <c r="E351">
        <f t="shared" si="15"/>
        <v>0.34</v>
      </c>
      <c r="F351">
        <v>0.26</v>
      </c>
      <c r="G351">
        <v>0.08</v>
      </c>
      <c r="I351">
        <v>0.1</v>
      </c>
      <c r="J351" t="s">
        <v>735</v>
      </c>
      <c r="O351" t="str">
        <f t="shared" si="16"/>
        <v xml:space="preserve"> </v>
      </c>
      <c r="Q351" t="str">
        <f t="shared" si="17"/>
        <v xml:space="preserve"> </v>
      </c>
    </row>
    <row r="352" spans="1:17">
      <c r="A352" t="s">
        <v>358</v>
      </c>
      <c r="B352">
        <v>0</v>
      </c>
      <c r="C352">
        <v>0</v>
      </c>
      <c r="D352">
        <v>0</v>
      </c>
      <c r="E352">
        <f t="shared" si="15"/>
        <v>0</v>
      </c>
      <c r="F352">
        <v>0</v>
      </c>
      <c r="G352">
        <v>0</v>
      </c>
      <c r="I352">
        <v>0.09</v>
      </c>
      <c r="J352" t="s">
        <v>57</v>
      </c>
      <c r="O352" t="str">
        <f t="shared" si="16"/>
        <v xml:space="preserve"> </v>
      </c>
      <c r="Q352" t="str">
        <f t="shared" si="17"/>
        <v xml:space="preserve"> </v>
      </c>
    </row>
    <row r="353" spans="1:17">
      <c r="A353" t="s">
        <v>359</v>
      </c>
      <c r="B353">
        <v>0</v>
      </c>
      <c r="C353">
        <v>0</v>
      </c>
      <c r="D353">
        <v>0.5</v>
      </c>
      <c r="E353">
        <f t="shared" si="15"/>
        <v>0.5</v>
      </c>
      <c r="F353">
        <v>0.11</v>
      </c>
      <c r="G353">
        <v>0.38</v>
      </c>
      <c r="I353">
        <v>0.09</v>
      </c>
      <c r="J353" t="s">
        <v>215</v>
      </c>
      <c r="O353" t="str">
        <f t="shared" si="16"/>
        <v xml:space="preserve"> </v>
      </c>
      <c r="Q353" t="str">
        <f t="shared" si="17"/>
        <v xml:space="preserve"> </v>
      </c>
    </row>
    <row r="354" spans="1:17">
      <c r="A354" t="s">
        <v>360</v>
      </c>
      <c r="B354">
        <v>0</v>
      </c>
      <c r="C354">
        <v>0</v>
      </c>
      <c r="D354">
        <v>0.57999999999999996</v>
      </c>
      <c r="E354">
        <f t="shared" si="15"/>
        <v>0.57999999999999996</v>
      </c>
      <c r="F354">
        <v>0.35</v>
      </c>
      <c r="G354">
        <v>0.23</v>
      </c>
      <c r="I354">
        <v>0.09</v>
      </c>
      <c r="J354" t="s">
        <v>236</v>
      </c>
      <c r="O354" t="str">
        <f t="shared" si="16"/>
        <v xml:space="preserve"> </v>
      </c>
      <c r="Q354" t="str">
        <f t="shared" si="17"/>
        <v xml:space="preserve"> </v>
      </c>
    </row>
    <row r="355" spans="1:17">
      <c r="A355" t="s">
        <v>361</v>
      </c>
      <c r="B355">
        <v>0</v>
      </c>
      <c r="C355">
        <v>0</v>
      </c>
      <c r="D355">
        <v>0</v>
      </c>
      <c r="E355">
        <f t="shared" si="15"/>
        <v>0</v>
      </c>
      <c r="F355">
        <v>0</v>
      </c>
      <c r="G355">
        <v>0</v>
      </c>
      <c r="I355">
        <v>0.09</v>
      </c>
      <c r="J355" t="s">
        <v>333</v>
      </c>
      <c r="O355" t="str">
        <f t="shared" si="16"/>
        <v xml:space="preserve"> </v>
      </c>
      <c r="Q355" t="str">
        <f t="shared" si="17"/>
        <v xml:space="preserve"> </v>
      </c>
    </row>
    <row r="356" spans="1:17">
      <c r="A356" t="s">
        <v>362</v>
      </c>
      <c r="B356">
        <v>0</v>
      </c>
      <c r="C356">
        <v>1</v>
      </c>
      <c r="D356">
        <v>0.27</v>
      </c>
      <c r="E356">
        <f t="shared" si="15"/>
        <v>1.27</v>
      </c>
      <c r="F356">
        <v>0.09</v>
      </c>
      <c r="G356">
        <v>0.17</v>
      </c>
      <c r="I356">
        <v>0.09</v>
      </c>
      <c r="J356" t="s">
        <v>345</v>
      </c>
      <c r="O356" t="str">
        <f t="shared" si="16"/>
        <v xml:space="preserve"> </v>
      </c>
      <c r="Q356" t="str">
        <f t="shared" si="17"/>
        <v xml:space="preserve"> </v>
      </c>
    </row>
    <row r="357" spans="1:17">
      <c r="A357" t="s">
        <v>363</v>
      </c>
      <c r="B357">
        <v>0</v>
      </c>
      <c r="C357">
        <v>0</v>
      </c>
      <c r="D357">
        <v>0.21</v>
      </c>
      <c r="E357">
        <f t="shared" si="15"/>
        <v>0.21</v>
      </c>
      <c r="F357">
        <v>0.21</v>
      </c>
      <c r="G357">
        <v>0</v>
      </c>
      <c r="I357">
        <v>0.09</v>
      </c>
      <c r="J357" t="s">
        <v>551</v>
      </c>
      <c r="O357" t="str">
        <f t="shared" si="16"/>
        <v xml:space="preserve"> </v>
      </c>
      <c r="Q357" t="str">
        <f t="shared" si="17"/>
        <v xml:space="preserve"> </v>
      </c>
    </row>
    <row r="358" spans="1:17">
      <c r="A358" t="s">
        <v>364</v>
      </c>
      <c r="B358">
        <v>0</v>
      </c>
      <c r="C358">
        <v>0</v>
      </c>
      <c r="D358">
        <v>0.33</v>
      </c>
      <c r="E358">
        <f t="shared" si="15"/>
        <v>0.33</v>
      </c>
      <c r="F358">
        <v>0.27</v>
      </c>
      <c r="G358">
        <v>0.06</v>
      </c>
      <c r="I358">
        <v>0.09</v>
      </c>
      <c r="J358" t="s">
        <v>564</v>
      </c>
      <c r="O358" t="str">
        <f t="shared" si="16"/>
        <v xml:space="preserve"> </v>
      </c>
      <c r="Q358" t="str">
        <f t="shared" si="17"/>
        <v xml:space="preserve"> </v>
      </c>
    </row>
    <row r="359" spans="1:17">
      <c r="A359" t="s">
        <v>366</v>
      </c>
      <c r="B359">
        <v>0</v>
      </c>
      <c r="C359">
        <v>0</v>
      </c>
      <c r="D359">
        <v>0.25</v>
      </c>
      <c r="E359">
        <f t="shared" si="15"/>
        <v>0.25</v>
      </c>
      <c r="F359">
        <v>0.25</v>
      </c>
      <c r="G359">
        <v>0</v>
      </c>
      <c r="I359">
        <v>0.09</v>
      </c>
      <c r="J359" t="s">
        <v>569</v>
      </c>
      <c r="O359" t="str">
        <f t="shared" si="16"/>
        <v xml:space="preserve"> </v>
      </c>
      <c r="Q359" t="str">
        <f t="shared" si="17"/>
        <v xml:space="preserve"> </v>
      </c>
    </row>
    <row r="360" spans="1:17">
      <c r="A360" t="s">
        <v>367</v>
      </c>
      <c r="B360">
        <v>0</v>
      </c>
      <c r="C360">
        <v>0</v>
      </c>
      <c r="D360">
        <v>0.53</v>
      </c>
      <c r="E360">
        <f t="shared" si="15"/>
        <v>0.53</v>
      </c>
      <c r="F360">
        <v>0.13</v>
      </c>
      <c r="G360">
        <v>0.4</v>
      </c>
      <c r="I360">
        <v>0.09</v>
      </c>
      <c r="J360" t="s">
        <v>625</v>
      </c>
      <c r="O360" t="str">
        <f t="shared" si="16"/>
        <v xml:space="preserve"> </v>
      </c>
      <c r="Q360" t="str">
        <f t="shared" si="17"/>
        <v xml:space="preserve"> </v>
      </c>
    </row>
    <row r="361" spans="1:17">
      <c r="A361" t="s">
        <v>368</v>
      </c>
      <c r="B361">
        <v>0</v>
      </c>
      <c r="C361">
        <v>0</v>
      </c>
      <c r="D361">
        <v>0</v>
      </c>
      <c r="E361">
        <f t="shared" si="15"/>
        <v>0</v>
      </c>
      <c r="F361">
        <v>0</v>
      </c>
      <c r="G361">
        <v>0</v>
      </c>
      <c r="I361">
        <v>0.09</v>
      </c>
      <c r="J361" t="s">
        <v>653</v>
      </c>
      <c r="O361" t="str">
        <f t="shared" si="16"/>
        <v xml:space="preserve"> </v>
      </c>
      <c r="Q361" t="str">
        <f t="shared" si="17"/>
        <v xml:space="preserve"> </v>
      </c>
    </row>
    <row r="362" spans="1:17">
      <c r="A362" t="s">
        <v>370</v>
      </c>
      <c r="B362">
        <v>0</v>
      </c>
      <c r="C362">
        <v>1</v>
      </c>
      <c r="D362">
        <v>0.06</v>
      </c>
      <c r="E362">
        <f t="shared" si="15"/>
        <v>1.06</v>
      </c>
      <c r="F362">
        <v>0.01</v>
      </c>
      <c r="G362">
        <v>0.05</v>
      </c>
      <c r="I362">
        <v>0.09</v>
      </c>
      <c r="J362" t="s">
        <v>659</v>
      </c>
      <c r="O362" t="str">
        <f t="shared" si="16"/>
        <v xml:space="preserve"> </v>
      </c>
      <c r="Q362" t="str">
        <f t="shared" si="17"/>
        <v xml:space="preserve"> </v>
      </c>
    </row>
    <row r="363" spans="1:17">
      <c r="A363" t="s">
        <v>371</v>
      </c>
      <c r="B363">
        <v>0</v>
      </c>
      <c r="C363">
        <v>0</v>
      </c>
      <c r="D363">
        <v>0.19</v>
      </c>
      <c r="E363">
        <f t="shared" si="15"/>
        <v>0.19</v>
      </c>
      <c r="F363">
        <v>0.18</v>
      </c>
      <c r="G363">
        <v>0.01</v>
      </c>
      <c r="I363">
        <v>0.09</v>
      </c>
      <c r="J363" t="s">
        <v>662</v>
      </c>
      <c r="O363" t="str">
        <f t="shared" si="16"/>
        <v xml:space="preserve"> </v>
      </c>
      <c r="Q363" t="str">
        <f t="shared" si="17"/>
        <v xml:space="preserve"> </v>
      </c>
    </row>
    <row r="364" spans="1:17">
      <c r="A364" t="s">
        <v>372</v>
      </c>
      <c r="B364">
        <v>0</v>
      </c>
      <c r="C364">
        <v>0</v>
      </c>
      <c r="D364">
        <v>0.23</v>
      </c>
      <c r="E364">
        <f t="shared" si="15"/>
        <v>0.23</v>
      </c>
      <c r="F364">
        <v>0.14000000000000001</v>
      </c>
      <c r="G364">
        <v>0.09</v>
      </c>
      <c r="I364">
        <v>0.09</v>
      </c>
      <c r="J364" t="s">
        <v>691</v>
      </c>
      <c r="O364" t="str">
        <f t="shared" si="16"/>
        <v xml:space="preserve"> </v>
      </c>
      <c r="Q364" t="str">
        <f t="shared" si="17"/>
        <v xml:space="preserve"> </v>
      </c>
    </row>
    <row r="365" spans="1:17">
      <c r="A365" t="s">
        <v>373</v>
      </c>
      <c r="B365">
        <v>0</v>
      </c>
      <c r="C365">
        <v>0</v>
      </c>
      <c r="D365">
        <v>0</v>
      </c>
      <c r="E365">
        <f t="shared" si="15"/>
        <v>0</v>
      </c>
      <c r="F365">
        <v>0</v>
      </c>
      <c r="G365">
        <v>0</v>
      </c>
      <c r="I365">
        <v>0.08</v>
      </c>
      <c r="J365" t="s">
        <v>342</v>
      </c>
      <c r="O365" t="str">
        <f t="shared" si="16"/>
        <v xml:space="preserve"> </v>
      </c>
      <c r="Q365" t="str">
        <f t="shared" si="17"/>
        <v xml:space="preserve"> </v>
      </c>
    </row>
    <row r="366" spans="1:17">
      <c r="A366" t="s">
        <v>375</v>
      </c>
      <c r="B366">
        <v>0</v>
      </c>
      <c r="C366">
        <v>1</v>
      </c>
      <c r="D366">
        <v>0.27</v>
      </c>
      <c r="E366">
        <f t="shared" si="15"/>
        <v>1.27</v>
      </c>
      <c r="F366">
        <v>0.09</v>
      </c>
      <c r="G366">
        <v>0.17</v>
      </c>
      <c r="I366">
        <v>0.08</v>
      </c>
      <c r="J366" t="s">
        <v>380</v>
      </c>
      <c r="O366" t="str">
        <f t="shared" si="16"/>
        <v xml:space="preserve"> </v>
      </c>
      <c r="Q366" t="str">
        <f t="shared" si="17"/>
        <v xml:space="preserve"> </v>
      </c>
    </row>
    <row r="367" spans="1:17">
      <c r="A367" t="s">
        <v>376</v>
      </c>
      <c r="B367">
        <v>0</v>
      </c>
      <c r="C367">
        <v>0</v>
      </c>
      <c r="D367">
        <v>0.1</v>
      </c>
      <c r="E367">
        <f t="shared" si="15"/>
        <v>0.1</v>
      </c>
      <c r="F367">
        <v>0.1</v>
      </c>
      <c r="G367">
        <v>0</v>
      </c>
      <c r="I367">
        <v>0.08</v>
      </c>
      <c r="J367" t="s">
        <v>432</v>
      </c>
      <c r="O367" t="str">
        <f t="shared" si="16"/>
        <v xml:space="preserve"> </v>
      </c>
      <c r="Q367" t="str">
        <f t="shared" si="17"/>
        <v xml:space="preserve"> </v>
      </c>
    </row>
    <row r="368" spans="1:17">
      <c r="A368" t="s">
        <v>377</v>
      </c>
      <c r="B368">
        <v>0</v>
      </c>
      <c r="C368">
        <v>0</v>
      </c>
      <c r="D368">
        <v>0.27</v>
      </c>
      <c r="E368">
        <f t="shared" si="15"/>
        <v>0.27</v>
      </c>
      <c r="F368">
        <v>0.17</v>
      </c>
      <c r="G368">
        <v>0.09</v>
      </c>
      <c r="I368">
        <v>0.08</v>
      </c>
      <c r="J368" t="s">
        <v>497</v>
      </c>
      <c r="O368" t="str">
        <f t="shared" si="16"/>
        <v xml:space="preserve"> </v>
      </c>
      <c r="Q368" t="str">
        <f t="shared" si="17"/>
        <v xml:space="preserve"> </v>
      </c>
    </row>
    <row r="369" spans="1:17">
      <c r="A369" t="s">
        <v>378</v>
      </c>
      <c r="B369">
        <v>0</v>
      </c>
      <c r="C369">
        <v>0</v>
      </c>
      <c r="D369">
        <v>0</v>
      </c>
      <c r="E369">
        <f t="shared" si="15"/>
        <v>0</v>
      </c>
      <c r="F369">
        <v>0</v>
      </c>
      <c r="G369">
        <v>0</v>
      </c>
      <c r="I369">
        <v>0.08</v>
      </c>
      <c r="J369" t="s">
        <v>692</v>
      </c>
      <c r="O369" t="str">
        <f t="shared" si="16"/>
        <v xml:space="preserve"> </v>
      </c>
      <c r="Q369" t="str">
        <f t="shared" si="17"/>
        <v xml:space="preserve"> </v>
      </c>
    </row>
    <row r="370" spans="1:17">
      <c r="A370" t="s">
        <v>379</v>
      </c>
      <c r="B370">
        <v>0</v>
      </c>
      <c r="C370">
        <v>0</v>
      </c>
      <c r="D370">
        <v>0.06</v>
      </c>
      <c r="E370">
        <f t="shared" si="15"/>
        <v>0.06</v>
      </c>
      <c r="F370">
        <v>0.06</v>
      </c>
      <c r="G370">
        <v>0</v>
      </c>
      <c r="I370">
        <v>0.08</v>
      </c>
      <c r="J370" t="s">
        <v>710</v>
      </c>
      <c r="O370" t="str">
        <f t="shared" si="16"/>
        <v xml:space="preserve"> </v>
      </c>
      <c r="Q370" t="str">
        <f t="shared" si="17"/>
        <v xml:space="preserve"> </v>
      </c>
    </row>
    <row r="371" spans="1:17">
      <c r="A371" t="s">
        <v>380</v>
      </c>
      <c r="B371">
        <v>0</v>
      </c>
      <c r="C371">
        <v>0</v>
      </c>
      <c r="D371">
        <v>0.08</v>
      </c>
      <c r="E371">
        <f t="shared" si="15"/>
        <v>0.08</v>
      </c>
      <c r="F371">
        <v>0</v>
      </c>
      <c r="G371">
        <v>0.08</v>
      </c>
      <c r="I371">
        <v>7.0000000000000007E-2</v>
      </c>
      <c r="J371" t="s">
        <v>91</v>
      </c>
      <c r="O371" t="str">
        <f t="shared" si="16"/>
        <v xml:space="preserve"> </v>
      </c>
      <c r="Q371" t="str">
        <f t="shared" si="17"/>
        <v xml:space="preserve"> </v>
      </c>
    </row>
    <row r="372" spans="1:17">
      <c r="A372" t="s">
        <v>381</v>
      </c>
      <c r="B372">
        <v>0</v>
      </c>
      <c r="C372">
        <v>0</v>
      </c>
      <c r="D372">
        <v>0</v>
      </c>
      <c r="E372">
        <f t="shared" si="15"/>
        <v>0</v>
      </c>
      <c r="F372">
        <v>0</v>
      </c>
      <c r="G372">
        <v>0</v>
      </c>
      <c r="I372">
        <v>7.0000000000000007E-2</v>
      </c>
      <c r="J372" t="s">
        <v>141</v>
      </c>
      <c r="O372" t="str">
        <f t="shared" si="16"/>
        <v xml:space="preserve"> </v>
      </c>
      <c r="Q372" t="str">
        <f t="shared" si="17"/>
        <v xml:space="preserve"> </v>
      </c>
    </row>
    <row r="373" spans="1:17">
      <c r="A373" t="s">
        <v>382</v>
      </c>
      <c r="B373">
        <v>0</v>
      </c>
      <c r="C373">
        <v>0</v>
      </c>
      <c r="D373">
        <v>0</v>
      </c>
      <c r="E373">
        <f t="shared" si="15"/>
        <v>0</v>
      </c>
      <c r="F373">
        <v>0</v>
      </c>
      <c r="G373">
        <v>0</v>
      </c>
      <c r="I373">
        <v>7.0000000000000007E-2</v>
      </c>
      <c r="J373" t="s">
        <v>230</v>
      </c>
      <c r="O373" t="str">
        <f t="shared" si="16"/>
        <v xml:space="preserve"> </v>
      </c>
      <c r="Q373" t="str">
        <f t="shared" si="17"/>
        <v xml:space="preserve"> </v>
      </c>
    </row>
    <row r="374" spans="1:17">
      <c r="A374" t="s">
        <v>384</v>
      </c>
      <c r="B374">
        <v>0</v>
      </c>
      <c r="C374">
        <v>0</v>
      </c>
      <c r="D374">
        <v>0</v>
      </c>
      <c r="E374">
        <f t="shared" si="15"/>
        <v>0</v>
      </c>
      <c r="F374">
        <v>0</v>
      </c>
      <c r="G374">
        <v>0</v>
      </c>
      <c r="I374">
        <v>7.0000000000000007E-2</v>
      </c>
      <c r="J374" t="s">
        <v>338</v>
      </c>
      <c r="O374" t="str">
        <f t="shared" si="16"/>
        <v xml:space="preserve"> </v>
      </c>
      <c r="Q374" t="str">
        <f t="shared" si="17"/>
        <v xml:space="preserve"> </v>
      </c>
    </row>
    <row r="375" spans="1:17">
      <c r="A375" t="s">
        <v>385</v>
      </c>
      <c r="B375">
        <v>0</v>
      </c>
      <c r="C375">
        <v>0</v>
      </c>
      <c r="D375">
        <v>0</v>
      </c>
      <c r="E375">
        <f t="shared" si="15"/>
        <v>0</v>
      </c>
      <c r="F375">
        <v>0</v>
      </c>
      <c r="G375">
        <v>0</v>
      </c>
      <c r="I375">
        <v>7.0000000000000007E-2</v>
      </c>
      <c r="J375" t="s">
        <v>438</v>
      </c>
      <c r="O375" t="str">
        <f t="shared" si="16"/>
        <v xml:space="preserve"> </v>
      </c>
      <c r="Q375" t="str">
        <f t="shared" si="17"/>
        <v xml:space="preserve"> </v>
      </c>
    </row>
    <row r="376" spans="1:17">
      <c r="A376" t="s">
        <v>386</v>
      </c>
      <c r="B376">
        <v>0</v>
      </c>
      <c r="C376">
        <v>0</v>
      </c>
      <c r="D376">
        <v>0.49</v>
      </c>
      <c r="E376">
        <f t="shared" si="15"/>
        <v>0.49</v>
      </c>
      <c r="F376">
        <v>0.12</v>
      </c>
      <c r="G376">
        <v>0.37</v>
      </c>
      <c r="I376">
        <v>7.0000000000000007E-2</v>
      </c>
      <c r="J376" t="s">
        <v>461</v>
      </c>
      <c r="O376" t="str">
        <f t="shared" si="16"/>
        <v xml:space="preserve"> </v>
      </c>
      <c r="Q376" t="str">
        <f t="shared" si="17"/>
        <v xml:space="preserve"> </v>
      </c>
    </row>
    <row r="377" spans="1:17">
      <c r="A377" t="s">
        <v>387</v>
      </c>
      <c r="B377">
        <v>0</v>
      </c>
      <c r="C377">
        <v>0</v>
      </c>
      <c r="D377">
        <v>0.01</v>
      </c>
      <c r="E377">
        <f t="shared" si="15"/>
        <v>0.01</v>
      </c>
      <c r="F377">
        <v>0.01</v>
      </c>
      <c r="G377">
        <v>0</v>
      </c>
      <c r="I377">
        <v>7.0000000000000007E-2</v>
      </c>
      <c r="J377" t="s">
        <v>465</v>
      </c>
      <c r="O377" t="str">
        <f t="shared" si="16"/>
        <v xml:space="preserve"> </v>
      </c>
      <c r="Q377" t="str">
        <f t="shared" si="17"/>
        <v xml:space="preserve"> </v>
      </c>
    </row>
    <row r="378" spans="1:17">
      <c r="A378" t="s">
        <v>388</v>
      </c>
      <c r="B378">
        <v>0</v>
      </c>
      <c r="C378">
        <v>0</v>
      </c>
      <c r="D378">
        <v>0</v>
      </c>
      <c r="E378">
        <f t="shared" si="15"/>
        <v>0</v>
      </c>
      <c r="F378">
        <v>0</v>
      </c>
      <c r="G378">
        <v>0</v>
      </c>
      <c r="I378">
        <v>7.0000000000000007E-2</v>
      </c>
      <c r="J378" t="s">
        <v>496</v>
      </c>
      <c r="O378" t="str">
        <f t="shared" si="16"/>
        <v xml:space="preserve"> </v>
      </c>
      <c r="Q378" t="str">
        <f t="shared" si="17"/>
        <v xml:space="preserve"> </v>
      </c>
    </row>
    <row r="379" spans="1:17">
      <c r="A379" t="s">
        <v>390</v>
      </c>
      <c r="B379">
        <v>0</v>
      </c>
      <c r="C379">
        <v>0</v>
      </c>
      <c r="D379">
        <v>0</v>
      </c>
      <c r="E379">
        <f t="shared" si="15"/>
        <v>0</v>
      </c>
      <c r="F379">
        <v>0</v>
      </c>
      <c r="G379">
        <v>0</v>
      </c>
      <c r="I379">
        <v>7.0000000000000007E-2</v>
      </c>
      <c r="J379" t="s">
        <v>581</v>
      </c>
      <c r="O379" t="str">
        <f t="shared" si="16"/>
        <v xml:space="preserve"> </v>
      </c>
      <c r="Q379" t="str">
        <f t="shared" si="17"/>
        <v xml:space="preserve"> </v>
      </c>
    </row>
    <row r="380" spans="1:17">
      <c r="A380" t="s">
        <v>391</v>
      </c>
      <c r="B380">
        <v>0</v>
      </c>
      <c r="C380">
        <v>0</v>
      </c>
      <c r="D380">
        <v>0</v>
      </c>
      <c r="E380">
        <f t="shared" si="15"/>
        <v>0</v>
      </c>
      <c r="F380">
        <v>0</v>
      </c>
      <c r="G380">
        <v>0</v>
      </c>
      <c r="I380">
        <v>7.0000000000000007E-2</v>
      </c>
      <c r="J380" t="s">
        <v>591</v>
      </c>
      <c r="O380" t="str">
        <f t="shared" si="16"/>
        <v xml:space="preserve"> </v>
      </c>
      <c r="Q380" t="str">
        <f t="shared" si="17"/>
        <v xml:space="preserve"> </v>
      </c>
    </row>
    <row r="381" spans="1:17">
      <c r="A381" t="s">
        <v>392</v>
      </c>
      <c r="B381">
        <v>0</v>
      </c>
      <c r="C381">
        <v>0</v>
      </c>
      <c r="D381">
        <v>0</v>
      </c>
      <c r="E381">
        <f t="shared" si="15"/>
        <v>0</v>
      </c>
      <c r="F381">
        <v>0</v>
      </c>
      <c r="G381">
        <v>0</v>
      </c>
      <c r="I381">
        <v>7.0000000000000007E-2</v>
      </c>
      <c r="J381" t="s">
        <v>626</v>
      </c>
      <c r="O381" t="str">
        <f t="shared" si="16"/>
        <v xml:space="preserve"> </v>
      </c>
      <c r="Q381" t="str">
        <f t="shared" si="17"/>
        <v xml:space="preserve"> </v>
      </c>
    </row>
    <row r="382" spans="1:17">
      <c r="A382" t="s">
        <v>394</v>
      </c>
      <c r="B382">
        <v>0</v>
      </c>
      <c r="C382">
        <v>0</v>
      </c>
      <c r="D382">
        <v>0.23</v>
      </c>
      <c r="E382">
        <f t="shared" si="15"/>
        <v>0.23</v>
      </c>
      <c r="F382">
        <v>0.12</v>
      </c>
      <c r="G382">
        <v>0.12</v>
      </c>
      <c r="I382">
        <v>7.0000000000000007E-2</v>
      </c>
      <c r="J382" t="s">
        <v>645</v>
      </c>
      <c r="O382" t="str">
        <f t="shared" si="16"/>
        <v xml:space="preserve"> </v>
      </c>
      <c r="Q382" t="str">
        <f t="shared" si="17"/>
        <v xml:space="preserve"> </v>
      </c>
    </row>
    <row r="383" spans="1:17">
      <c r="A383" t="s">
        <v>395</v>
      </c>
      <c r="B383">
        <v>0</v>
      </c>
      <c r="C383">
        <v>0</v>
      </c>
      <c r="D383">
        <v>0.05</v>
      </c>
      <c r="E383">
        <f t="shared" si="15"/>
        <v>0.05</v>
      </c>
      <c r="F383">
        <v>0</v>
      </c>
      <c r="G383">
        <v>0.05</v>
      </c>
      <c r="I383">
        <v>7.0000000000000007E-2</v>
      </c>
      <c r="J383" t="s">
        <v>681</v>
      </c>
      <c r="O383" t="str">
        <f t="shared" si="16"/>
        <v xml:space="preserve"> </v>
      </c>
      <c r="Q383" t="str">
        <f t="shared" si="17"/>
        <v xml:space="preserve"> </v>
      </c>
    </row>
    <row r="384" spans="1:17">
      <c r="A384" t="s">
        <v>396</v>
      </c>
      <c r="B384">
        <v>0</v>
      </c>
      <c r="C384">
        <v>1</v>
      </c>
      <c r="D384">
        <v>0.13</v>
      </c>
      <c r="E384">
        <f t="shared" si="15"/>
        <v>1.1299999999999999</v>
      </c>
      <c r="F384">
        <v>0.04</v>
      </c>
      <c r="G384">
        <v>0.09</v>
      </c>
      <c r="I384">
        <v>7.0000000000000007E-2</v>
      </c>
      <c r="J384" t="s">
        <v>699</v>
      </c>
      <c r="O384" t="str">
        <f t="shared" si="16"/>
        <v xml:space="preserve"> </v>
      </c>
      <c r="Q384" t="str">
        <f t="shared" si="17"/>
        <v xml:space="preserve"> </v>
      </c>
    </row>
    <row r="385" spans="1:17">
      <c r="A385" t="s">
        <v>397</v>
      </c>
      <c r="B385">
        <v>0</v>
      </c>
      <c r="C385">
        <v>0</v>
      </c>
      <c r="D385">
        <v>0.03</v>
      </c>
      <c r="E385">
        <f t="shared" si="15"/>
        <v>0.03</v>
      </c>
      <c r="F385">
        <v>0.01</v>
      </c>
      <c r="G385">
        <v>0.02</v>
      </c>
      <c r="I385">
        <v>7.0000000000000007E-2</v>
      </c>
      <c r="J385" t="s">
        <v>723</v>
      </c>
      <c r="O385" t="str">
        <f t="shared" si="16"/>
        <v xml:space="preserve"> </v>
      </c>
      <c r="Q385" t="str">
        <f t="shared" si="17"/>
        <v xml:space="preserve"> </v>
      </c>
    </row>
    <row r="386" spans="1:17">
      <c r="A386" t="s">
        <v>399</v>
      </c>
      <c r="B386">
        <v>0</v>
      </c>
      <c r="C386">
        <v>0</v>
      </c>
      <c r="D386">
        <v>0.05</v>
      </c>
      <c r="E386">
        <f t="shared" si="15"/>
        <v>0.05</v>
      </c>
      <c r="F386">
        <v>0.04</v>
      </c>
      <c r="G386">
        <v>0.01</v>
      </c>
      <c r="I386">
        <v>7.0000000000000007E-2</v>
      </c>
      <c r="J386" t="s">
        <v>724</v>
      </c>
      <c r="O386" t="str">
        <f t="shared" si="16"/>
        <v xml:space="preserve"> </v>
      </c>
      <c r="Q386" t="str">
        <f t="shared" si="17"/>
        <v xml:space="preserve"> </v>
      </c>
    </row>
    <row r="387" spans="1:17">
      <c r="A387" t="s">
        <v>400</v>
      </c>
      <c r="B387">
        <v>0</v>
      </c>
      <c r="C387">
        <v>0</v>
      </c>
      <c r="D387">
        <v>0.05</v>
      </c>
      <c r="E387">
        <f t="shared" ref="E387:E450" si="18">B387+C387+D387</f>
        <v>0.05</v>
      </c>
      <c r="F387">
        <v>0</v>
      </c>
      <c r="G387">
        <v>0.05</v>
      </c>
      <c r="I387">
        <v>7.0000000000000007E-2</v>
      </c>
      <c r="J387" t="s">
        <v>743</v>
      </c>
      <c r="O387" t="str">
        <f t="shared" ref="O387:O450" si="19">IF(AND(F387&gt;1, B387=0),A387, " ")</f>
        <v xml:space="preserve"> </v>
      </c>
      <c r="Q387" t="str">
        <f t="shared" ref="Q387:Q450" si="20">IF(AND(C387&gt;2, G387&gt;1),A387," ")</f>
        <v xml:space="preserve"> </v>
      </c>
    </row>
    <row r="388" spans="1:17">
      <c r="A388" t="s">
        <v>401</v>
      </c>
      <c r="B388">
        <v>0</v>
      </c>
      <c r="C388">
        <v>0</v>
      </c>
      <c r="D388">
        <v>0.18</v>
      </c>
      <c r="E388">
        <f t="shared" si="18"/>
        <v>0.18</v>
      </c>
      <c r="F388">
        <v>0.05</v>
      </c>
      <c r="G388">
        <v>0.14000000000000001</v>
      </c>
      <c r="I388">
        <v>0.06</v>
      </c>
      <c r="J388" t="s">
        <v>158</v>
      </c>
      <c r="O388" t="str">
        <f t="shared" si="19"/>
        <v xml:space="preserve"> </v>
      </c>
      <c r="Q388" t="str">
        <f t="shared" si="20"/>
        <v xml:space="preserve"> </v>
      </c>
    </row>
    <row r="389" spans="1:17">
      <c r="A389" t="s">
        <v>403</v>
      </c>
      <c r="B389">
        <v>0</v>
      </c>
      <c r="C389">
        <v>0</v>
      </c>
      <c r="D389">
        <v>0.05</v>
      </c>
      <c r="E389">
        <f t="shared" si="18"/>
        <v>0.05</v>
      </c>
      <c r="F389">
        <v>0.01</v>
      </c>
      <c r="G389">
        <v>0.05</v>
      </c>
      <c r="I389">
        <v>0.06</v>
      </c>
      <c r="J389" t="s">
        <v>288</v>
      </c>
      <c r="O389" t="str">
        <f t="shared" si="19"/>
        <v xml:space="preserve"> </v>
      </c>
      <c r="Q389" t="str">
        <f t="shared" si="20"/>
        <v xml:space="preserve"> </v>
      </c>
    </row>
    <row r="390" spans="1:17">
      <c r="A390" t="s">
        <v>404</v>
      </c>
      <c r="B390">
        <v>0</v>
      </c>
      <c r="C390">
        <v>0</v>
      </c>
      <c r="D390">
        <v>0</v>
      </c>
      <c r="E390">
        <f t="shared" si="18"/>
        <v>0</v>
      </c>
      <c r="F390">
        <v>0</v>
      </c>
      <c r="G390">
        <v>0</v>
      </c>
      <c r="I390">
        <v>0.06</v>
      </c>
      <c r="J390" t="s">
        <v>328</v>
      </c>
      <c r="O390" t="str">
        <f t="shared" si="19"/>
        <v xml:space="preserve"> </v>
      </c>
      <c r="Q390" t="str">
        <f t="shared" si="20"/>
        <v xml:space="preserve"> </v>
      </c>
    </row>
    <row r="391" spans="1:17">
      <c r="A391" t="s">
        <v>405</v>
      </c>
      <c r="B391">
        <v>0</v>
      </c>
      <c r="C391">
        <v>0</v>
      </c>
      <c r="D391">
        <v>0.2</v>
      </c>
      <c r="E391">
        <f t="shared" si="18"/>
        <v>0.2</v>
      </c>
      <c r="F391">
        <v>0.15</v>
      </c>
      <c r="G391">
        <v>0.05</v>
      </c>
      <c r="I391">
        <v>0.06</v>
      </c>
      <c r="J391" t="s">
        <v>379</v>
      </c>
      <c r="O391" t="str">
        <f t="shared" si="19"/>
        <v xml:space="preserve"> </v>
      </c>
      <c r="Q391" t="str">
        <f t="shared" si="20"/>
        <v xml:space="preserve"> </v>
      </c>
    </row>
    <row r="392" spans="1:17">
      <c r="A392" t="s">
        <v>406</v>
      </c>
      <c r="B392">
        <v>0</v>
      </c>
      <c r="C392">
        <v>0</v>
      </c>
      <c r="D392">
        <v>0.92</v>
      </c>
      <c r="E392">
        <f t="shared" si="18"/>
        <v>0.92</v>
      </c>
      <c r="F392">
        <v>0.92</v>
      </c>
      <c r="G392">
        <v>0</v>
      </c>
      <c r="I392">
        <v>0.06</v>
      </c>
      <c r="J392" t="s">
        <v>410</v>
      </c>
      <c r="O392" t="str">
        <f t="shared" si="19"/>
        <v xml:space="preserve"> </v>
      </c>
      <c r="Q392" t="str">
        <f t="shared" si="20"/>
        <v xml:space="preserve"> </v>
      </c>
    </row>
    <row r="393" spans="1:17">
      <c r="A393" t="s">
        <v>407</v>
      </c>
      <c r="B393">
        <v>0</v>
      </c>
      <c r="C393">
        <v>0</v>
      </c>
      <c r="D393">
        <v>0</v>
      </c>
      <c r="E393">
        <f t="shared" si="18"/>
        <v>0</v>
      </c>
      <c r="F393">
        <v>0</v>
      </c>
      <c r="G393">
        <v>0</v>
      </c>
      <c r="I393">
        <v>0.06</v>
      </c>
      <c r="J393" t="s">
        <v>439</v>
      </c>
      <c r="O393" t="str">
        <f t="shared" si="19"/>
        <v xml:space="preserve"> </v>
      </c>
      <c r="Q393" t="str">
        <f t="shared" si="20"/>
        <v xml:space="preserve"> </v>
      </c>
    </row>
    <row r="394" spans="1:17">
      <c r="A394" t="s">
        <v>408</v>
      </c>
      <c r="B394">
        <v>0</v>
      </c>
      <c r="C394">
        <v>0</v>
      </c>
      <c r="D394">
        <v>0.02</v>
      </c>
      <c r="E394">
        <f t="shared" si="18"/>
        <v>0.02</v>
      </c>
      <c r="F394">
        <v>0.02</v>
      </c>
      <c r="G394">
        <v>0</v>
      </c>
      <c r="I394">
        <v>0.06</v>
      </c>
      <c r="J394" t="s">
        <v>441</v>
      </c>
      <c r="O394" t="str">
        <f t="shared" si="19"/>
        <v xml:space="preserve"> </v>
      </c>
      <c r="Q394" t="str">
        <f t="shared" si="20"/>
        <v xml:space="preserve"> </v>
      </c>
    </row>
    <row r="395" spans="1:17">
      <c r="A395" t="s">
        <v>409</v>
      </c>
      <c r="B395">
        <v>0</v>
      </c>
      <c r="C395">
        <v>1</v>
      </c>
      <c r="D395">
        <v>0.21</v>
      </c>
      <c r="E395">
        <f t="shared" si="18"/>
        <v>1.21</v>
      </c>
      <c r="F395">
        <v>0.05</v>
      </c>
      <c r="G395">
        <v>0.16</v>
      </c>
      <c r="I395">
        <v>0.06</v>
      </c>
      <c r="J395" t="s">
        <v>470</v>
      </c>
      <c r="O395" t="str">
        <f t="shared" si="19"/>
        <v xml:space="preserve"> </v>
      </c>
      <c r="Q395" t="str">
        <f t="shared" si="20"/>
        <v xml:space="preserve"> </v>
      </c>
    </row>
    <row r="396" spans="1:17">
      <c r="A396" t="s">
        <v>410</v>
      </c>
      <c r="B396">
        <v>0</v>
      </c>
      <c r="C396">
        <v>0</v>
      </c>
      <c r="D396">
        <v>0.06</v>
      </c>
      <c r="E396">
        <f t="shared" si="18"/>
        <v>0.06</v>
      </c>
      <c r="F396">
        <v>0.06</v>
      </c>
      <c r="G396">
        <v>0</v>
      </c>
      <c r="I396">
        <v>0.06</v>
      </c>
      <c r="J396" t="s">
        <v>700</v>
      </c>
      <c r="O396" t="str">
        <f t="shared" si="19"/>
        <v xml:space="preserve"> </v>
      </c>
      <c r="Q396" t="str">
        <f t="shared" si="20"/>
        <v xml:space="preserve"> </v>
      </c>
    </row>
    <row r="397" spans="1:17">
      <c r="A397" t="s">
        <v>411</v>
      </c>
      <c r="B397">
        <v>0</v>
      </c>
      <c r="C397">
        <v>0</v>
      </c>
      <c r="E397">
        <f t="shared" si="18"/>
        <v>0</v>
      </c>
      <c r="I397">
        <v>0.06</v>
      </c>
      <c r="J397" t="s">
        <v>708</v>
      </c>
      <c r="O397" t="str">
        <f t="shared" si="19"/>
        <v xml:space="preserve"> </v>
      </c>
      <c r="Q397" t="str">
        <f t="shared" si="20"/>
        <v xml:space="preserve"> </v>
      </c>
    </row>
    <row r="398" spans="1:17">
      <c r="A398" t="s">
        <v>412</v>
      </c>
      <c r="B398">
        <v>0</v>
      </c>
      <c r="C398">
        <v>0</v>
      </c>
      <c r="D398">
        <v>0.02</v>
      </c>
      <c r="E398">
        <f t="shared" si="18"/>
        <v>0.02</v>
      </c>
      <c r="F398">
        <v>0.01</v>
      </c>
      <c r="G398">
        <v>0.01</v>
      </c>
      <c r="I398">
        <v>0.06</v>
      </c>
      <c r="J398" t="s">
        <v>717</v>
      </c>
      <c r="O398" t="str">
        <f t="shared" si="19"/>
        <v xml:space="preserve"> </v>
      </c>
      <c r="Q398" t="str">
        <f t="shared" si="20"/>
        <v xml:space="preserve"> </v>
      </c>
    </row>
    <row r="399" spans="1:17">
      <c r="A399" t="s">
        <v>413</v>
      </c>
      <c r="B399">
        <v>0</v>
      </c>
      <c r="C399">
        <v>0</v>
      </c>
      <c r="D399">
        <v>0.49</v>
      </c>
      <c r="E399">
        <f t="shared" si="18"/>
        <v>0.49</v>
      </c>
      <c r="F399">
        <v>0.16</v>
      </c>
      <c r="G399">
        <v>0.34</v>
      </c>
      <c r="I399">
        <v>0.06</v>
      </c>
      <c r="J399" t="s">
        <v>729</v>
      </c>
      <c r="O399" t="str">
        <f t="shared" si="19"/>
        <v xml:space="preserve"> </v>
      </c>
      <c r="Q399" t="str">
        <f t="shared" si="20"/>
        <v xml:space="preserve"> </v>
      </c>
    </row>
    <row r="400" spans="1:17">
      <c r="A400" t="s">
        <v>414</v>
      </c>
      <c r="B400">
        <v>0</v>
      </c>
      <c r="C400">
        <v>0</v>
      </c>
      <c r="D400">
        <v>0.34</v>
      </c>
      <c r="E400">
        <f t="shared" si="18"/>
        <v>0.34</v>
      </c>
      <c r="F400">
        <v>0.04</v>
      </c>
      <c r="G400">
        <v>0.3</v>
      </c>
      <c r="I400">
        <v>0.05</v>
      </c>
      <c r="J400" t="s">
        <v>64</v>
      </c>
      <c r="O400" t="str">
        <f t="shared" si="19"/>
        <v xml:space="preserve"> </v>
      </c>
      <c r="Q400" t="str">
        <f t="shared" si="20"/>
        <v xml:space="preserve"> </v>
      </c>
    </row>
    <row r="401" spans="1:17">
      <c r="A401" t="s">
        <v>415</v>
      </c>
      <c r="B401">
        <v>0</v>
      </c>
      <c r="C401">
        <v>0</v>
      </c>
      <c r="D401">
        <v>0.05</v>
      </c>
      <c r="E401">
        <f t="shared" si="18"/>
        <v>0.05</v>
      </c>
      <c r="F401">
        <v>0.05</v>
      </c>
      <c r="G401">
        <v>0</v>
      </c>
      <c r="I401">
        <v>0.05</v>
      </c>
      <c r="J401" t="s">
        <v>93</v>
      </c>
      <c r="O401" t="str">
        <f t="shared" si="19"/>
        <v xml:space="preserve"> </v>
      </c>
      <c r="Q401" t="str">
        <f t="shared" si="20"/>
        <v xml:space="preserve"> </v>
      </c>
    </row>
    <row r="402" spans="1:17">
      <c r="A402" t="s">
        <v>419</v>
      </c>
      <c r="B402">
        <v>0</v>
      </c>
      <c r="C402">
        <v>0</v>
      </c>
      <c r="D402">
        <v>0</v>
      </c>
      <c r="E402">
        <f t="shared" si="18"/>
        <v>0</v>
      </c>
      <c r="F402">
        <v>0</v>
      </c>
      <c r="G402">
        <v>0</v>
      </c>
      <c r="I402">
        <v>0.05</v>
      </c>
      <c r="J402" t="s">
        <v>175</v>
      </c>
      <c r="O402" t="str">
        <f t="shared" si="19"/>
        <v xml:space="preserve"> </v>
      </c>
      <c r="Q402" t="str">
        <f t="shared" si="20"/>
        <v xml:space="preserve"> </v>
      </c>
    </row>
    <row r="403" spans="1:17">
      <c r="A403" t="s">
        <v>420</v>
      </c>
      <c r="B403">
        <v>0</v>
      </c>
      <c r="C403">
        <v>0</v>
      </c>
      <c r="D403">
        <v>0.14000000000000001</v>
      </c>
      <c r="E403">
        <f t="shared" si="18"/>
        <v>0.14000000000000001</v>
      </c>
      <c r="F403">
        <v>0.14000000000000001</v>
      </c>
      <c r="G403">
        <v>0</v>
      </c>
      <c r="I403">
        <v>0.05</v>
      </c>
      <c r="J403" t="s">
        <v>192</v>
      </c>
      <c r="O403" t="str">
        <f t="shared" si="19"/>
        <v xml:space="preserve"> </v>
      </c>
      <c r="Q403" t="str">
        <f t="shared" si="20"/>
        <v xml:space="preserve"> </v>
      </c>
    </row>
    <row r="404" spans="1:17">
      <c r="A404" t="s">
        <v>422</v>
      </c>
      <c r="B404">
        <v>0</v>
      </c>
      <c r="C404">
        <v>0</v>
      </c>
      <c r="D404">
        <v>0</v>
      </c>
      <c r="E404">
        <f t="shared" si="18"/>
        <v>0</v>
      </c>
      <c r="F404">
        <v>0</v>
      </c>
      <c r="G404">
        <v>0</v>
      </c>
      <c r="I404">
        <v>0.05</v>
      </c>
      <c r="J404" t="s">
        <v>279</v>
      </c>
      <c r="O404" t="str">
        <f t="shared" si="19"/>
        <v xml:space="preserve"> </v>
      </c>
      <c r="Q404" t="str">
        <f t="shared" si="20"/>
        <v xml:space="preserve"> </v>
      </c>
    </row>
    <row r="405" spans="1:17">
      <c r="A405" t="s">
        <v>423</v>
      </c>
      <c r="B405">
        <v>0</v>
      </c>
      <c r="C405">
        <v>0</v>
      </c>
      <c r="D405">
        <v>0.02</v>
      </c>
      <c r="E405">
        <f t="shared" si="18"/>
        <v>0.02</v>
      </c>
      <c r="F405">
        <v>0.02</v>
      </c>
      <c r="G405">
        <v>0</v>
      </c>
      <c r="I405">
        <v>0.05</v>
      </c>
      <c r="J405" t="s">
        <v>321</v>
      </c>
      <c r="O405" t="str">
        <f t="shared" si="19"/>
        <v xml:space="preserve"> </v>
      </c>
      <c r="Q405" t="str">
        <f t="shared" si="20"/>
        <v xml:space="preserve"> </v>
      </c>
    </row>
    <row r="406" spans="1:17">
      <c r="A406" t="s">
        <v>424</v>
      </c>
      <c r="B406">
        <v>0</v>
      </c>
      <c r="C406">
        <v>0</v>
      </c>
      <c r="D406">
        <v>0</v>
      </c>
      <c r="E406">
        <f t="shared" si="18"/>
        <v>0</v>
      </c>
      <c r="F406">
        <v>0</v>
      </c>
      <c r="G406">
        <v>0</v>
      </c>
      <c r="I406">
        <v>0.05</v>
      </c>
      <c r="J406" t="s">
        <v>395</v>
      </c>
      <c r="O406" t="str">
        <f t="shared" si="19"/>
        <v xml:space="preserve"> </v>
      </c>
      <c r="Q406" t="str">
        <f t="shared" si="20"/>
        <v xml:space="preserve"> </v>
      </c>
    </row>
    <row r="407" spans="1:17">
      <c r="A407" t="s">
        <v>425</v>
      </c>
      <c r="B407">
        <v>0</v>
      </c>
      <c r="C407">
        <v>1</v>
      </c>
      <c r="D407">
        <v>0.05</v>
      </c>
      <c r="E407">
        <f t="shared" si="18"/>
        <v>1.05</v>
      </c>
      <c r="F407">
        <v>0.04</v>
      </c>
      <c r="G407">
        <v>0.01</v>
      </c>
      <c r="I407">
        <v>0.05</v>
      </c>
      <c r="J407" t="s">
        <v>399</v>
      </c>
      <c r="O407" t="str">
        <f t="shared" si="19"/>
        <v xml:space="preserve"> </v>
      </c>
      <c r="Q407" t="str">
        <f t="shared" si="20"/>
        <v xml:space="preserve"> </v>
      </c>
    </row>
    <row r="408" spans="1:17">
      <c r="A408" t="s">
        <v>426</v>
      </c>
      <c r="B408">
        <v>0</v>
      </c>
      <c r="C408">
        <v>0</v>
      </c>
      <c r="D408">
        <v>0.42</v>
      </c>
      <c r="E408">
        <f t="shared" si="18"/>
        <v>0.42</v>
      </c>
      <c r="F408">
        <v>7.0000000000000007E-2</v>
      </c>
      <c r="G408">
        <v>0.36</v>
      </c>
      <c r="I408">
        <v>0.05</v>
      </c>
      <c r="J408" t="s">
        <v>400</v>
      </c>
      <c r="O408" t="str">
        <f t="shared" si="19"/>
        <v xml:space="preserve"> </v>
      </c>
      <c r="Q408" t="str">
        <f t="shared" si="20"/>
        <v xml:space="preserve"> </v>
      </c>
    </row>
    <row r="409" spans="1:17">
      <c r="A409" t="s">
        <v>427</v>
      </c>
      <c r="B409">
        <v>0</v>
      </c>
      <c r="C409">
        <v>0</v>
      </c>
      <c r="D409">
        <v>2.9</v>
      </c>
      <c r="E409">
        <f t="shared" si="18"/>
        <v>2.9</v>
      </c>
      <c r="F409">
        <v>2.84</v>
      </c>
      <c r="G409">
        <v>0.06</v>
      </c>
      <c r="I409">
        <v>0.05</v>
      </c>
      <c r="J409" t="s">
        <v>403</v>
      </c>
      <c r="O409" s="2" t="str">
        <f t="shared" si="19"/>
        <v>Romelu Lukaku</v>
      </c>
      <c r="P409" s="2"/>
      <c r="Q409" t="str">
        <f t="shared" si="20"/>
        <v xml:space="preserve"> </v>
      </c>
    </row>
    <row r="410" spans="1:17">
      <c r="A410" t="s">
        <v>428</v>
      </c>
      <c r="B410">
        <v>0</v>
      </c>
      <c r="C410">
        <v>0</v>
      </c>
      <c r="D410">
        <v>0.02</v>
      </c>
      <c r="E410">
        <f t="shared" si="18"/>
        <v>0.02</v>
      </c>
      <c r="F410">
        <v>0.02</v>
      </c>
      <c r="G410">
        <v>0</v>
      </c>
      <c r="I410">
        <v>0.05</v>
      </c>
      <c r="J410" t="s">
        <v>415</v>
      </c>
      <c r="O410" t="str">
        <f t="shared" si="19"/>
        <v xml:space="preserve"> </v>
      </c>
      <c r="Q410" t="str">
        <f t="shared" si="20"/>
        <v xml:space="preserve"> </v>
      </c>
    </row>
    <row r="411" spans="1:17">
      <c r="A411" t="s">
        <v>429</v>
      </c>
      <c r="B411">
        <v>0</v>
      </c>
      <c r="C411">
        <v>0</v>
      </c>
      <c r="D411">
        <v>0</v>
      </c>
      <c r="E411">
        <f t="shared" si="18"/>
        <v>0</v>
      </c>
      <c r="F411">
        <v>0</v>
      </c>
      <c r="G411">
        <v>0</v>
      </c>
      <c r="I411">
        <v>0.05</v>
      </c>
      <c r="J411" t="s">
        <v>474</v>
      </c>
      <c r="O411" t="str">
        <f t="shared" si="19"/>
        <v xml:space="preserve"> </v>
      </c>
      <c r="Q411" t="str">
        <f t="shared" si="20"/>
        <v xml:space="preserve"> </v>
      </c>
    </row>
    <row r="412" spans="1:17">
      <c r="A412" t="s">
        <v>430</v>
      </c>
      <c r="B412">
        <v>0</v>
      </c>
      <c r="C412">
        <v>0</v>
      </c>
      <c r="D412">
        <v>0</v>
      </c>
      <c r="E412">
        <f t="shared" si="18"/>
        <v>0</v>
      </c>
      <c r="F412">
        <v>0</v>
      </c>
      <c r="G412">
        <v>0</v>
      </c>
      <c r="I412">
        <v>0.05</v>
      </c>
      <c r="J412" t="s">
        <v>511</v>
      </c>
      <c r="O412" t="str">
        <f t="shared" si="19"/>
        <v xml:space="preserve"> </v>
      </c>
      <c r="Q412" t="str">
        <f t="shared" si="20"/>
        <v xml:space="preserve"> </v>
      </c>
    </row>
    <row r="413" spans="1:17">
      <c r="A413" t="s">
        <v>432</v>
      </c>
      <c r="B413">
        <v>0</v>
      </c>
      <c r="C413">
        <v>0</v>
      </c>
      <c r="D413">
        <v>0.08</v>
      </c>
      <c r="E413">
        <f t="shared" si="18"/>
        <v>0.08</v>
      </c>
      <c r="F413">
        <v>0</v>
      </c>
      <c r="G413">
        <v>0.08</v>
      </c>
      <c r="I413">
        <v>0.05</v>
      </c>
      <c r="J413" t="s">
        <v>539</v>
      </c>
      <c r="O413" t="str">
        <f t="shared" si="19"/>
        <v xml:space="preserve"> </v>
      </c>
      <c r="Q413" t="str">
        <f t="shared" si="20"/>
        <v xml:space="preserve"> </v>
      </c>
    </row>
    <row r="414" spans="1:17">
      <c r="A414" t="s">
        <v>433</v>
      </c>
      <c r="B414">
        <v>0</v>
      </c>
      <c r="C414">
        <v>0</v>
      </c>
      <c r="D414">
        <v>0.02</v>
      </c>
      <c r="E414">
        <f t="shared" si="18"/>
        <v>0.02</v>
      </c>
      <c r="F414">
        <v>0</v>
      </c>
      <c r="G414">
        <v>0.02</v>
      </c>
      <c r="I414">
        <v>0.05</v>
      </c>
      <c r="J414" t="s">
        <v>568</v>
      </c>
      <c r="O414" t="str">
        <f t="shared" si="19"/>
        <v xml:space="preserve"> </v>
      </c>
      <c r="Q414" t="str">
        <f t="shared" si="20"/>
        <v xml:space="preserve"> </v>
      </c>
    </row>
    <row r="415" spans="1:17">
      <c r="A415" t="s">
        <v>434</v>
      </c>
      <c r="B415">
        <v>0</v>
      </c>
      <c r="C415">
        <v>0</v>
      </c>
      <c r="D415">
        <v>0</v>
      </c>
      <c r="E415">
        <f t="shared" si="18"/>
        <v>0</v>
      </c>
      <c r="F415">
        <v>0</v>
      </c>
      <c r="G415">
        <v>0</v>
      </c>
      <c r="I415">
        <v>0.05</v>
      </c>
      <c r="J415" t="s">
        <v>594</v>
      </c>
      <c r="O415" t="str">
        <f t="shared" si="19"/>
        <v xml:space="preserve"> </v>
      </c>
      <c r="Q415" t="str">
        <f t="shared" si="20"/>
        <v xml:space="preserve"> </v>
      </c>
    </row>
    <row r="416" spans="1:17">
      <c r="A416" t="s">
        <v>436</v>
      </c>
      <c r="B416">
        <v>0</v>
      </c>
      <c r="C416">
        <v>1</v>
      </c>
      <c r="D416">
        <v>0.09</v>
      </c>
      <c r="E416">
        <f t="shared" si="18"/>
        <v>1.0900000000000001</v>
      </c>
      <c r="F416">
        <v>0.08</v>
      </c>
      <c r="G416">
        <v>0.01</v>
      </c>
      <c r="I416">
        <v>0.05</v>
      </c>
      <c r="J416" t="s">
        <v>617</v>
      </c>
      <c r="O416" t="str">
        <f t="shared" si="19"/>
        <v xml:space="preserve"> </v>
      </c>
      <c r="Q416" t="str">
        <f t="shared" si="20"/>
        <v xml:space="preserve"> </v>
      </c>
    </row>
    <row r="417" spans="1:17">
      <c r="A417" t="s">
        <v>438</v>
      </c>
      <c r="B417">
        <v>0</v>
      </c>
      <c r="C417">
        <v>0</v>
      </c>
      <c r="D417">
        <v>7.0000000000000007E-2</v>
      </c>
      <c r="E417">
        <f t="shared" si="18"/>
        <v>7.0000000000000007E-2</v>
      </c>
      <c r="F417">
        <v>0</v>
      </c>
      <c r="G417">
        <v>7.0000000000000007E-2</v>
      </c>
      <c r="I417">
        <v>0.05</v>
      </c>
      <c r="J417" t="s">
        <v>635</v>
      </c>
      <c r="O417" t="str">
        <f t="shared" si="19"/>
        <v xml:space="preserve"> </v>
      </c>
      <c r="Q417" t="str">
        <f t="shared" si="20"/>
        <v xml:space="preserve"> </v>
      </c>
    </row>
    <row r="418" spans="1:17">
      <c r="A418" t="s">
        <v>439</v>
      </c>
      <c r="B418">
        <v>0</v>
      </c>
      <c r="C418">
        <v>0</v>
      </c>
      <c r="D418">
        <v>0.06</v>
      </c>
      <c r="E418">
        <f t="shared" si="18"/>
        <v>0.06</v>
      </c>
      <c r="F418">
        <v>0.06</v>
      </c>
      <c r="G418">
        <v>0</v>
      </c>
      <c r="I418">
        <v>0.05</v>
      </c>
      <c r="J418" t="s">
        <v>701</v>
      </c>
      <c r="O418" t="str">
        <f t="shared" si="19"/>
        <v xml:space="preserve"> </v>
      </c>
      <c r="Q418" t="str">
        <f t="shared" si="20"/>
        <v xml:space="preserve"> </v>
      </c>
    </row>
    <row r="419" spans="1:17">
      <c r="A419" t="s">
        <v>440</v>
      </c>
      <c r="B419">
        <v>0</v>
      </c>
      <c r="C419">
        <v>0</v>
      </c>
      <c r="D419">
        <v>0</v>
      </c>
      <c r="E419">
        <f t="shared" si="18"/>
        <v>0</v>
      </c>
      <c r="F419">
        <v>0</v>
      </c>
      <c r="G419">
        <v>0</v>
      </c>
      <c r="I419">
        <v>0.05</v>
      </c>
      <c r="J419" t="s">
        <v>703</v>
      </c>
      <c r="O419" t="str">
        <f t="shared" si="19"/>
        <v xml:space="preserve"> </v>
      </c>
      <c r="Q419" t="str">
        <f t="shared" si="20"/>
        <v xml:space="preserve"> </v>
      </c>
    </row>
    <row r="420" spans="1:17">
      <c r="A420" t="s">
        <v>441</v>
      </c>
      <c r="B420">
        <v>0</v>
      </c>
      <c r="C420">
        <v>0</v>
      </c>
      <c r="D420">
        <v>0.06</v>
      </c>
      <c r="E420">
        <f t="shared" si="18"/>
        <v>0.06</v>
      </c>
      <c r="F420">
        <v>0.06</v>
      </c>
      <c r="G420">
        <v>0</v>
      </c>
      <c r="I420">
        <v>0.05</v>
      </c>
      <c r="J420" t="s">
        <v>730</v>
      </c>
      <c r="O420" t="str">
        <f t="shared" si="19"/>
        <v xml:space="preserve"> </v>
      </c>
      <c r="Q420" t="str">
        <f t="shared" si="20"/>
        <v xml:space="preserve"> </v>
      </c>
    </row>
    <row r="421" spans="1:17">
      <c r="A421" t="s">
        <v>442</v>
      </c>
      <c r="B421">
        <v>0</v>
      </c>
      <c r="C421">
        <v>0</v>
      </c>
      <c r="D421">
        <v>0</v>
      </c>
      <c r="E421">
        <f t="shared" si="18"/>
        <v>0</v>
      </c>
      <c r="F421">
        <v>0</v>
      </c>
      <c r="G421">
        <v>0</v>
      </c>
      <c r="I421">
        <v>0.04</v>
      </c>
      <c r="J421" t="s">
        <v>117</v>
      </c>
      <c r="O421" t="str">
        <f t="shared" si="19"/>
        <v xml:space="preserve"> </v>
      </c>
      <c r="Q421" t="str">
        <f t="shared" si="20"/>
        <v xml:space="preserve"> </v>
      </c>
    </row>
    <row r="422" spans="1:17">
      <c r="A422" t="s">
        <v>443</v>
      </c>
      <c r="B422">
        <v>0</v>
      </c>
      <c r="C422">
        <v>0</v>
      </c>
      <c r="D422">
        <v>0.21</v>
      </c>
      <c r="E422">
        <f t="shared" si="18"/>
        <v>0.21</v>
      </c>
      <c r="F422">
        <v>0.04</v>
      </c>
      <c r="G422">
        <v>0.17</v>
      </c>
      <c r="I422">
        <v>0.04</v>
      </c>
      <c r="J422" t="s">
        <v>120</v>
      </c>
      <c r="O422" t="str">
        <f t="shared" si="19"/>
        <v xml:space="preserve"> </v>
      </c>
      <c r="Q422" t="str">
        <f t="shared" si="20"/>
        <v xml:space="preserve"> </v>
      </c>
    </row>
    <row r="423" spans="1:17">
      <c r="A423" t="s">
        <v>445</v>
      </c>
      <c r="B423">
        <v>0</v>
      </c>
      <c r="C423">
        <v>0</v>
      </c>
      <c r="D423">
        <v>0.56000000000000005</v>
      </c>
      <c r="E423">
        <f t="shared" si="18"/>
        <v>0.56000000000000005</v>
      </c>
      <c r="F423">
        <v>0.42</v>
      </c>
      <c r="G423">
        <v>0.14000000000000001</v>
      </c>
      <c r="I423">
        <v>0.04</v>
      </c>
      <c r="J423" t="s">
        <v>135</v>
      </c>
      <c r="O423" t="str">
        <f t="shared" si="19"/>
        <v xml:space="preserve"> </v>
      </c>
      <c r="Q423" t="str">
        <f t="shared" si="20"/>
        <v xml:space="preserve"> </v>
      </c>
    </row>
    <row r="424" spans="1:17">
      <c r="A424" t="s">
        <v>446</v>
      </c>
      <c r="B424">
        <v>0</v>
      </c>
      <c r="C424">
        <v>0</v>
      </c>
      <c r="D424">
        <v>0</v>
      </c>
      <c r="E424">
        <f t="shared" si="18"/>
        <v>0</v>
      </c>
      <c r="F424">
        <v>0</v>
      </c>
      <c r="G424">
        <v>0</v>
      </c>
      <c r="I424">
        <v>0.04</v>
      </c>
      <c r="J424" t="s">
        <v>151</v>
      </c>
      <c r="O424" t="str">
        <f t="shared" si="19"/>
        <v xml:space="preserve"> </v>
      </c>
      <c r="Q424" t="str">
        <f t="shared" si="20"/>
        <v xml:space="preserve"> </v>
      </c>
    </row>
    <row r="425" spans="1:17">
      <c r="A425" t="s">
        <v>447</v>
      </c>
      <c r="B425">
        <v>0</v>
      </c>
      <c r="C425">
        <v>0</v>
      </c>
      <c r="D425">
        <v>0</v>
      </c>
      <c r="E425">
        <f t="shared" si="18"/>
        <v>0</v>
      </c>
      <c r="F425">
        <v>0</v>
      </c>
      <c r="G425">
        <v>0</v>
      </c>
      <c r="I425">
        <v>0.04</v>
      </c>
      <c r="J425" t="s">
        <v>243</v>
      </c>
      <c r="O425" t="str">
        <f t="shared" si="19"/>
        <v xml:space="preserve"> </v>
      </c>
      <c r="Q425" t="str">
        <f t="shared" si="20"/>
        <v xml:space="preserve"> </v>
      </c>
    </row>
    <row r="426" spans="1:17">
      <c r="A426" t="s">
        <v>448</v>
      </c>
      <c r="B426">
        <v>0</v>
      </c>
      <c r="C426">
        <v>0</v>
      </c>
      <c r="D426">
        <v>0.87</v>
      </c>
      <c r="E426">
        <f t="shared" si="18"/>
        <v>0.87</v>
      </c>
      <c r="F426">
        <v>0.86</v>
      </c>
      <c r="G426">
        <v>0.02</v>
      </c>
      <c r="I426">
        <v>0.04</v>
      </c>
      <c r="J426" t="s">
        <v>337</v>
      </c>
      <c r="O426" t="str">
        <f t="shared" si="19"/>
        <v xml:space="preserve"> </v>
      </c>
      <c r="Q426" t="str">
        <f t="shared" si="20"/>
        <v xml:space="preserve"> </v>
      </c>
    </row>
    <row r="427" spans="1:17">
      <c r="A427" t="s">
        <v>449</v>
      </c>
      <c r="B427">
        <v>0</v>
      </c>
      <c r="C427">
        <v>0</v>
      </c>
      <c r="D427">
        <v>0.25</v>
      </c>
      <c r="E427">
        <f t="shared" si="18"/>
        <v>0.25</v>
      </c>
      <c r="F427">
        <v>0.04</v>
      </c>
      <c r="G427">
        <v>0.21</v>
      </c>
      <c r="I427">
        <v>0.04</v>
      </c>
      <c r="J427" t="s">
        <v>341</v>
      </c>
      <c r="O427" t="str">
        <f t="shared" si="19"/>
        <v xml:space="preserve"> </v>
      </c>
      <c r="Q427" t="str">
        <f t="shared" si="20"/>
        <v xml:space="preserve"> </v>
      </c>
    </row>
    <row r="428" spans="1:17">
      <c r="A428" t="s">
        <v>450</v>
      </c>
      <c r="B428">
        <v>0</v>
      </c>
      <c r="C428">
        <v>0</v>
      </c>
      <c r="D428">
        <v>0.23</v>
      </c>
      <c r="E428">
        <f t="shared" si="18"/>
        <v>0.23</v>
      </c>
      <c r="F428">
        <v>0.18</v>
      </c>
      <c r="G428">
        <v>0.05</v>
      </c>
      <c r="I428">
        <v>0.04</v>
      </c>
      <c r="J428" t="s">
        <v>453</v>
      </c>
      <c r="O428" t="str">
        <f t="shared" si="19"/>
        <v xml:space="preserve"> </v>
      </c>
      <c r="Q428" t="str">
        <f t="shared" si="20"/>
        <v xml:space="preserve"> </v>
      </c>
    </row>
    <row r="429" spans="1:17">
      <c r="A429" t="s">
        <v>451</v>
      </c>
      <c r="B429">
        <v>0</v>
      </c>
      <c r="C429">
        <v>0</v>
      </c>
      <c r="D429">
        <v>0</v>
      </c>
      <c r="E429">
        <f t="shared" si="18"/>
        <v>0</v>
      </c>
      <c r="F429">
        <v>0</v>
      </c>
      <c r="G429">
        <v>0</v>
      </c>
      <c r="I429">
        <v>0.04</v>
      </c>
      <c r="J429" t="s">
        <v>460</v>
      </c>
      <c r="O429" t="str">
        <f t="shared" si="19"/>
        <v xml:space="preserve"> </v>
      </c>
      <c r="Q429" t="str">
        <f t="shared" si="20"/>
        <v xml:space="preserve"> </v>
      </c>
    </row>
    <row r="430" spans="1:17">
      <c r="A430" t="s">
        <v>453</v>
      </c>
      <c r="B430">
        <v>0</v>
      </c>
      <c r="C430">
        <v>0</v>
      </c>
      <c r="D430">
        <v>0.04</v>
      </c>
      <c r="E430">
        <f t="shared" si="18"/>
        <v>0.04</v>
      </c>
      <c r="F430">
        <v>0.04</v>
      </c>
      <c r="G430">
        <v>0.01</v>
      </c>
      <c r="I430">
        <v>0.04</v>
      </c>
      <c r="J430" t="s">
        <v>466</v>
      </c>
      <c r="O430" t="str">
        <f t="shared" si="19"/>
        <v xml:space="preserve"> </v>
      </c>
      <c r="Q430" t="str">
        <f t="shared" si="20"/>
        <v xml:space="preserve"> </v>
      </c>
    </row>
    <row r="431" spans="1:17">
      <c r="A431" t="s">
        <v>455</v>
      </c>
      <c r="B431">
        <v>0</v>
      </c>
      <c r="C431">
        <v>0</v>
      </c>
      <c r="D431">
        <v>0.19</v>
      </c>
      <c r="E431">
        <f t="shared" si="18"/>
        <v>0.19</v>
      </c>
      <c r="F431">
        <v>0.08</v>
      </c>
      <c r="G431">
        <v>0.11</v>
      </c>
      <c r="I431">
        <v>0.04</v>
      </c>
      <c r="J431" t="s">
        <v>517</v>
      </c>
      <c r="O431" t="str">
        <f t="shared" si="19"/>
        <v xml:space="preserve"> </v>
      </c>
      <c r="Q431" t="str">
        <f t="shared" si="20"/>
        <v xml:space="preserve"> </v>
      </c>
    </row>
    <row r="432" spans="1:17">
      <c r="A432" t="s">
        <v>456</v>
      </c>
      <c r="B432">
        <v>0</v>
      </c>
      <c r="C432">
        <v>1</v>
      </c>
      <c r="D432">
        <v>0.27</v>
      </c>
      <c r="E432">
        <f t="shared" si="18"/>
        <v>1.27</v>
      </c>
      <c r="F432">
        <v>0.05</v>
      </c>
      <c r="G432">
        <v>0.22</v>
      </c>
      <c r="I432">
        <v>0.04</v>
      </c>
      <c r="J432" t="s">
        <v>524</v>
      </c>
      <c r="O432" t="str">
        <f t="shared" si="19"/>
        <v xml:space="preserve"> </v>
      </c>
      <c r="Q432" t="str">
        <f t="shared" si="20"/>
        <v xml:space="preserve"> </v>
      </c>
    </row>
    <row r="433" spans="1:17">
      <c r="A433" t="s">
        <v>457</v>
      </c>
      <c r="B433">
        <v>0</v>
      </c>
      <c r="C433">
        <v>0</v>
      </c>
      <c r="D433">
        <v>0.27</v>
      </c>
      <c r="E433">
        <f t="shared" si="18"/>
        <v>0.27</v>
      </c>
      <c r="F433">
        <v>0.13</v>
      </c>
      <c r="G433">
        <v>0.13</v>
      </c>
      <c r="I433">
        <v>0.04</v>
      </c>
      <c r="J433" t="s">
        <v>598</v>
      </c>
      <c r="O433" t="str">
        <f t="shared" si="19"/>
        <v xml:space="preserve"> </v>
      </c>
      <c r="Q433" t="str">
        <f t="shared" si="20"/>
        <v xml:space="preserve"> </v>
      </c>
    </row>
    <row r="434" spans="1:17">
      <c r="A434" t="s">
        <v>458</v>
      </c>
      <c r="B434">
        <v>0</v>
      </c>
      <c r="C434">
        <v>0</v>
      </c>
      <c r="D434">
        <v>0</v>
      </c>
      <c r="E434">
        <f t="shared" si="18"/>
        <v>0</v>
      </c>
      <c r="F434">
        <v>0</v>
      </c>
      <c r="G434">
        <v>0</v>
      </c>
      <c r="I434">
        <v>0.04</v>
      </c>
      <c r="J434" t="s">
        <v>624</v>
      </c>
      <c r="O434" t="str">
        <f t="shared" si="19"/>
        <v xml:space="preserve"> </v>
      </c>
      <c r="Q434" t="str">
        <f t="shared" si="20"/>
        <v xml:space="preserve"> </v>
      </c>
    </row>
    <row r="435" spans="1:17">
      <c r="A435" t="s">
        <v>460</v>
      </c>
      <c r="B435">
        <v>0</v>
      </c>
      <c r="C435">
        <v>0</v>
      </c>
      <c r="D435">
        <v>0.04</v>
      </c>
      <c r="E435">
        <f t="shared" si="18"/>
        <v>0.04</v>
      </c>
      <c r="F435">
        <v>0</v>
      </c>
      <c r="G435">
        <v>0.04</v>
      </c>
      <c r="I435">
        <v>0.04</v>
      </c>
      <c r="J435" t="s">
        <v>646</v>
      </c>
      <c r="O435" t="str">
        <f t="shared" si="19"/>
        <v xml:space="preserve"> </v>
      </c>
      <c r="Q435" t="str">
        <f t="shared" si="20"/>
        <v xml:space="preserve"> </v>
      </c>
    </row>
    <row r="436" spans="1:17">
      <c r="A436" t="s">
        <v>461</v>
      </c>
      <c r="B436">
        <v>0</v>
      </c>
      <c r="C436">
        <v>0</v>
      </c>
      <c r="D436">
        <v>7.0000000000000007E-2</v>
      </c>
      <c r="E436">
        <f t="shared" si="18"/>
        <v>7.0000000000000007E-2</v>
      </c>
      <c r="F436">
        <v>0</v>
      </c>
      <c r="G436">
        <v>7.0000000000000007E-2</v>
      </c>
      <c r="I436">
        <v>0.04</v>
      </c>
      <c r="J436" t="s">
        <v>661</v>
      </c>
      <c r="O436" t="str">
        <f t="shared" si="19"/>
        <v xml:space="preserve"> </v>
      </c>
      <c r="Q436" t="str">
        <f t="shared" si="20"/>
        <v xml:space="preserve"> </v>
      </c>
    </row>
    <row r="437" spans="1:17">
      <c r="A437" t="s">
        <v>462</v>
      </c>
      <c r="B437">
        <v>0</v>
      </c>
      <c r="C437">
        <v>0</v>
      </c>
      <c r="D437">
        <v>0.01</v>
      </c>
      <c r="E437">
        <f t="shared" si="18"/>
        <v>0.01</v>
      </c>
      <c r="F437">
        <v>0</v>
      </c>
      <c r="G437">
        <v>0.01</v>
      </c>
      <c r="I437">
        <v>0.04</v>
      </c>
      <c r="J437" t="s">
        <v>731</v>
      </c>
      <c r="O437" t="str">
        <f t="shared" si="19"/>
        <v xml:space="preserve"> </v>
      </c>
      <c r="Q437" t="str">
        <f t="shared" si="20"/>
        <v xml:space="preserve"> </v>
      </c>
    </row>
    <row r="438" spans="1:17">
      <c r="A438" t="s">
        <v>463</v>
      </c>
      <c r="B438">
        <v>0</v>
      </c>
      <c r="C438">
        <v>0</v>
      </c>
      <c r="D438">
        <v>0.03</v>
      </c>
      <c r="E438">
        <f t="shared" si="18"/>
        <v>0.03</v>
      </c>
      <c r="F438">
        <v>0.02</v>
      </c>
      <c r="G438">
        <v>0.01</v>
      </c>
      <c r="I438">
        <v>0.03</v>
      </c>
      <c r="J438" t="s">
        <v>95</v>
      </c>
      <c r="O438" t="str">
        <f t="shared" si="19"/>
        <v xml:space="preserve"> </v>
      </c>
      <c r="Q438" t="str">
        <f t="shared" si="20"/>
        <v xml:space="preserve"> </v>
      </c>
    </row>
    <row r="439" spans="1:17">
      <c r="A439" t="s">
        <v>464</v>
      </c>
      <c r="B439">
        <v>0</v>
      </c>
      <c r="C439">
        <v>1</v>
      </c>
      <c r="D439">
        <v>0.28000000000000003</v>
      </c>
      <c r="E439">
        <f t="shared" si="18"/>
        <v>1.28</v>
      </c>
      <c r="F439">
        <v>0</v>
      </c>
      <c r="G439">
        <v>0.28000000000000003</v>
      </c>
      <c r="I439">
        <v>0.03</v>
      </c>
      <c r="J439" t="s">
        <v>131</v>
      </c>
      <c r="O439" t="str">
        <f t="shared" si="19"/>
        <v xml:space="preserve"> </v>
      </c>
      <c r="Q439" t="str">
        <f t="shared" si="20"/>
        <v xml:space="preserve"> </v>
      </c>
    </row>
    <row r="440" spans="1:17">
      <c r="A440" t="s">
        <v>465</v>
      </c>
      <c r="B440">
        <v>0</v>
      </c>
      <c r="C440">
        <v>0</v>
      </c>
      <c r="D440">
        <v>7.0000000000000007E-2</v>
      </c>
      <c r="E440">
        <f t="shared" si="18"/>
        <v>7.0000000000000007E-2</v>
      </c>
      <c r="F440">
        <v>0</v>
      </c>
      <c r="G440">
        <v>7.0000000000000007E-2</v>
      </c>
      <c r="I440">
        <v>0.03</v>
      </c>
      <c r="J440" t="s">
        <v>173</v>
      </c>
      <c r="O440" t="str">
        <f t="shared" si="19"/>
        <v xml:space="preserve"> </v>
      </c>
      <c r="Q440" t="str">
        <f t="shared" si="20"/>
        <v xml:space="preserve"> </v>
      </c>
    </row>
    <row r="441" spans="1:17">
      <c r="A441" t="s">
        <v>466</v>
      </c>
      <c r="B441">
        <v>0</v>
      </c>
      <c r="C441">
        <v>0</v>
      </c>
      <c r="D441">
        <v>0.04</v>
      </c>
      <c r="E441">
        <f t="shared" si="18"/>
        <v>0.04</v>
      </c>
      <c r="F441">
        <v>0.02</v>
      </c>
      <c r="G441">
        <v>0.01</v>
      </c>
      <c r="I441">
        <v>0.03</v>
      </c>
      <c r="J441" t="s">
        <v>190</v>
      </c>
      <c r="O441" t="str">
        <f t="shared" si="19"/>
        <v xml:space="preserve"> </v>
      </c>
      <c r="Q441" t="str">
        <f t="shared" si="20"/>
        <v xml:space="preserve"> </v>
      </c>
    </row>
    <row r="442" spans="1:17">
      <c r="A442" t="s">
        <v>467</v>
      </c>
      <c r="B442">
        <v>0</v>
      </c>
      <c r="C442">
        <v>0</v>
      </c>
      <c r="D442">
        <v>1.1100000000000001</v>
      </c>
      <c r="E442">
        <f t="shared" si="18"/>
        <v>1.1100000000000001</v>
      </c>
      <c r="F442">
        <v>0.94</v>
      </c>
      <c r="G442">
        <v>0.17</v>
      </c>
      <c r="I442">
        <v>0.03</v>
      </c>
      <c r="J442" t="s">
        <v>224</v>
      </c>
      <c r="O442" t="str">
        <f t="shared" si="19"/>
        <v xml:space="preserve"> </v>
      </c>
      <c r="Q442" t="str">
        <f t="shared" si="20"/>
        <v xml:space="preserve"> </v>
      </c>
    </row>
    <row r="443" spans="1:17">
      <c r="A443" t="s">
        <v>469</v>
      </c>
      <c r="B443">
        <v>0</v>
      </c>
      <c r="C443">
        <v>0</v>
      </c>
      <c r="D443">
        <v>0.3</v>
      </c>
      <c r="E443">
        <f t="shared" si="18"/>
        <v>0.3</v>
      </c>
      <c r="F443">
        <v>0.09</v>
      </c>
      <c r="G443">
        <v>0.21</v>
      </c>
      <c r="I443">
        <v>0.03</v>
      </c>
      <c r="J443" t="s">
        <v>290</v>
      </c>
      <c r="O443" t="str">
        <f t="shared" si="19"/>
        <v xml:space="preserve"> </v>
      </c>
      <c r="Q443" t="str">
        <f t="shared" si="20"/>
        <v xml:space="preserve"> </v>
      </c>
    </row>
    <row r="444" spans="1:17">
      <c r="A444" t="s">
        <v>470</v>
      </c>
      <c r="B444">
        <v>0</v>
      </c>
      <c r="C444">
        <v>0</v>
      </c>
      <c r="D444">
        <v>0.06</v>
      </c>
      <c r="E444">
        <f t="shared" si="18"/>
        <v>0.06</v>
      </c>
      <c r="F444">
        <v>0.06</v>
      </c>
      <c r="G444">
        <v>0</v>
      </c>
      <c r="I444">
        <v>0.03</v>
      </c>
      <c r="J444" t="s">
        <v>292</v>
      </c>
      <c r="O444" t="str">
        <f t="shared" si="19"/>
        <v xml:space="preserve"> </v>
      </c>
      <c r="Q444" t="str">
        <f t="shared" si="20"/>
        <v xml:space="preserve"> </v>
      </c>
    </row>
    <row r="445" spans="1:17">
      <c r="A445" t="s">
        <v>471</v>
      </c>
      <c r="B445">
        <v>0</v>
      </c>
      <c r="C445">
        <v>0</v>
      </c>
      <c r="D445">
        <v>0.31</v>
      </c>
      <c r="E445">
        <f t="shared" si="18"/>
        <v>0.31</v>
      </c>
      <c r="F445">
        <v>0.22</v>
      </c>
      <c r="G445">
        <v>0.09</v>
      </c>
      <c r="I445">
        <v>0.03</v>
      </c>
      <c r="J445" t="s">
        <v>349</v>
      </c>
      <c r="O445" t="str">
        <f t="shared" si="19"/>
        <v xml:space="preserve"> </v>
      </c>
      <c r="Q445" t="str">
        <f t="shared" si="20"/>
        <v xml:space="preserve"> </v>
      </c>
    </row>
    <row r="446" spans="1:17">
      <c r="A446" t="s">
        <v>473</v>
      </c>
      <c r="B446">
        <v>0</v>
      </c>
      <c r="C446">
        <v>0</v>
      </c>
      <c r="D446">
        <v>0</v>
      </c>
      <c r="E446">
        <f t="shared" si="18"/>
        <v>0</v>
      </c>
      <c r="F446">
        <v>0</v>
      </c>
      <c r="G446">
        <v>0</v>
      </c>
      <c r="I446">
        <v>0.03</v>
      </c>
      <c r="J446" t="s">
        <v>397</v>
      </c>
      <c r="O446" t="str">
        <f t="shared" si="19"/>
        <v xml:space="preserve"> </v>
      </c>
      <c r="Q446" t="str">
        <f t="shared" si="20"/>
        <v xml:space="preserve"> </v>
      </c>
    </row>
    <row r="447" spans="1:17">
      <c r="A447" t="s">
        <v>474</v>
      </c>
      <c r="B447">
        <v>0</v>
      </c>
      <c r="C447">
        <v>0</v>
      </c>
      <c r="D447">
        <v>0.05</v>
      </c>
      <c r="E447">
        <f t="shared" si="18"/>
        <v>0.05</v>
      </c>
      <c r="F447">
        <v>0.05</v>
      </c>
      <c r="G447">
        <v>0.01</v>
      </c>
      <c r="I447">
        <v>0.03</v>
      </c>
      <c r="J447" t="s">
        <v>463</v>
      </c>
      <c r="O447" t="str">
        <f t="shared" si="19"/>
        <v xml:space="preserve"> </v>
      </c>
      <c r="Q447" t="str">
        <f t="shared" si="20"/>
        <v xml:space="preserve"> </v>
      </c>
    </row>
    <row r="448" spans="1:17">
      <c r="A448" t="s">
        <v>475</v>
      </c>
      <c r="B448">
        <v>0</v>
      </c>
      <c r="C448">
        <v>0</v>
      </c>
      <c r="D448">
        <v>0</v>
      </c>
      <c r="E448">
        <f t="shared" si="18"/>
        <v>0</v>
      </c>
      <c r="F448">
        <v>0</v>
      </c>
      <c r="G448">
        <v>0</v>
      </c>
      <c r="I448">
        <v>0.03</v>
      </c>
      <c r="J448" t="s">
        <v>477</v>
      </c>
      <c r="O448" t="str">
        <f t="shared" si="19"/>
        <v xml:space="preserve"> </v>
      </c>
      <c r="Q448" t="str">
        <f t="shared" si="20"/>
        <v xml:space="preserve"> </v>
      </c>
    </row>
    <row r="449" spans="1:17">
      <c r="A449" t="s">
        <v>476</v>
      </c>
      <c r="B449">
        <v>0</v>
      </c>
      <c r="C449">
        <v>0</v>
      </c>
      <c r="D449">
        <v>0</v>
      </c>
      <c r="E449">
        <f t="shared" si="18"/>
        <v>0</v>
      </c>
      <c r="F449">
        <v>0</v>
      </c>
      <c r="G449">
        <v>0</v>
      </c>
      <c r="I449">
        <v>0.03</v>
      </c>
      <c r="J449" t="s">
        <v>482</v>
      </c>
      <c r="O449" t="str">
        <f t="shared" si="19"/>
        <v xml:space="preserve"> </v>
      </c>
      <c r="Q449" t="str">
        <f t="shared" si="20"/>
        <v xml:space="preserve"> </v>
      </c>
    </row>
    <row r="450" spans="1:17">
      <c r="A450" t="s">
        <v>477</v>
      </c>
      <c r="B450">
        <v>0</v>
      </c>
      <c r="C450">
        <v>0</v>
      </c>
      <c r="D450">
        <v>0.03</v>
      </c>
      <c r="E450">
        <f t="shared" si="18"/>
        <v>0.03</v>
      </c>
      <c r="F450">
        <v>0.03</v>
      </c>
      <c r="G450">
        <v>0</v>
      </c>
      <c r="I450">
        <v>0.03</v>
      </c>
      <c r="J450" t="s">
        <v>494</v>
      </c>
      <c r="O450" t="str">
        <f t="shared" si="19"/>
        <v xml:space="preserve"> </v>
      </c>
      <c r="Q450" t="str">
        <f t="shared" si="20"/>
        <v xml:space="preserve"> </v>
      </c>
    </row>
    <row r="451" spans="1:17">
      <c r="A451" t="s">
        <v>478</v>
      </c>
      <c r="B451">
        <v>0</v>
      </c>
      <c r="C451">
        <v>0</v>
      </c>
      <c r="D451">
        <v>0.36</v>
      </c>
      <c r="E451">
        <f t="shared" ref="E451:E514" si="21">B451+C451+D451</f>
        <v>0.36</v>
      </c>
      <c r="F451">
        <v>0.36</v>
      </c>
      <c r="G451">
        <v>0</v>
      </c>
      <c r="I451">
        <v>0.03</v>
      </c>
      <c r="J451" t="s">
        <v>509</v>
      </c>
      <c r="O451" t="str">
        <f t="shared" ref="O451:O514" si="22">IF(AND(F451&gt;1, B451=0),A451, " ")</f>
        <v xml:space="preserve"> </v>
      </c>
      <c r="Q451" t="str">
        <f t="shared" ref="Q451:Q514" si="23">IF(AND(C451&gt;2, G451&gt;1),A451," ")</f>
        <v xml:space="preserve"> </v>
      </c>
    </row>
    <row r="452" spans="1:17">
      <c r="A452" t="s">
        <v>479</v>
      </c>
      <c r="B452">
        <v>0</v>
      </c>
      <c r="C452">
        <v>1</v>
      </c>
      <c r="D452">
        <v>0.88</v>
      </c>
      <c r="E452">
        <f t="shared" si="21"/>
        <v>1.88</v>
      </c>
      <c r="F452">
        <v>0.05</v>
      </c>
      <c r="G452">
        <v>0.83</v>
      </c>
      <c r="I452">
        <v>0.03</v>
      </c>
      <c r="J452" t="s">
        <v>550</v>
      </c>
      <c r="O452" t="str">
        <f t="shared" si="22"/>
        <v xml:space="preserve"> </v>
      </c>
      <c r="Q452" t="str">
        <f t="shared" si="23"/>
        <v xml:space="preserve"> </v>
      </c>
    </row>
    <row r="453" spans="1:17">
      <c r="A453" t="s">
        <v>481</v>
      </c>
      <c r="B453">
        <v>0</v>
      </c>
      <c r="C453">
        <v>0</v>
      </c>
      <c r="D453">
        <v>0</v>
      </c>
      <c r="E453">
        <f t="shared" si="21"/>
        <v>0</v>
      </c>
      <c r="F453">
        <v>0</v>
      </c>
      <c r="G453">
        <v>0</v>
      </c>
      <c r="I453">
        <v>0.03</v>
      </c>
      <c r="J453" t="s">
        <v>580</v>
      </c>
      <c r="O453" t="str">
        <f t="shared" si="22"/>
        <v xml:space="preserve"> </v>
      </c>
      <c r="Q453" t="str">
        <f t="shared" si="23"/>
        <v xml:space="preserve"> </v>
      </c>
    </row>
    <row r="454" spans="1:17">
      <c r="A454" t="s">
        <v>482</v>
      </c>
      <c r="B454">
        <v>0</v>
      </c>
      <c r="C454">
        <v>0</v>
      </c>
      <c r="D454">
        <v>0.03</v>
      </c>
      <c r="E454">
        <f t="shared" si="21"/>
        <v>0.03</v>
      </c>
      <c r="F454">
        <v>0.03</v>
      </c>
      <c r="G454">
        <v>0</v>
      </c>
      <c r="I454">
        <v>0.03</v>
      </c>
      <c r="J454" t="s">
        <v>654</v>
      </c>
      <c r="O454" t="str">
        <f t="shared" si="22"/>
        <v xml:space="preserve"> </v>
      </c>
      <c r="Q454" t="str">
        <f t="shared" si="23"/>
        <v xml:space="preserve"> </v>
      </c>
    </row>
    <row r="455" spans="1:17">
      <c r="A455" t="s">
        <v>483</v>
      </c>
      <c r="B455">
        <v>0</v>
      </c>
      <c r="C455">
        <v>0</v>
      </c>
      <c r="D455">
        <v>0.16</v>
      </c>
      <c r="E455">
        <f t="shared" si="21"/>
        <v>0.16</v>
      </c>
      <c r="F455">
        <v>0.06</v>
      </c>
      <c r="G455">
        <v>0.11</v>
      </c>
      <c r="I455">
        <v>0.03</v>
      </c>
      <c r="J455" t="s">
        <v>696</v>
      </c>
      <c r="O455" t="str">
        <f t="shared" si="22"/>
        <v xml:space="preserve"> </v>
      </c>
      <c r="Q455" t="str">
        <f t="shared" si="23"/>
        <v xml:space="preserve"> </v>
      </c>
    </row>
    <row r="456" spans="1:17">
      <c r="A456" t="s">
        <v>484</v>
      </c>
      <c r="B456">
        <v>0</v>
      </c>
      <c r="C456">
        <v>1</v>
      </c>
      <c r="E456">
        <f t="shared" si="21"/>
        <v>1</v>
      </c>
      <c r="I456">
        <v>0.03</v>
      </c>
      <c r="J456" t="s">
        <v>737</v>
      </c>
      <c r="O456" t="str">
        <f t="shared" si="22"/>
        <v xml:space="preserve"> </v>
      </c>
      <c r="Q456" t="str">
        <f t="shared" si="23"/>
        <v xml:space="preserve"> </v>
      </c>
    </row>
    <row r="457" spans="1:17">
      <c r="A457" t="s">
        <v>485</v>
      </c>
      <c r="B457">
        <v>0</v>
      </c>
      <c r="C457">
        <v>0</v>
      </c>
      <c r="D457">
        <v>0</v>
      </c>
      <c r="E457">
        <f t="shared" si="21"/>
        <v>0</v>
      </c>
      <c r="F457">
        <v>0</v>
      </c>
      <c r="G457">
        <v>0</v>
      </c>
      <c r="I457">
        <v>0.02</v>
      </c>
      <c r="J457" t="s">
        <v>33</v>
      </c>
      <c r="O457" t="str">
        <f t="shared" si="22"/>
        <v xml:space="preserve"> </v>
      </c>
      <c r="Q457" t="str">
        <f t="shared" si="23"/>
        <v xml:space="preserve"> </v>
      </c>
    </row>
    <row r="458" spans="1:17">
      <c r="A458" t="s">
        <v>487</v>
      </c>
      <c r="B458">
        <v>0</v>
      </c>
      <c r="C458">
        <v>0</v>
      </c>
      <c r="D458">
        <v>0</v>
      </c>
      <c r="E458">
        <f t="shared" si="21"/>
        <v>0</v>
      </c>
      <c r="F458">
        <v>0</v>
      </c>
      <c r="G458">
        <v>0</v>
      </c>
      <c r="I458">
        <v>0.02</v>
      </c>
      <c r="J458" t="s">
        <v>36</v>
      </c>
      <c r="O458" t="str">
        <f t="shared" si="22"/>
        <v xml:space="preserve"> </v>
      </c>
      <c r="Q458" t="str">
        <f t="shared" si="23"/>
        <v xml:space="preserve"> </v>
      </c>
    </row>
    <row r="459" spans="1:17">
      <c r="A459" t="s">
        <v>489</v>
      </c>
      <c r="B459">
        <v>0</v>
      </c>
      <c r="C459">
        <v>1</v>
      </c>
      <c r="D459">
        <v>0.23</v>
      </c>
      <c r="E459">
        <f t="shared" si="21"/>
        <v>1.23</v>
      </c>
      <c r="F459">
        <v>0.06</v>
      </c>
      <c r="G459">
        <v>0.17</v>
      </c>
      <c r="I459">
        <v>0.02</v>
      </c>
      <c r="J459" t="s">
        <v>38</v>
      </c>
      <c r="O459" t="str">
        <f t="shared" si="22"/>
        <v xml:space="preserve"> </v>
      </c>
      <c r="Q459" t="str">
        <f t="shared" si="23"/>
        <v xml:space="preserve"> </v>
      </c>
    </row>
    <row r="460" spans="1:17">
      <c r="A460" t="s">
        <v>490</v>
      </c>
      <c r="B460">
        <v>0</v>
      </c>
      <c r="C460">
        <v>0</v>
      </c>
      <c r="D460">
        <v>0.44</v>
      </c>
      <c r="E460">
        <f t="shared" si="21"/>
        <v>0.44</v>
      </c>
      <c r="F460">
        <v>0.02</v>
      </c>
      <c r="G460">
        <v>0.42</v>
      </c>
      <c r="I460">
        <v>0.02</v>
      </c>
      <c r="J460" t="s">
        <v>143</v>
      </c>
      <c r="O460" t="str">
        <f t="shared" si="22"/>
        <v xml:space="preserve"> </v>
      </c>
      <c r="Q460" t="str">
        <f t="shared" si="23"/>
        <v xml:space="preserve"> </v>
      </c>
    </row>
    <row r="461" spans="1:17">
      <c r="A461" t="s">
        <v>491</v>
      </c>
      <c r="B461">
        <v>0</v>
      </c>
      <c r="C461">
        <v>0</v>
      </c>
      <c r="D461">
        <v>0.15</v>
      </c>
      <c r="E461">
        <f t="shared" si="21"/>
        <v>0.15</v>
      </c>
      <c r="F461">
        <v>0</v>
      </c>
      <c r="G461">
        <v>0.15</v>
      </c>
      <c r="I461">
        <v>0.02</v>
      </c>
      <c r="J461" t="s">
        <v>165</v>
      </c>
      <c r="O461" t="str">
        <f t="shared" si="22"/>
        <v xml:space="preserve"> </v>
      </c>
      <c r="Q461" t="str">
        <f t="shared" si="23"/>
        <v xml:space="preserve"> </v>
      </c>
    </row>
    <row r="462" spans="1:17">
      <c r="A462" t="s">
        <v>492</v>
      </c>
      <c r="B462">
        <v>0</v>
      </c>
      <c r="C462">
        <v>0</v>
      </c>
      <c r="D462">
        <v>0.51</v>
      </c>
      <c r="E462">
        <f t="shared" si="21"/>
        <v>0.51</v>
      </c>
      <c r="F462">
        <v>0.41</v>
      </c>
      <c r="G462">
        <v>0.1</v>
      </c>
      <c r="I462">
        <v>0.02</v>
      </c>
      <c r="J462" t="s">
        <v>191</v>
      </c>
      <c r="O462" t="str">
        <f t="shared" si="22"/>
        <v xml:space="preserve"> </v>
      </c>
      <c r="Q462" t="str">
        <f t="shared" si="23"/>
        <v xml:space="preserve"> </v>
      </c>
    </row>
    <row r="463" spans="1:17">
      <c r="A463" t="s">
        <v>493</v>
      </c>
      <c r="B463">
        <v>0</v>
      </c>
      <c r="C463">
        <v>0</v>
      </c>
      <c r="D463">
        <v>0</v>
      </c>
      <c r="E463">
        <f t="shared" si="21"/>
        <v>0</v>
      </c>
      <c r="F463">
        <v>0</v>
      </c>
      <c r="G463">
        <v>0</v>
      </c>
      <c r="I463">
        <v>0.02</v>
      </c>
      <c r="J463" t="s">
        <v>255</v>
      </c>
      <c r="O463" t="str">
        <f t="shared" si="22"/>
        <v xml:space="preserve"> </v>
      </c>
      <c r="Q463" t="str">
        <f t="shared" si="23"/>
        <v xml:space="preserve"> </v>
      </c>
    </row>
    <row r="464" spans="1:17">
      <c r="A464" t="s">
        <v>494</v>
      </c>
      <c r="B464">
        <v>0</v>
      </c>
      <c r="C464">
        <v>0</v>
      </c>
      <c r="D464">
        <v>0.03</v>
      </c>
      <c r="E464">
        <f t="shared" si="21"/>
        <v>0.03</v>
      </c>
      <c r="F464">
        <v>0.01</v>
      </c>
      <c r="G464">
        <v>0.02</v>
      </c>
      <c r="I464">
        <v>0.02</v>
      </c>
      <c r="J464" t="s">
        <v>318</v>
      </c>
      <c r="O464" t="str">
        <f t="shared" si="22"/>
        <v xml:space="preserve"> </v>
      </c>
      <c r="Q464" t="str">
        <f t="shared" si="23"/>
        <v xml:space="preserve"> </v>
      </c>
    </row>
    <row r="465" spans="1:17">
      <c r="A465" t="s">
        <v>496</v>
      </c>
      <c r="B465">
        <v>0</v>
      </c>
      <c r="C465">
        <v>0</v>
      </c>
      <c r="D465">
        <v>7.0000000000000007E-2</v>
      </c>
      <c r="E465">
        <f t="shared" si="21"/>
        <v>7.0000000000000007E-2</v>
      </c>
      <c r="F465">
        <v>0.06</v>
      </c>
      <c r="G465">
        <v>0.01</v>
      </c>
      <c r="I465">
        <v>0.02</v>
      </c>
      <c r="J465" t="s">
        <v>339</v>
      </c>
      <c r="O465" t="str">
        <f t="shared" si="22"/>
        <v xml:space="preserve"> </v>
      </c>
      <c r="Q465" t="str">
        <f t="shared" si="23"/>
        <v xml:space="preserve"> </v>
      </c>
    </row>
    <row r="466" spans="1:17">
      <c r="A466" t="s">
        <v>497</v>
      </c>
      <c r="B466">
        <v>0</v>
      </c>
      <c r="C466">
        <v>0</v>
      </c>
      <c r="D466">
        <v>0.08</v>
      </c>
      <c r="E466">
        <f t="shared" si="21"/>
        <v>0.08</v>
      </c>
      <c r="F466">
        <v>0.05</v>
      </c>
      <c r="G466">
        <v>0.03</v>
      </c>
      <c r="I466">
        <v>0.02</v>
      </c>
      <c r="J466" t="s">
        <v>354</v>
      </c>
      <c r="O466" t="str">
        <f t="shared" si="22"/>
        <v xml:space="preserve"> </v>
      </c>
      <c r="Q466" t="str">
        <f t="shared" si="23"/>
        <v xml:space="preserve"> </v>
      </c>
    </row>
    <row r="467" spans="1:17">
      <c r="A467" t="s">
        <v>498</v>
      </c>
      <c r="B467">
        <v>0</v>
      </c>
      <c r="C467">
        <v>0</v>
      </c>
      <c r="D467">
        <v>0</v>
      </c>
      <c r="E467">
        <f t="shared" si="21"/>
        <v>0</v>
      </c>
      <c r="F467">
        <v>0</v>
      </c>
      <c r="G467">
        <v>0</v>
      </c>
      <c r="I467">
        <v>0.02</v>
      </c>
      <c r="J467" t="s">
        <v>408</v>
      </c>
      <c r="O467" t="str">
        <f t="shared" si="22"/>
        <v xml:space="preserve"> </v>
      </c>
      <c r="Q467" t="str">
        <f t="shared" si="23"/>
        <v xml:space="preserve"> </v>
      </c>
    </row>
    <row r="468" spans="1:17">
      <c r="A468" t="s">
        <v>499</v>
      </c>
      <c r="B468">
        <v>0</v>
      </c>
      <c r="C468">
        <v>0</v>
      </c>
      <c r="D468">
        <v>0</v>
      </c>
      <c r="E468">
        <f t="shared" si="21"/>
        <v>0</v>
      </c>
      <c r="F468">
        <v>0</v>
      </c>
      <c r="G468">
        <v>0</v>
      </c>
      <c r="I468">
        <v>0.02</v>
      </c>
      <c r="J468" t="s">
        <v>412</v>
      </c>
      <c r="O468" t="str">
        <f t="shared" si="22"/>
        <v xml:space="preserve"> </v>
      </c>
      <c r="Q468" t="str">
        <f t="shared" si="23"/>
        <v xml:space="preserve"> </v>
      </c>
    </row>
    <row r="469" spans="1:17">
      <c r="A469" t="s">
        <v>500</v>
      </c>
      <c r="B469">
        <v>0</v>
      </c>
      <c r="C469">
        <v>0</v>
      </c>
      <c r="D469">
        <v>0</v>
      </c>
      <c r="E469">
        <f t="shared" si="21"/>
        <v>0</v>
      </c>
      <c r="F469">
        <v>0</v>
      </c>
      <c r="G469">
        <v>0</v>
      </c>
      <c r="I469">
        <v>0.02</v>
      </c>
      <c r="J469" t="s">
        <v>423</v>
      </c>
      <c r="O469" t="str">
        <f t="shared" si="22"/>
        <v xml:space="preserve"> </v>
      </c>
      <c r="Q469" t="str">
        <f t="shared" si="23"/>
        <v xml:space="preserve"> </v>
      </c>
    </row>
    <row r="470" spans="1:17">
      <c r="A470" t="s">
        <v>501</v>
      </c>
      <c r="B470">
        <v>0</v>
      </c>
      <c r="C470">
        <v>0</v>
      </c>
      <c r="D470">
        <v>0.12</v>
      </c>
      <c r="E470">
        <f t="shared" si="21"/>
        <v>0.12</v>
      </c>
      <c r="F470">
        <v>0.1</v>
      </c>
      <c r="G470">
        <v>0.02</v>
      </c>
      <c r="I470">
        <v>0.02</v>
      </c>
      <c r="J470" t="s">
        <v>428</v>
      </c>
      <c r="O470" t="str">
        <f t="shared" si="22"/>
        <v xml:space="preserve"> </v>
      </c>
      <c r="Q470" t="str">
        <f t="shared" si="23"/>
        <v xml:space="preserve"> </v>
      </c>
    </row>
    <row r="471" spans="1:17">
      <c r="A471" t="s">
        <v>503</v>
      </c>
      <c r="B471">
        <v>0</v>
      </c>
      <c r="C471">
        <v>0</v>
      </c>
      <c r="D471">
        <v>0.62</v>
      </c>
      <c r="E471">
        <f t="shared" si="21"/>
        <v>0.62</v>
      </c>
      <c r="F471">
        <v>0.28999999999999998</v>
      </c>
      <c r="G471">
        <v>0.34</v>
      </c>
      <c r="I471">
        <v>0.02</v>
      </c>
      <c r="J471" t="s">
        <v>433</v>
      </c>
      <c r="O471" t="str">
        <f t="shared" si="22"/>
        <v xml:space="preserve"> </v>
      </c>
      <c r="Q471" t="str">
        <f t="shared" si="23"/>
        <v xml:space="preserve"> </v>
      </c>
    </row>
    <row r="472" spans="1:17">
      <c r="A472" t="s">
        <v>504</v>
      </c>
      <c r="B472">
        <v>0</v>
      </c>
      <c r="C472">
        <v>0</v>
      </c>
      <c r="D472">
        <v>0.42</v>
      </c>
      <c r="E472">
        <f t="shared" si="21"/>
        <v>0.42</v>
      </c>
      <c r="F472">
        <v>0.14000000000000001</v>
      </c>
      <c r="G472">
        <v>0.28000000000000003</v>
      </c>
      <c r="I472">
        <v>0.02</v>
      </c>
      <c r="J472" t="s">
        <v>576</v>
      </c>
      <c r="O472" t="str">
        <f t="shared" si="22"/>
        <v xml:space="preserve"> </v>
      </c>
      <c r="Q472" t="str">
        <f t="shared" si="23"/>
        <v xml:space="preserve"> </v>
      </c>
    </row>
    <row r="473" spans="1:17">
      <c r="A473" t="s">
        <v>505</v>
      </c>
      <c r="B473">
        <v>0</v>
      </c>
      <c r="C473">
        <v>0</v>
      </c>
      <c r="D473">
        <v>0</v>
      </c>
      <c r="E473">
        <f t="shared" si="21"/>
        <v>0</v>
      </c>
      <c r="F473">
        <v>0</v>
      </c>
      <c r="G473">
        <v>0</v>
      </c>
      <c r="I473">
        <v>0.02</v>
      </c>
      <c r="J473" t="s">
        <v>589</v>
      </c>
      <c r="O473" t="str">
        <f t="shared" si="22"/>
        <v xml:space="preserve"> </v>
      </c>
      <c r="Q473" t="str">
        <f t="shared" si="23"/>
        <v xml:space="preserve"> </v>
      </c>
    </row>
    <row r="474" spans="1:17">
      <c r="A474" t="s">
        <v>507</v>
      </c>
      <c r="B474">
        <v>0</v>
      </c>
      <c r="C474">
        <v>0</v>
      </c>
      <c r="D474">
        <v>0.11</v>
      </c>
      <c r="E474">
        <f t="shared" si="21"/>
        <v>0.11</v>
      </c>
      <c r="F474">
        <v>0.08</v>
      </c>
      <c r="G474">
        <v>0.02</v>
      </c>
      <c r="I474">
        <v>0.02</v>
      </c>
      <c r="J474" t="s">
        <v>656</v>
      </c>
      <c r="O474" t="str">
        <f t="shared" si="22"/>
        <v xml:space="preserve"> </v>
      </c>
      <c r="Q474" t="str">
        <f t="shared" si="23"/>
        <v xml:space="preserve"> </v>
      </c>
    </row>
    <row r="475" spans="1:17">
      <c r="A475" t="s">
        <v>508</v>
      </c>
      <c r="B475">
        <v>0</v>
      </c>
      <c r="C475">
        <v>1</v>
      </c>
      <c r="D475">
        <v>0.97</v>
      </c>
      <c r="E475">
        <f t="shared" si="21"/>
        <v>1.97</v>
      </c>
      <c r="F475">
        <v>0.67</v>
      </c>
      <c r="G475">
        <v>0.3</v>
      </c>
      <c r="I475">
        <v>0.02</v>
      </c>
      <c r="J475" t="s">
        <v>689</v>
      </c>
      <c r="O475" t="str">
        <f t="shared" si="22"/>
        <v xml:space="preserve"> </v>
      </c>
      <c r="Q475" t="str">
        <f t="shared" si="23"/>
        <v xml:space="preserve"> </v>
      </c>
    </row>
    <row r="476" spans="1:17">
      <c r="A476" t="s">
        <v>509</v>
      </c>
      <c r="B476">
        <v>0</v>
      </c>
      <c r="C476">
        <v>0</v>
      </c>
      <c r="D476">
        <v>0.03</v>
      </c>
      <c r="E476">
        <f t="shared" si="21"/>
        <v>0.03</v>
      </c>
      <c r="F476">
        <v>0.01</v>
      </c>
      <c r="G476">
        <v>0.01</v>
      </c>
      <c r="I476">
        <v>0.02</v>
      </c>
      <c r="J476" t="s">
        <v>694</v>
      </c>
      <c r="O476" t="str">
        <f t="shared" si="22"/>
        <v xml:space="preserve"> </v>
      </c>
      <c r="Q476" t="str">
        <f t="shared" si="23"/>
        <v xml:space="preserve"> </v>
      </c>
    </row>
    <row r="477" spans="1:17">
      <c r="A477" t="s">
        <v>510</v>
      </c>
      <c r="B477">
        <v>0</v>
      </c>
      <c r="C477">
        <v>0</v>
      </c>
      <c r="D477">
        <v>0.13</v>
      </c>
      <c r="E477">
        <f t="shared" si="21"/>
        <v>0.13</v>
      </c>
      <c r="F477">
        <v>0.13</v>
      </c>
      <c r="G477">
        <v>0</v>
      </c>
      <c r="I477">
        <v>0.02</v>
      </c>
      <c r="J477" t="s">
        <v>728</v>
      </c>
      <c r="O477" t="str">
        <f t="shared" si="22"/>
        <v xml:space="preserve"> </v>
      </c>
      <c r="Q477" t="str">
        <f t="shared" si="23"/>
        <v xml:space="preserve"> </v>
      </c>
    </row>
    <row r="478" spans="1:17">
      <c r="A478" t="s">
        <v>511</v>
      </c>
      <c r="B478">
        <v>0</v>
      </c>
      <c r="C478">
        <v>0</v>
      </c>
      <c r="D478">
        <v>0.05</v>
      </c>
      <c r="E478">
        <f t="shared" si="21"/>
        <v>0.05</v>
      </c>
      <c r="F478">
        <v>0</v>
      </c>
      <c r="G478">
        <v>0.05</v>
      </c>
      <c r="I478">
        <v>0.02</v>
      </c>
      <c r="J478" t="s">
        <v>749</v>
      </c>
      <c r="O478" t="str">
        <f t="shared" si="22"/>
        <v xml:space="preserve"> </v>
      </c>
      <c r="Q478" t="str">
        <f t="shared" si="23"/>
        <v xml:space="preserve"> </v>
      </c>
    </row>
    <row r="479" spans="1:17">
      <c r="A479" t="s">
        <v>512</v>
      </c>
      <c r="B479">
        <v>0</v>
      </c>
      <c r="C479">
        <v>0</v>
      </c>
      <c r="D479">
        <v>0</v>
      </c>
      <c r="E479">
        <f t="shared" si="21"/>
        <v>0</v>
      </c>
      <c r="F479">
        <v>0</v>
      </c>
      <c r="G479">
        <v>0</v>
      </c>
      <c r="I479">
        <v>0.01</v>
      </c>
      <c r="J479" t="s">
        <v>67</v>
      </c>
      <c r="O479" t="str">
        <f t="shared" si="22"/>
        <v xml:space="preserve"> </v>
      </c>
      <c r="Q479" t="str">
        <f t="shared" si="23"/>
        <v xml:space="preserve"> </v>
      </c>
    </row>
    <row r="480" spans="1:17">
      <c r="A480" t="s">
        <v>513</v>
      </c>
      <c r="B480">
        <v>0</v>
      </c>
      <c r="C480">
        <v>0</v>
      </c>
      <c r="D480">
        <v>0</v>
      </c>
      <c r="E480">
        <f t="shared" si="21"/>
        <v>0</v>
      </c>
      <c r="F480">
        <v>0</v>
      </c>
      <c r="G480">
        <v>0</v>
      </c>
      <c r="I480">
        <v>0.01</v>
      </c>
      <c r="J480" t="s">
        <v>94</v>
      </c>
      <c r="O480" t="str">
        <f t="shared" si="22"/>
        <v xml:space="preserve"> </v>
      </c>
      <c r="Q480" t="str">
        <f t="shared" si="23"/>
        <v xml:space="preserve"> </v>
      </c>
    </row>
    <row r="481" spans="1:17">
      <c r="A481" t="s">
        <v>514</v>
      </c>
      <c r="B481">
        <v>0</v>
      </c>
      <c r="C481">
        <v>1</v>
      </c>
      <c r="D481">
        <v>0.22</v>
      </c>
      <c r="E481">
        <f t="shared" si="21"/>
        <v>1.22</v>
      </c>
      <c r="F481">
        <v>0.09</v>
      </c>
      <c r="G481">
        <v>0.14000000000000001</v>
      </c>
      <c r="I481">
        <v>0.01</v>
      </c>
      <c r="J481" t="s">
        <v>162</v>
      </c>
      <c r="O481" t="str">
        <f t="shared" si="22"/>
        <v xml:space="preserve"> </v>
      </c>
      <c r="Q481" t="str">
        <f t="shared" si="23"/>
        <v xml:space="preserve"> </v>
      </c>
    </row>
    <row r="482" spans="1:17">
      <c r="A482" t="s">
        <v>515</v>
      </c>
      <c r="B482">
        <v>0</v>
      </c>
      <c r="C482">
        <v>0</v>
      </c>
      <c r="D482">
        <v>0</v>
      </c>
      <c r="E482">
        <f t="shared" si="21"/>
        <v>0</v>
      </c>
      <c r="F482">
        <v>0</v>
      </c>
      <c r="G482">
        <v>0</v>
      </c>
      <c r="I482">
        <v>0.01</v>
      </c>
      <c r="J482" t="s">
        <v>166</v>
      </c>
      <c r="O482" t="str">
        <f t="shared" si="22"/>
        <v xml:space="preserve"> </v>
      </c>
      <c r="Q482" t="str">
        <f t="shared" si="23"/>
        <v xml:space="preserve"> </v>
      </c>
    </row>
    <row r="483" spans="1:17">
      <c r="A483" t="s">
        <v>516</v>
      </c>
      <c r="B483">
        <v>0</v>
      </c>
      <c r="C483">
        <v>0</v>
      </c>
      <c r="D483">
        <v>0</v>
      </c>
      <c r="E483">
        <f t="shared" si="21"/>
        <v>0</v>
      </c>
      <c r="F483">
        <v>0</v>
      </c>
      <c r="G483">
        <v>0</v>
      </c>
      <c r="I483">
        <v>0.01</v>
      </c>
      <c r="J483" t="s">
        <v>196</v>
      </c>
      <c r="O483" t="str">
        <f t="shared" si="22"/>
        <v xml:space="preserve"> </v>
      </c>
      <c r="Q483" t="str">
        <f t="shared" si="23"/>
        <v xml:space="preserve"> </v>
      </c>
    </row>
    <row r="484" spans="1:17">
      <c r="A484" t="s">
        <v>517</v>
      </c>
      <c r="B484">
        <v>0</v>
      </c>
      <c r="C484">
        <v>0</v>
      </c>
      <c r="D484">
        <v>0.04</v>
      </c>
      <c r="E484">
        <f t="shared" si="21"/>
        <v>0.04</v>
      </c>
      <c r="F484">
        <v>0.03</v>
      </c>
      <c r="G484">
        <v>0.01</v>
      </c>
      <c r="I484">
        <v>0.01</v>
      </c>
      <c r="J484" t="s">
        <v>199</v>
      </c>
      <c r="O484" t="str">
        <f t="shared" si="22"/>
        <v xml:space="preserve"> </v>
      </c>
      <c r="Q484" t="str">
        <f t="shared" si="23"/>
        <v xml:space="preserve"> </v>
      </c>
    </row>
    <row r="485" spans="1:17">
      <c r="A485" t="s">
        <v>519</v>
      </c>
      <c r="B485">
        <v>0</v>
      </c>
      <c r="C485">
        <v>0</v>
      </c>
      <c r="D485">
        <v>0.15</v>
      </c>
      <c r="E485">
        <f t="shared" si="21"/>
        <v>0.15</v>
      </c>
      <c r="F485">
        <v>0</v>
      </c>
      <c r="G485">
        <v>0.15</v>
      </c>
      <c r="I485">
        <v>0.01</v>
      </c>
      <c r="J485" t="s">
        <v>205</v>
      </c>
      <c r="O485" t="str">
        <f t="shared" si="22"/>
        <v xml:space="preserve"> </v>
      </c>
      <c r="Q485" t="str">
        <f t="shared" si="23"/>
        <v xml:space="preserve"> </v>
      </c>
    </row>
    <row r="486" spans="1:17">
      <c r="A486" t="s">
        <v>520</v>
      </c>
      <c r="B486">
        <v>0</v>
      </c>
      <c r="C486">
        <v>0</v>
      </c>
      <c r="D486">
        <v>2.23</v>
      </c>
      <c r="E486">
        <f t="shared" si="21"/>
        <v>2.23</v>
      </c>
      <c r="F486">
        <v>0</v>
      </c>
      <c r="G486">
        <v>2.23</v>
      </c>
      <c r="I486">
        <v>0.01</v>
      </c>
      <c r="J486" t="s">
        <v>225</v>
      </c>
      <c r="O486" t="str">
        <f t="shared" si="22"/>
        <v xml:space="preserve"> </v>
      </c>
      <c r="Q486" t="str">
        <f t="shared" si="23"/>
        <v xml:space="preserve"> </v>
      </c>
    </row>
    <row r="487" spans="1:17">
      <c r="A487" t="s">
        <v>521</v>
      </c>
      <c r="B487">
        <v>0</v>
      </c>
      <c r="C487">
        <v>0</v>
      </c>
      <c r="D487">
        <v>0.01</v>
      </c>
      <c r="E487">
        <f t="shared" si="21"/>
        <v>0.01</v>
      </c>
      <c r="F487">
        <v>0</v>
      </c>
      <c r="G487">
        <v>0.01</v>
      </c>
      <c r="I487">
        <v>0.01</v>
      </c>
      <c r="J487" t="s">
        <v>242</v>
      </c>
      <c r="O487" t="str">
        <f t="shared" si="22"/>
        <v xml:space="preserve"> </v>
      </c>
      <c r="Q487" t="str">
        <f t="shared" si="23"/>
        <v xml:space="preserve"> </v>
      </c>
    </row>
    <row r="488" spans="1:17">
      <c r="A488" t="s">
        <v>522</v>
      </c>
      <c r="B488">
        <v>0</v>
      </c>
      <c r="C488">
        <v>1</v>
      </c>
      <c r="D488">
        <v>0.14000000000000001</v>
      </c>
      <c r="E488">
        <f t="shared" si="21"/>
        <v>1.1400000000000001</v>
      </c>
      <c r="F488">
        <v>0.14000000000000001</v>
      </c>
      <c r="G488">
        <v>0</v>
      </c>
      <c r="I488">
        <v>0.01</v>
      </c>
      <c r="J488" t="s">
        <v>387</v>
      </c>
      <c r="O488" t="str">
        <f t="shared" si="22"/>
        <v xml:space="preserve"> </v>
      </c>
      <c r="Q488" t="str">
        <f t="shared" si="23"/>
        <v xml:space="preserve"> </v>
      </c>
    </row>
    <row r="489" spans="1:17">
      <c r="A489" t="s">
        <v>523</v>
      </c>
      <c r="B489">
        <v>0</v>
      </c>
      <c r="C489">
        <v>0</v>
      </c>
      <c r="D489">
        <v>0</v>
      </c>
      <c r="E489">
        <f t="shared" si="21"/>
        <v>0</v>
      </c>
      <c r="F489">
        <v>0</v>
      </c>
      <c r="G489">
        <v>0</v>
      </c>
      <c r="I489">
        <v>0.01</v>
      </c>
      <c r="J489" t="s">
        <v>462</v>
      </c>
      <c r="O489" t="str">
        <f t="shared" si="22"/>
        <v xml:space="preserve"> </v>
      </c>
      <c r="Q489" t="str">
        <f t="shared" si="23"/>
        <v xml:space="preserve"> </v>
      </c>
    </row>
    <row r="490" spans="1:17">
      <c r="A490" t="s">
        <v>524</v>
      </c>
      <c r="B490">
        <v>0</v>
      </c>
      <c r="C490">
        <v>0</v>
      </c>
      <c r="D490">
        <v>0.04</v>
      </c>
      <c r="E490">
        <f t="shared" si="21"/>
        <v>0.04</v>
      </c>
      <c r="F490">
        <v>0.04</v>
      </c>
      <c r="G490">
        <v>0</v>
      </c>
      <c r="I490">
        <v>0.01</v>
      </c>
      <c r="J490" t="s">
        <v>521</v>
      </c>
      <c r="O490" t="str">
        <f t="shared" si="22"/>
        <v xml:space="preserve"> </v>
      </c>
      <c r="Q490" t="str">
        <f t="shared" si="23"/>
        <v xml:space="preserve"> </v>
      </c>
    </row>
    <row r="491" spans="1:17">
      <c r="A491" t="s">
        <v>525</v>
      </c>
      <c r="B491">
        <v>0</v>
      </c>
      <c r="C491">
        <v>0</v>
      </c>
      <c r="D491">
        <v>0.25</v>
      </c>
      <c r="E491">
        <f t="shared" si="21"/>
        <v>0.25</v>
      </c>
      <c r="F491">
        <v>0.16</v>
      </c>
      <c r="G491">
        <v>0.09</v>
      </c>
      <c r="I491">
        <v>0.01</v>
      </c>
      <c r="J491" t="s">
        <v>586</v>
      </c>
      <c r="O491" t="str">
        <f t="shared" si="22"/>
        <v xml:space="preserve"> </v>
      </c>
      <c r="Q491" t="str">
        <f t="shared" si="23"/>
        <v xml:space="preserve"> </v>
      </c>
    </row>
    <row r="492" spans="1:17">
      <c r="A492" t="s">
        <v>526</v>
      </c>
      <c r="B492">
        <v>0</v>
      </c>
      <c r="C492">
        <v>0</v>
      </c>
      <c r="D492">
        <v>0.14000000000000001</v>
      </c>
      <c r="E492">
        <f t="shared" si="21"/>
        <v>0.14000000000000001</v>
      </c>
      <c r="F492">
        <v>0.03</v>
      </c>
      <c r="G492">
        <v>0.12</v>
      </c>
      <c r="I492">
        <v>0.01</v>
      </c>
      <c r="J492" t="s">
        <v>629</v>
      </c>
      <c r="O492" t="str">
        <f t="shared" si="22"/>
        <v xml:space="preserve"> </v>
      </c>
      <c r="Q492" t="str">
        <f t="shared" si="23"/>
        <v xml:space="preserve"> </v>
      </c>
    </row>
    <row r="493" spans="1:17">
      <c r="A493" t="s">
        <v>527</v>
      </c>
      <c r="B493">
        <v>0</v>
      </c>
      <c r="C493">
        <v>0</v>
      </c>
      <c r="D493">
        <v>0.23</v>
      </c>
      <c r="E493">
        <f t="shared" si="21"/>
        <v>0.23</v>
      </c>
      <c r="F493">
        <v>0.14000000000000001</v>
      </c>
      <c r="G493">
        <v>0.09</v>
      </c>
      <c r="I493">
        <v>0</v>
      </c>
      <c r="J493" t="s">
        <v>42</v>
      </c>
      <c r="O493" t="str">
        <f t="shared" si="22"/>
        <v xml:space="preserve"> </v>
      </c>
      <c r="Q493" t="str">
        <f t="shared" si="23"/>
        <v xml:space="preserve"> </v>
      </c>
    </row>
    <row r="494" spans="1:17">
      <c r="A494" t="s">
        <v>528</v>
      </c>
      <c r="B494">
        <v>0</v>
      </c>
      <c r="C494">
        <v>0</v>
      </c>
      <c r="D494">
        <v>0</v>
      </c>
      <c r="E494">
        <f t="shared" si="21"/>
        <v>0</v>
      </c>
      <c r="F494">
        <v>0</v>
      </c>
      <c r="G494">
        <v>0</v>
      </c>
      <c r="I494">
        <v>0</v>
      </c>
      <c r="J494" t="s">
        <v>52</v>
      </c>
      <c r="O494" t="str">
        <f t="shared" si="22"/>
        <v xml:space="preserve"> </v>
      </c>
      <c r="Q494" t="str">
        <f t="shared" si="23"/>
        <v xml:space="preserve"> </v>
      </c>
    </row>
    <row r="495" spans="1:17">
      <c r="A495" t="s">
        <v>529</v>
      </c>
      <c r="B495">
        <v>0</v>
      </c>
      <c r="C495">
        <v>0</v>
      </c>
      <c r="D495">
        <v>0</v>
      </c>
      <c r="E495">
        <f t="shared" si="21"/>
        <v>0</v>
      </c>
      <c r="F495">
        <v>0</v>
      </c>
      <c r="G495">
        <v>0</v>
      </c>
      <c r="I495">
        <v>0</v>
      </c>
      <c r="J495" t="s">
        <v>59</v>
      </c>
      <c r="O495" t="str">
        <f t="shared" si="22"/>
        <v xml:space="preserve"> </v>
      </c>
      <c r="Q495" t="str">
        <f t="shared" si="23"/>
        <v xml:space="preserve"> </v>
      </c>
    </row>
    <row r="496" spans="1:17">
      <c r="A496" t="s">
        <v>530</v>
      </c>
      <c r="B496">
        <v>0</v>
      </c>
      <c r="C496">
        <v>0</v>
      </c>
      <c r="D496">
        <v>0</v>
      </c>
      <c r="E496">
        <f t="shared" si="21"/>
        <v>0</v>
      </c>
      <c r="F496">
        <v>0</v>
      </c>
      <c r="G496">
        <v>0</v>
      </c>
      <c r="I496">
        <v>0</v>
      </c>
      <c r="J496" t="s">
        <v>65</v>
      </c>
      <c r="O496" t="str">
        <f t="shared" si="22"/>
        <v xml:space="preserve"> </v>
      </c>
      <c r="Q496" t="str">
        <f t="shared" si="23"/>
        <v xml:space="preserve"> </v>
      </c>
    </row>
    <row r="497" spans="1:17">
      <c r="A497" t="s">
        <v>531</v>
      </c>
      <c r="B497">
        <v>0</v>
      </c>
      <c r="C497">
        <v>0</v>
      </c>
      <c r="D497">
        <v>0.14000000000000001</v>
      </c>
      <c r="E497">
        <f t="shared" si="21"/>
        <v>0.14000000000000001</v>
      </c>
      <c r="F497">
        <v>0.05</v>
      </c>
      <c r="G497">
        <v>0.09</v>
      </c>
      <c r="I497">
        <v>0</v>
      </c>
      <c r="J497" t="s">
        <v>69</v>
      </c>
      <c r="O497" t="str">
        <f t="shared" si="22"/>
        <v xml:space="preserve"> </v>
      </c>
      <c r="Q497" t="str">
        <f t="shared" si="23"/>
        <v xml:space="preserve"> </v>
      </c>
    </row>
    <row r="498" spans="1:17">
      <c r="A498" t="s">
        <v>532</v>
      </c>
      <c r="B498">
        <v>0</v>
      </c>
      <c r="C498">
        <v>0</v>
      </c>
      <c r="D498">
        <v>0.18</v>
      </c>
      <c r="E498">
        <f t="shared" si="21"/>
        <v>0.18</v>
      </c>
      <c r="F498">
        <v>0.03</v>
      </c>
      <c r="G498">
        <v>0.15</v>
      </c>
      <c r="I498">
        <v>0</v>
      </c>
      <c r="J498" t="s">
        <v>71</v>
      </c>
      <c r="O498" t="str">
        <f t="shared" si="22"/>
        <v xml:space="preserve"> </v>
      </c>
      <c r="Q498" t="str">
        <f t="shared" si="23"/>
        <v xml:space="preserve"> </v>
      </c>
    </row>
    <row r="499" spans="1:17">
      <c r="A499" t="s">
        <v>534</v>
      </c>
      <c r="B499">
        <v>0</v>
      </c>
      <c r="C499">
        <v>0</v>
      </c>
      <c r="D499">
        <v>0.4</v>
      </c>
      <c r="E499">
        <f t="shared" si="21"/>
        <v>0.4</v>
      </c>
      <c r="F499">
        <v>0.4</v>
      </c>
      <c r="G499">
        <v>0</v>
      </c>
      <c r="I499">
        <v>0</v>
      </c>
      <c r="J499" t="s">
        <v>76</v>
      </c>
      <c r="O499" t="str">
        <f t="shared" si="22"/>
        <v xml:space="preserve"> </v>
      </c>
      <c r="Q499" t="str">
        <f t="shared" si="23"/>
        <v xml:space="preserve"> </v>
      </c>
    </row>
    <row r="500" spans="1:17">
      <c r="A500" t="s">
        <v>535</v>
      </c>
      <c r="B500">
        <v>0</v>
      </c>
      <c r="C500">
        <v>0</v>
      </c>
      <c r="D500">
        <v>0</v>
      </c>
      <c r="E500">
        <f t="shared" si="21"/>
        <v>0</v>
      </c>
      <c r="F500">
        <v>0</v>
      </c>
      <c r="G500">
        <v>0</v>
      </c>
      <c r="I500">
        <v>0</v>
      </c>
      <c r="J500" t="s">
        <v>79</v>
      </c>
      <c r="O500" t="str">
        <f t="shared" si="22"/>
        <v xml:space="preserve"> </v>
      </c>
      <c r="Q500" t="str">
        <f t="shared" si="23"/>
        <v xml:space="preserve"> </v>
      </c>
    </row>
    <row r="501" spans="1:17">
      <c r="A501" t="s">
        <v>536</v>
      </c>
      <c r="B501">
        <v>0</v>
      </c>
      <c r="C501">
        <v>0</v>
      </c>
      <c r="D501">
        <v>0</v>
      </c>
      <c r="E501">
        <f t="shared" si="21"/>
        <v>0</v>
      </c>
      <c r="F501">
        <v>0</v>
      </c>
      <c r="G501">
        <v>0</v>
      </c>
      <c r="I501">
        <v>0</v>
      </c>
      <c r="J501" t="s">
        <v>85</v>
      </c>
      <c r="O501" t="str">
        <f t="shared" si="22"/>
        <v xml:space="preserve"> </v>
      </c>
      <c r="Q501" t="str">
        <f t="shared" si="23"/>
        <v xml:space="preserve"> </v>
      </c>
    </row>
    <row r="502" spans="1:17">
      <c r="A502" t="s">
        <v>537</v>
      </c>
      <c r="B502">
        <v>0</v>
      </c>
      <c r="C502">
        <v>0</v>
      </c>
      <c r="D502">
        <v>0</v>
      </c>
      <c r="E502">
        <f t="shared" si="21"/>
        <v>0</v>
      </c>
      <c r="F502">
        <v>0</v>
      </c>
      <c r="G502">
        <v>0</v>
      </c>
      <c r="I502">
        <v>0</v>
      </c>
      <c r="J502" t="s">
        <v>89</v>
      </c>
      <c r="O502" t="str">
        <f t="shared" si="22"/>
        <v xml:space="preserve"> </v>
      </c>
      <c r="Q502" t="str">
        <f t="shared" si="23"/>
        <v xml:space="preserve"> </v>
      </c>
    </row>
    <row r="503" spans="1:17">
      <c r="A503" t="s">
        <v>539</v>
      </c>
      <c r="B503">
        <v>0</v>
      </c>
      <c r="C503">
        <v>0</v>
      </c>
      <c r="D503">
        <v>0.05</v>
      </c>
      <c r="E503">
        <f t="shared" si="21"/>
        <v>0.05</v>
      </c>
      <c r="F503">
        <v>0.05</v>
      </c>
      <c r="G503">
        <v>0</v>
      </c>
      <c r="I503">
        <v>0</v>
      </c>
      <c r="J503" t="s">
        <v>102</v>
      </c>
      <c r="O503" t="str">
        <f t="shared" si="22"/>
        <v xml:space="preserve"> </v>
      </c>
      <c r="Q503" t="str">
        <f t="shared" si="23"/>
        <v xml:space="preserve"> </v>
      </c>
    </row>
    <row r="504" spans="1:17">
      <c r="A504" t="s">
        <v>540</v>
      </c>
      <c r="B504">
        <v>0</v>
      </c>
      <c r="C504">
        <v>1</v>
      </c>
      <c r="D504">
        <v>0.03</v>
      </c>
      <c r="E504">
        <f t="shared" si="21"/>
        <v>1.03</v>
      </c>
      <c r="F504">
        <v>0</v>
      </c>
      <c r="G504">
        <v>0.02</v>
      </c>
      <c r="I504">
        <v>0</v>
      </c>
      <c r="J504" t="s">
        <v>106</v>
      </c>
      <c r="O504" t="str">
        <f t="shared" si="22"/>
        <v xml:space="preserve"> </v>
      </c>
      <c r="Q504" t="str">
        <f t="shared" si="23"/>
        <v xml:space="preserve"> </v>
      </c>
    </row>
    <row r="505" spans="1:17">
      <c r="A505" t="s">
        <v>541</v>
      </c>
      <c r="B505">
        <v>0</v>
      </c>
      <c r="C505">
        <v>0</v>
      </c>
      <c r="D505">
        <v>0.23</v>
      </c>
      <c r="E505">
        <f t="shared" si="21"/>
        <v>0.23</v>
      </c>
      <c r="F505">
        <v>0.05</v>
      </c>
      <c r="G505">
        <v>0.17</v>
      </c>
      <c r="I505">
        <v>0</v>
      </c>
      <c r="J505" t="s">
        <v>107</v>
      </c>
      <c r="O505" t="str">
        <f t="shared" si="22"/>
        <v xml:space="preserve"> </v>
      </c>
      <c r="Q505" t="str">
        <f t="shared" si="23"/>
        <v xml:space="preserve"> </v>
      </c>
    </row>
    <row r="506" spans="1:17">
      <c r="A506" t="s">
        <v>542</v>
      </c>
      <c r="B506">
        <v>0</v>
      </c>
      <c r="C506">
        <v>0</v>
      </c>
      <c r="D506">
        <v>0</v>
      </c>
      <c r="E506">
        <f t="shared" si="21"/>
        <v>0</v>
      </c>
      <c r="F506">
        <v>0</v>
      </c>
      <c r="G506">
        <v>0</v>
      </c>
      <c r="I506">
        <v>0</v>
      </c>
      <c r="J506" t="s">
        <v>108</v>
      </c>
      <c r="O506" t="str">
        <f t="shared" si="22"/>
        <v xml:space="preserve"> </v>
      </c>
      <c r="Q506" t="str">
        <f t="shared" si="23"/>
        <v xml:space="preserve"> </v>
      </c>
    </row>
    <row r="507" spans="1:17">
      <c r="A507" t="s">
        <v>543</v>
      </c>
      <c r="B507">
        <v>0</v>
      </c>
      <c r="C507">
        <v>0</v>
      </c>
      <c r="D507">
        <v>0.13</v>
      </c>
      <c r="E507">
        <f t="shared" si="21"/>
        <v>0.13</v>
      </c>
      <c r="F507">
        <v>0.05</v>
      </c>
      <c r="G507">
        <v>0.08</v>
      </c>
      <c r="I507">
        <v>0</v>
      </c>
      <c r="J507" t="s">
        <v>115</v>
      </c>
      <c r="O507" t="str">
        <f t="shared" si="22"/>
        <v xml:space="preserve"> </v>
      </c>
      <c r="Q507" t="str">
        <f t="shared" si="23"/>
        <v xml:space="preserve"> </v>
      </c>
    </row>
    <row r="508" spans="1:17">
      <c r="A508" t="s">
        <v>544</v>
      </c>
      <c r="B508">
        <v>0</v>
      </c>
      <c r="C508">
        <v>0</v>
      </c>
      <c r="D508">
        <v>0</v>
      </c>
      <c r="E508">
        <f t="shared" si="21"/>
        <v>0</v>
      </c>
      <c r="F508">
        <v>0</v>
      </c>
      <c r="G508">
        <v>0</v>
      </c>
      <c r="I508">
        <v>0</v>
      </c>
      <c r="J508" t="s">
        <v>122</v>
      </c>
      <c r="O508" t="str">
        <f t="shared" si="22"/>
        <v xml:space="preserve"> </v>
      </c>
      <c r="Q508" t="str">
        <f t="shared" si="23"/>
        <v xml:space="preserve"> </v>
      </c>
    </row>
    <row r="509" spans="1:17">
      <c r="A509" t="s">
        <v>545</v>
      </c>
      <c r="B509">
        <v>0</v>
      </c>
      <c r="C509">
        <v>0</v>
      </c>
      <c r="D509">
        <v>0</v>
      </c>
      <c r="E509">
        <f t="shared" si="21"/>
        <v>0</v>
      </c>
      <c r="F509">
        <v>0</v>
      </c>
      <c r="G509">
        <v>0</v>
      </c>
      <c r="I509">
        <v>0</v>
      </c>
      <c r="J509" t="s">
        <v>123</v>
      </c>
      <c r="O509" t="str">
        <f t="shared" si="22"/>
        <v xml:space="preserve"> </v>
      </c>
      <c r="Q509" t="str">
        <f t="shared" si="23"/>
        <v xml:space="preserve"> </v>
      </c>
    </row>
    <row r="510" spans="1:17">
      <c r="A510" t="s">
        <v>547</v>
      </c>
      <c r="B510">
        <v>0</v>
      </c>
      <c r="C510">
        <v>0</v>
      </c>
      <c r="D510">
        <v>0.24</v>
      </c>
      <c r="E510">
        <f t="shared" si="21"/>
        <v>0.24</v>
      </c>
      <c r="F510">
        <v>0.12</v>
      </c>
      <c r="G510">
        <v>0.12</v>
      </c>
      <c r="I510">
        <v>0</v>
      </c>
      <c r="J510" t="s">
        <v>126</v>
      </c>
      <c r="O510" t="str">
        <f t="shared" si="22"/>
        <v xml:space="preserve"> </v>
      </c>
      <c r="Q510" t="str">
        <f t="shared" si="23"/>
        <v xml:space="preserve"> </v>
      </c>
    </row>
    <row r="511" spans="1:17">
      <c r="A511" t="s">
        <v>548</v>
      </c>
      <c r="B511">
        <v>0</v>
      </c>
      <c r="C511">
        <v>0</v>
      </c>
      <c r="D511">
        <v>0.36</v>
      </c>
      <c r="E511">
        <f t="shared" si="21"/>
        <v>0.36</v>
      </c>
      <c r="F511">
        <v>0.06</v>
      </c>
      <c r="G511">
        <v>0.3</v>
      </c>
      <c r="I511">
        <v>0</v>
      </c>
      <c r="J511" t="s">
        <v>127</v>
      </c>
      <c r="O511" t="str">
        <f t="shared" si="22"/>
        <v xml:space="preserve"> </v>
      </c>
      <c r="Q511" t="str">
        <f t="shared" si="23"/>
        <v xml:space="preserve"> </v>
      </c>
    </row>
    <row r="512" spans="1:17">
      <c r="A512" t="s">
        <v>550</v>
      </c>
      <c r="B512">
        <v>0</v>
      </c>
      <c r="C512">
        <v>0</v>
      </c>
      <c r="D512">
        <v>0.03</v>
      </c>
      <c r="E512">
        <f t="shared" si="21"/>
        <v>0.03</v>
      </c>
      <c r="F512">
        <v>0.01</v>
      </c>
      <c r="G512">
        <v>0.02</v>
      </c>
      <c r="I512">
        <v>0</v>
      </c>
      <c r="J512" t="s">
        <v>129</v>
      </c>
      <c r="O512" t="str">
        <f t="shared" si="22"/>
        <v xml:space="preserve"> </v>
      </c>
      <c r="Q512" t="str">
        <f t="shared" si="23"/>
        <v xml:space="preserve"> </v>
      </c>
    </row>
    <row r="513" spans="1:17">
      <c r="A513" t="s">
        <v>551</v>
      </c>
      <c r="B513">
        <v>0</v>
      </c>
      <c r="C513">
        <v>0</v>
      </c>
      <c r="D513">
        <v>0.09</v>
      </c>
      <c r="E513">
        <f t="shared" si="21"/>
        <v>0.09</v>
      </c>
      <c r="F513">
        <v>7.0000000000000007E-2</v>
      </c>
      <c r="G513">
        <v>0.02</v>
      </c>
      <c r="I513">
        <v>0</v>
      </c>
      <c r="J513" t="s">
        <v>132</v>
      </c>
      <c r="O513" t="str">
        <f t="shared" si="22"/>
        <v xml:space="preserve"> </v>
      </c>
      <c r="Q513" t="str">
        <f t="shared" si="23"/>
        <v xml:space="preserve"> </v>
      </c>
    </row>
    <row r="514" spans="1:17">
      <c r="A514" t="s">
        <v>552</v>
      </c>
      <c r="B514">
        <v>0</v>
      </c>
      <c r="C514">
        <v>0</v>
      </c>
      <c r="D514">
        <v>0.17</v>
      </c>
      <c r="E514">
        <f t="shared" si="21"/>
        <v>0.17</v>
      </c>
      <c r="F514">
        <v>0.1</v>
      </c>
      <c r="G514">
        <v>7.0000000000000007E-2</v>
      </c>
      <c r="I514">
        <v>0</v>
      </c>
      <c r="J514" t="s">
        <v>138</v>
      </c>
      <c r="O514" t="str">
        <f t="shared" si="22"/>
        <v xml:space="preserve"> </v>
      </c>
      <c r="Q514" t="str">
        <f t="shared" si="23"/>
        <v xml:space="preserve"> </v>
      </c>
    </row>
    <row r="515" spans="1:17">
      <c r="A515" t="s">
        <v>553</v>
      </c>
      <c r="B515">
        <v>0</v>
      </c>
      <c r="C515">
        <v>0</v>
      </c>
      <c r="D515">
        <v>0</v>
      </c>
      <c r="E515">
        <f t="shared" ref="E515:E578" si="24">B515+C515+D515</f>
        <v>0</v>
      </c>
      <c r="F515">
        <v>0</v>
      </c>
      <c r="G515">
        <v>0</v>
      </c>
      <c r="I515">
        <v>0</v>
      </c>
      <c r="J515" t="s">
        <v>144</v>
      </c>
      <c r="O515" t="str">
        <f t="shared" ref="O515:O578" si="25">IF(AND(F515&gt;1, B515=0),A515, " ")</f>
        <v xml:space="preserve"> </v>
      </c>
      <c r="Q515" t="str">
        <f t="shared" ref="Q515:Q578" si="26">IF(AND(C515&gt;2, G515&gt;1),A515," ")</f>
        <v xml:space="preserve"> </v>
      </c>
    </row>
    <row r="516" spans="1:17">
      <c r="A516" t="s">
        <v>555</v>
      </c>
      <c r="B516">
        <v>0</v>
      </c>
      <c r="C516">
        <v>0</v>
      </c>
      <c r="D516">
        <v>0.22</v>
      </c>
      <c r="E516">
        <f t="shared" si="24"/>
        <v>0.22</v>
      </c>
      <c r="F516">
        <v>0</v>
      </c>
      <c r="G516">
        <v>0.22</v>
      </c>
      <c r="I516">
        <v>0</v>
      </c>
      <c r="J516" t="s">
        <v>145</v>
      </c>
      <c r="O516" t="str">
        <f t="shared" si="25"/>
        <v xml:space="preserve"> </v>
      </c>
      <c r="Q516" t="str">
        <f t="shared" si="26"/>
        <v xml:space="preserve"> </v>
      </c>
    </row>
    <row r="517" spans="1:17">
      <c r="A517" t="s">
        <v>556</v>
      </c>
      <c r="B517">
        <v>0</v>
      </c>
      <c r="C517">
        <v>0</v>
      </c>
      <c r="D517">
        <v>1.39</v>
      </c>
      <c r="E517">
        <f t="shared" si="24"/>
        <v>1.39</v>
      </c>
      <c r="F517">
        <v>1.39</v>
      </c>
      <c r="G517">
        <v>0</v>
      </c>
      <c r="I517">
        <v>0</v>
      </c>
      <c r="J517" t="s">
        <v>147</v>
      </c>
      <c r="O517" s="2" t="str">
        <f t="shared" si="25"/>
        <v>Pedro</v>
      </c>
      <c r="P517" s="2"/>
      <c r="Q517" t="str">
        <f t="shared" si="26"/>
        <v xml:space="preserve"> </v>
      </c>
    </row>
    <row r="518" spans="1:17">
      <c r="A518" t="s">
        <v>557</v>
      </c>
      <c r="B518">
        <v>0</v>
      </c>
      <c r="C518">
        <v>0</v>
      </c>
      <c r="D518">
        <v>0.17</v>
      </c>
      <c r="E518">
        <f t="shared" si="24"/>
        <v>0.17</v>
      </c>
      <c r="F518">
        <v>0.08</v>
      </c>
      <c r="G518">
        <v>0.09</v>
      </c>
      <c r="I518">
        <v>0</v>
      </c>
      <c r="J518" t="s">
        <v>156</v>
      </c>
      <c r="O518" t="str">
        <f t="shared" si="25"/>
        <v xml:space="preserve"> </v>
      </c>
      <c r="Q518" t="str">
        <f t="shared" si="26"/>
        <v xml:space="preserve"> </v>
      </c>
    </row>
    <row r="519" spans="1:17">
      <c r="A519" t="s">
        <v>559</v>
      </c>
      <c r="B519">
        <v>0</v>
      </c>
      <c r="C519">
        <v>0</v>
      </c>
      <c r="D519">
        <v>0</v>
      </c>
      <c r="E519">
        <f t="shared" si="24"/>
        <v>0</v>
      </c>
      <c r="F519">
        <v>0</v>
      </c>
      <c r="G519">
        <v>0</v>
      </c>
      <c r="I519">
        <v>0</v>
      </c>
      <c r="J519" t="s">
        <v>159</v>
      </c>
      <c r="O519" t="str">
        <f t="shared" si="25"/>
        <v xml:space="preserve"> </v>
      </c>
      <c r="Q519" t="str">
        <f t="shared" si="26"/>
        <v xml:space="preserve"> </v>
      </c>
    </row>
    <row r="520" spans="1:17">
      <c r="A520" t="s">
        <v>562</v>
      </c>
      <c r="B520">
        <v>0</v>
      </c>
      <c r="C520">
        <v>0</v>
      </c>
      <c r="D520">
        <v>0.24</v>
      </c>
      <c r="E520">
        <f t="shared" si="24"/>
        <v>0.24</v>
      </c>
      <c r="F520">
        <v>0.24</v>
      </c>
      <c r="G520">
        <v>0</v>
      </c>
      <c r="I520">
        <v>0</v>
      </c>
      <c r="J520" t="s">
        <v>168</v>
      </c>
      <c r="O520" t="str">
        <f t="shared" si="25"/>
        <v xml:space="preserve"> </v>
      </c>
      <c r="Q520" t="str">
        <f t="shared" si="26"/>
        <v xml:space="preserve"> </v>
      </c>
    </row>
    <row r="521" spans="1:17">
      <c r="A521" t="s">
        <v>563</v>
      </c>
      <c r="B521">
        <v>0</v>
      </c>
      <c r="C521">
        <v>1</v>
      </c>
      <c r="D521">
        <v>0.17</v>
      </c>
      <c r="E521">
        <f t="shared" si="24"/>
        <v>1.17</v>
      </c>
      <c r="F521">
        <v>0</v>
      </c>
      <c r="G521">
        <v>0.17</v>
      </c>
      <c r="I521">
        <v>0</v>
      </c>
      <c r="J521" t="s">
        <v>171</v>
      </c>
      <c r="O521" t="str">
        <f t="shared" si="25"/>
        <v xml:space="preserve"> </v>
      </c>
      <c r="Q521" t="str">
        <f t="shared" si="26"/>
        <v xml:space="preserve"> </v>
      </c>
    </row>
    <row r="522" spans="1:17">
      <c r="A522" t="s">
        <v>564</v>
      </c>
      <c r="B522">
        <v>0</v>
      </c>
      <c r="C522">
        <v>0</v>
      </c>
      <c r="D522">
        <v>0.09</v>
      </c>
      <c r="E522">
        <f t="shared" si="24"/>
        <v>0.09</v>
      </c>
      <c r="F522">
        <v>0.09</v>
      </c>
      <c r="G522">
        <v>0</v>
      </c>
      <c r="I522">
        <v>0</v>
      </c>
      <c r="J522" t="s">
        <v>172</v>
      </c>
      <c r="O522" t="str">
        <f t="shared" si="25"/>
        <v xml:space="preserve"> </v>
      </c>
      <c r="Q522" t="str">
        <f t="shared" si="26"/>
        <v xml:space="preserve"> </v>
      </c>
    </row>
    <row r="523" spans="1:17">
      <c r="A523" t="s">
        <v>565</v>
      </c>
      <c r="B523">
        <v>0</v>
      </c>
      <c r="C523">
        <v>0</v>
      </c>
      <c r="D523">
        <v>0</v>
      </c>
      <c r="E523">
        <f t="shared" si="24"/>
        <v>0</v>
      </c>
      <c r="F523">
        <v>0</v>
      </c>
      <c r="G523">
        <v>0</v>
      </c>
      <c r="I523">
        <v>0</v>
      </c>
      <c r="J523" t="s">
        <v>176</v>
      </c>
      <c r="O523" t="str">
        <f t="shared" si="25"/>
        <v xml:space="preserve"> </v>
      </c>
      <c r="Q523" t="str">
        <f t="shared" si="26"/>
        <v xml:space="preserve"> </v>
      </c>
    </row>
    <row r="524" spans="1:17">
      <c r="A524" t="s">
        <v>566</v>
      </c>
      <c r="B524">
        <v>0</v>
      </c>
      <c r="C524">
        <v>0</v>
      </c>
      <c r="D524">
        <v>0.45</v>
      </c>
      <c r="E524">
        <f t="shared" si="24"/>
        <v>0.45</v>
      </c>
      <c r="F524">
        <v>0.38</v>
      </c>
      <c r="G524">
        <v>7.0000000000000007E-2</v>
      </c>
      <c r="I524">
        <v>0</v>
      </c>
      <c r="J524" t="s">
        <v>178</v>
      </c>
      <c r="O524" t="str">
        <f t="shared" si="25"/>
        <v xml:space="preserve"> </v>
      </c>
      <c r="Q524" t="str">
        <f t="shared" si="26"/>
        <v xml:space="preserve"> </v>
      </c>
    </row>
    <row r="525" spans="1:17">
      <c r="A525" t="s">
        <v>567</v>
      </c>
      <c r="B525">
        <v>0</v>
      </c>
      <c r="C525">
        <v>0</v>
      </c>
      <c r="D525">
        <v>0.11</v>
      </c>
      <c r="E525">
        <f t="shared" si="24"/>
        <v>0.11</v>
      </c>
      <c r="F525">
        <v>0.05</v>
      </c>
      <c r="G525">
        <v>0.06</v>
      </c>
      <c r="I525">
        <v>0</v>
      </c>
      <c r="J525" t="s">
        <v>180</v>
      </c>
      <c r="O525" t="str">
        <f t="shared" si="25"/>
        <v xml:space="preserve"> </v>
      </c>
      <c r="Q525" t="str">
        <f t="shared" si="26"/>
        <v xml:space="preserve"> </v>
      </c>
    </row>
    <row r="526" spans="1:17">
      <c r="A526" t="s">
        <v>568</v>
      </c>
      <c r="B526">
        <v>0</v>
      </c>
      <c r="C526">
        <v>0</v>
      </c>
      <c r="D526">
        <v>0.05</v>
      </c>
      <c r="E526">
        <f t="shared" si="24"/>
        <v>0.05</v>
      </c>
      <c r="F526">
        <v>0.05</v>
      </c>
      <c r="G526">
        <v>0</v>
      </c>
      <c r="I526">
        <v>0</v>
      </c>
      <c r="J526" t="s">
        <v>181</v>
      </c>
      <c r="O526" t="str">
        <f t="shared" si="25"/>
        <v xml:space="preserve"> </v>
      </c>
      <c r="Q526" t="str">
        <f t="shared" si="26"/>
        <v xml:space="preserve"> </v>
      </c>
    </row>
    <row r="527" spans="1:17">
      <c r="A527" t="s">
        <v>569</v>
      </c>
      <c r="B527">
        <v>0</v>
      </c>
      <c r="C527">
        <v>0</v>
      </c>
      <c r="D527">
        <v>0.09</v>
      </c>
      <c r="E527">
        <f t="shared" si="24"/>
        <v>0.09</v>
      </c>
      <c r="F527">
        <v>0.03</v>
      </c>
      <c r="G527">
        <v>7.0000000000000007E-2</v>
      </c>
      <c r="I527">
        <v>0</v>
      </c>
      <c r="J527" t="s">
        <v>182</v>
      </c>
      <c r="O527" t="str">
        <f t="shared" si="25"/>
        <v xml:space="preserve"> </v>
      </c>
      <c r="Q527" t="str">
        <f t="shared" si="26"/>
        <v xml:space="preserve"> </v>
      </c>
    </row>
    <row r="528" spans="1:17">
      <c r="A528" t="s">
        <v>570</v>
      </c>
      <c r="B528">
        <v>0</v>
      </c>
      <c r="C528">
        <v>1</v>
      </c>
      <c r="D528">
        <v>0.17</v>
      </c>
      <c r="E528">
        <f t="shared" si="24"/>
        <v>1.17</v>
      </c>
      <c r="F528">
        <v>0.02</v>
      </c>
      <c r="G528">
        <v>0.14000000000000001</v>
      </c>
      <c r="I528">
        <v>0</v>
      </c>
      <c r="J528" t="s">
        <v>195</v>
      </c>
      <c r="O528" t="str">
        <f t="shared" si="25"/>
        <v xml:space="preserve"> </v>
      </c>
      <c r="Q528" t="str">
        <f t="shared" si="26"/>
        <v xml:space="preserve"> </v>
      </c>
    </row>
    <row r="529" spans="1:17">
      <c r="A529" t="s">
        <v>573</v>
      </c>
      <c r="B529">
        <v>0</v>
      </c>
      <c r="C529">
        <v>0</v>
      </c>
      <c r="D529">
        <v>0.19</v>
      </c>
      <c r="E529">
        <f t="shared" si="24"/>
        <v>0.19</v>
      </c>
      <c r="F529">
        <v>0.15</v>
      </c>
      <c r="G529">
        <v>0.05</v>
      </c>
      <c r="I529">
        <v>0</v>
      </c>
      <c r="J529" t="s">
        <v>198</v>
      </c>
      <c r="O529" t="str">
        <f t="shared" si="25"/>
        <v xml:space="preserve"> </v>
      </c>
      <c r="Q529" t="str">
        <f t="shared" si="26"/>
        <v xml:space="preserve"> </v>
      </c>
    </row>
    <row r="530" spans="1:17">
      <c r="A530" t="s">
        <v>574</v>
      </c>
      <c r="B530">
        <v>0</v>
      </c>
      <c r="C530">
        <v>0</v>
      </c>
      <c r="D530">
        <v>0.15</v>
      </c>
      <c r="E530">
        <f t="shared" si="24"/>
        <v>0.15</v>
      </c>
      <c r="F530">
        <v>0</v>
      </c>
      <c r="G530">
        <v>0.15</v>
      </c>
      <c r="I530">
        <v>0</v>
      </c>
      <c r="J530" t="s">
        <v>200</v>
      </c>
      <c r="O530" t="str">
        <f t="shared" si="25"/>
        <v xml:space="preserve"> </v>
      </c>
      <c r="Q530" t="str">
        <f t="shared" si="26"/>
        <v xml:space="preserve"> </v>
      </c>
    </row>
    <row r="531" spans="1:17">
      <c r="A531" t="s">
        <v>576</v>
      </c>
      <c r="B531">
        <v>0</v>
      </c>
      <c r="C531">
        <v>0</v>
      </c>
      <c r="D531">
        <v>0.02</v>
      </c>
      <c r="E531">
        <f t="shared" si="24"/>
        <v>0.02</v>
      </c>
      <c r="F531">
        <v>0.01</v>
      </c>
      <c r="G531">
        <v>0.01</v>
      </c>
      <c r="I531">
        <v>0</v>
      </c>
      <c r="J531" t="s">
        <v>201</v>
      </c>
      <c r="O531" t="str">
        <f t="shared" si="25"/>
        <v xml:space="preserve"> </v>
      </c>
      <c r="Q531" t="str">
        <f t="shared" si="26"/>
        <v xml:space="preserve"> </v>
      </c>
    </row>
    <row r="532" spans="1:17">
      <c r="A532" t="s">
        <v>577</v>
      </c>
      <c r="B532">
        <v>0</v>
      </c>
      <c r="C532">
        <v>1</v>
      </c>
      <c r="D532">
        <v>0.72</v>
      </c>
      <c r="E532">
        <f t="shared" si="24"/>
        <v>1.72</v>
      </c>
      <c r="F532">
        <v>0.35</v>
      </c>
      <c r="G532">
        <v>0.38</v>
      </c>
      <c r="I532">
        <v>0</v>
      </c>
      <c r="J532" t="s">
        <v>202</v>
      </c>
      <c r="O532" t="str">
        <f t="shared" si="25"/>
        <v xml:space="preserve"> </v>
      </c>
      <c r="Q532" t="str">
        <f t="shared" si="26"/>
        <v xml:space="preserve"> </v>
      </c>
    </row>
    <row r="533" spans="1:17">
      <c r="A533" t="s">
        <v>579</v>
      </c>
      <c r="B533">
        <v>0</v>
      </c>
      <c r="C533">
        <v>1</v>
      </c>
      <c r="D533">
        <v>0.22</v>
      </c>
      <c r="E533">
        <f t="shared" si="24"/>
        <v>1.22</v>
      </c>
      <c r="F533">
        <v>0</v>
      </c>
      <c r="G533">
        <v>0.22</v>
      </c>
      <c r="I533">
        <v>0</v>
      </c>
      <c r="J533" t="s">
        <v>214</v>
      </c>
      <c r="O533" t="str">
        <f t="shared" si="25"/>
        <v xml:space="preserve"> </v>
      </c>
      <c r="Q533" t="str">
        <f t="shared" si="26"/>
        <v xml:space="preserve"> </v>
      </c>
    </row>
    <row r="534" spans="1:17">
      <c r="A534" t="s">
        <v>580</v>
      </c>
      <c r="B534">
        <v>0</v>
      </c>
      <c r="C534">
        <v>0</v>
      </c>
      <c r="D534">
        <v>0.03</v>
      </c>
      <c r="E534">
        <f t="shared" si="24"/>
        <v>0.03</v>
      </c>
      <c r="F534">
        <v>0</v>
      </c>
      <c r="G534">
        <v>0.03</v>
      </c>
      <c r="I534">
        <v>0</v>
      </c>
      <c r="J534" t="s">
        <v>217</v>
      </c>
      <c r="O534" t="str">
        <f t="shared" si="25"/>
        <v xml:space="preserve"> </v>
      </c>
      <c r="Q534" t="str">
        <f t="shared" si="26"/>
        <v xml:space="preserve"> </v>
      </c>
    </row>
    <row r="535" spans="1:17">
      <c r="A535" t="s">
        <v>581</v>
      </c>
      <c r="B535">
        <v>0</v>
      </c>
      <c r="C535">
        <v>0</v>
      </c>
      <c r="D535">
        <v>7.0000000000000007E-2</v>
      </c>
      <c r="E535">
        <f t="shared" si="24"/>
        <v>7.0000000000000007E-2</v>
      </c>
      <c r="F535">
        <v>7.0000000000000007E-2</v>
      </c>
      <c r="G535">
        <v>0</v>
      </c>
      <c r="I535">
        <v>0</v>
      </c>
      <c r="J535" t="s">
        <v>218</v>
      </c>
      <c r="O535" t="str">
        <f t="shared" si="25"/>
        <v xml:space="preserve"> </v>
      </c>
      <c r="Q535" t="str">
        <f t="shared" si="26"/>
        <v xml:space="preserve"> </v>
      </c>
    </row>
    <row r="536" spans="1:17">
      <c r="A536" t="s">
        <v>582</v>
      </c>
      <c r="B536">
        <v>0</v>
      </c>
      <c r="C536">
        <v>0</v>
      </c>
      <c r="D536">
        <v>0</v>
      </c>
      <c r="E536">
        <f t="shared" si="24"/>
        <v>0</v>
      </c>
      <c r="F536">
        <v>0</v>
      </c>
      <c r="G536">
        <v>0</v>
      </c>
      <c r="I536">
        <v>0</v>
      </c>
      <c r="J536" t="s">
        <v>229</v>
      </c>
      <c r="O536" t="str">
        <f t="shared" si="25"/>
        <v xml:space="preserve"> </v>
      </c>
      <c r="Q536" t="str">
        <f t="shared" si="26"/>
        <v xml:space="preserve"> </v>
      </c>
    </row>
    <row r="537" spans="1:17">
      <c r="A537" t="s">
        <v>583</v>
      </c>
      <c r="B537">
        <v>0</v>
      </c>
      <c r="C537">
        <v>0</v>
      </c>
      <c r="D537">
        <v>0.38</v>
      </c>
      <c r="E537">
        <f t="shared" si="24"/>
        <v>0.38</v>
      </c>
      <c r="F537">
        <v>0.1</v>
      </c>
      <c r="G537">
        <v>0.28000000000000003</v>
      </c>
      <c r="I537">
        <v>0</v>
      </c>
      <c r="J537" t="s">
        <v>231</v>
      </c>
      <c r="O537" t="str">
        <f t="shared" si="25"/>
        <v xml:space="preserve"> </v>
      </c>
      <c r="Q537" t="str">
        <f t="shared" si="26"/>
        <v xml:space="preserve"> </v>
      </c>
    </row>
    <row r="538" spans="1:17">
      <c r="A538" t="s">
        <v>585</v>
      </c>
      <c r="B538">
        <v>0</v>
      </c>
      <c r="C538">
        <v>0</v>
      </c>
      <c r="D538">
        <v>0.21</v>
      </c>
      <c r="E538">
        <f t="shared" si="24"/>
        <v>0.21</v>
      </c>
      <c r="F538">
        <v>0</v>
      </c>
      <c r="G538">
        <v>0.21</v>
      </c>
      <c r="I538">
        <v>0</v>
      </c>
      <c r="J538" t="s">
        <v>233</v>
      </c>
      <c r="O538" t="str">
        <f t="shared" si="25"/>
        <v xml:space="preserve"> </v>
      </c>
      <c r="Q538" t="str">
        <f t="shared" si="26"/>
        <v xml:space="preserve"> </v>
      </c>
    </row>
    <row r="539" spans="1:17">
      <c r="A539" t="s">
        <v>586</v>
      </c>
      <c r="B539">
        <v>0</v>
      </c>
      <c r="C539">
        <v>0</v>
      </c>
      <c r="D539">
        <v>0.01</v>
      </c>
      <c r="E539">
        <f t="shared" si="24"/>
        <v>0.01</v>
      </c>
      <c r="F539">
        <v>0</v>
      </c>
      <c r="G539">
        <v>0.01</v>
      </c>
      <c r="I539">
        <v>0</v>
      </c>
      <c r="J539" t="s">
        <v>240</v>
      </c>
      <c r="O539" t="str">
        <f t="shared" si="25"/>
        <v xml:space="preserve"> </v>
      </c>
      <c r="Q539" t="str">
        <f t="shared" si="26"/>
        <v xml:space="preserve"> </v>
      </c>
    </row>
    <row r="540" spans="1:17">
      <c r="A540" t="s">
        <v>588</v>
      </c>
      <c r="B540">
        <v>0</v>
      </c>
      <c r="C540">
        <v>0</v>
      </c>
      <c r="D540">
        <v>0.25</v>
      </c>
      <c r="E540">
        <f t="shared" si="24"/>
        <v>0.25</v>
      </c>
      <c r="F540">
        <v>0</v>
      </c>
      <c r="G540">
        <v>0.25</v>
      </c>
      <c r="I540">
        <v>0</v>
      </c>
      <c r="J540" t="s">
        <v>241</v>
      </c>
      <c r="O540" t="str">
        <f t="shared" si="25"/>
        <v xml:space="preserve"> </v>
      </c>
      <c r="Q540" t="str">
        <f t="shared" si="26"/>
        <v xml:space="preserve"> </v>
      </c>
    </row>
    <row r="541" spans="1:17">
      <c r="A541" t="s">
        <v>589</v>
      </c>
      <c r="B541">
        <v>0</v>
      </c>
      <c r="C541">
        <v>0</v>
      </c>
      <c r="D541">
        <v>0.02</v>
      </c>
      <c r="E541">
        <f t="shared" si="24"/>
        <v>0.02</v>
      </c>
      <c r="F541">
        <v>0.02</v>
      </c>
      <c r="G541">
        <v>0</v>
      </c>
      <c r="I541">
        <v>0</v>
      </c>
      <c r="J541" t="s">
        <v>247</v>
      </c>
      <c r="O541" t="str">
        <f t="shared" si="25"/>
        <v xml:space="preserve"> </v>
      </c>
      <c r="Q541" t="str">
        <f t="shared" si="26"/>
        <v xml:space="preserve"> </v>
      </c>
    </row>
    <row r="542" spans="1:17">
      <c r="A542" t="s">
        <v>590</v>
      </c>
      <c r="B542">
        <v>0</v>
      </c>
      <c r="C542">
        <v>0</v>
      </c>
      <c r="D542">
        <v>0.16</v>
      </c>
      <c r="E542">
        <f t="shared" si="24"/>
        <v>0.16</v>
      </c>
      <c r="F542">
        <v>0</v>
      </c>
      <c r="G542">
        <v>0.16</v>
      </c>
      <c r="I542">
        <v>0</v>
      </c>
      <c r="J542" t="s">
        <v>254</v>
      </c>
      <c r="O542" t="str">
        <f t="shared" si="25"/>
        <v xml:space="preserve"> </v>
      </c>
      <c r="Q542" t="str">
        <f t="shared" si="26"/>
        <v xml:space="preserve"> </v>
      </c>
    </row>
    <row r="543" spans="1:17">
      <c r="A543" t="s">
        <v>591</v>
      </c>
      <c r="B543">
        <v>0</v>
      </c>
      <c r="C543">
        <v>0</v>
      </c>
      <c r="D543">
        <v>7.0000000000000007E-2</v>
      </c>
      <c r="E543">
        <f t="shared" si="24"/>
        <v>7.0000000000000007E-2</v>
      </c>
      <c r="F543">
        <v>0</v>
      </c>
      <c r="G543">
        <v>7.0000000000000007E-2</v>
      </c>
      <c r="I543">
        <v>0</v>
      </c>
      <c r="J543" t="s">
        <v>256</v>
      </c>
      <c r="O543" t="str">
        <f t="shared" si="25"/>
        <v xml:space="preserve"> </v>
      </c>
      <c r="Q543" t="str">
        <f t="shared" si="26"/>
        <v xml:space="preserve"> </v>
      </c>
    </row>
    <row r="544" spans="1:17">
      <c r="A544" t="s">
        <v>592</v>
      </c>
      <c r="B544">
        <v>0</v>
      </c>
      <c r="C544">
        <v>0</v>
      </c>
      <c r="D544">
        <v>0</v>
      </c>
      <c r="E544">
        <f t="shared" si="24"/>
        <v>0</v>
      </c>
      <c r="F544">
        <v>0</v>
      </c>
      <c r="G544">
        <v>0</v>
      </c>
      <c r="I544">
        <v>0</v>
      </c>
      <c r="J544" t="s">
        <v>258</v>
      </c>
      <c r="O544" t="str">
        <f t="shared" si="25"/>
        <v xml:space="preserve"> </v>
      </c>
      <c r="Q544" t="str">
        <f t="shared" si="26"/>
        <v xml:space="preserve"> </v>
      </c>
    </row>
    <row r="545" spans="1:17">
      <c r="A545" t="s">
        <v>593</v>
      </c>
      <c r="B545">
        <v>0</v>
      </c>
      <c r="C545">
        <v>0</v>
      </c>
      <c r="D545">
        <v>0</v>
      </c>
      <c r="E545">
        <f t="shared" si="24"/>
        <v>0</v>
      </c>
      <c r="F545">
        <v>0</v>
      </c>
      <c r="G545">
        <v>0</v>
      </c>
      <c r="I545">
        <v>0</v>
      </c>
      <c r="J545" t="s">
        <v>259</v>
      </c>
      <c r="O545" t="str">
        <f t="shared" si="25"/>
        <v xml:space="preserve"> </v>
      </c>
      <c r="Q545" t="str">
        <f t="shared" si="26"/>
        <v xml:space="preserve"> </v>
      </c>
    </row>
    <row r="546" spans="1:17">
      <c r="A546" t="s">
        <v>594</v>
      </c>
      <c r="B546">
        <v>0</v>
      </c>
      <c r="C546">
        <v>0</v>
      </c>
      <c r="D546">
        <v>0.05</v>
      </c>
      <c r="E546">
        <f t="shared" si="24"/>
        <v>0.05</v>
      </c>
      <c r="F546">
        <v>0.01</v>
      </c>
      <c r="G546">
        <v>0.04</v>
      </c>
      <c r="I546">
        <v>0</v>
      </c>
      <c r="J546" t="s">
        <v>264</v>
      </c>
      <c r="O546" t="str">
        <f t="shared" si="25"/>
        <v xml:space="preserve"> </v>
      </c>
      <c r="Q546" t="str">
        <f t="shared" si="26"/>
        <v xml:space="preserve"> </v>
      </c>
    </row>
    <row r="547" spans="1:17">
      <c r="A547" t="s">
        <v>595</v>
      </c>
      <c r="B547">
        <v>0</v>
      </c>
      <c r="C547">
        <v>0</v>
      </c>
      <c r="D547">
        <v>0</v>
      </c>
      <c r="E547">
        <f t="shared" si="24"/>
        <v>0</v>
      </c>
      <c r="F547">
        <v>0</v>
      </c>
      <c r="G547">
        <v>0</v>
      </c>
      <c r="I547">
        <v>0</v>
      </c>
      <c r="J547" t="s">
        <v>267</v>
      </c>
      <c r="O547" t="str">
        <f t="shared" si="25"/>
        <v xml:space="preserve"> </v>
      </c>
      <c r="Q547" t="str">
        <f t="shared" si="26"/>
        <v xml:space="preserve"> </v>
      </c>
    </row>
    <row r="548" spans="1:17">
      <c r="A548" t="s">
        <v>596</v>
      </c>
      <c r="B548">
        <v>0</v>
      </c>
      <c r="C548">
        <v>0</v>
      </c>
      <c r="D548">
        <v>0</v>
      </c>
      <c r="E548">
        <f t="shared" si="24"/>
        <v>0</v>
      </c>
      <c r="F548">
        <v>0</v>
      </c>
      <c r="G548">
        <v>0</v>
      </c>
      <c r="I548">
        <v>0</v>
      </c>
      <c r="J548" t="s">
        <v>268</v>
      </c>
      <c r="O548" t="str">
        <f t="shared" si="25"/>
        <v xml:space="preserve"> </v>
      </c>
      <c r="Q548" t="str">
        <f t="shared" si="26"/>
        <v xml:space="preserve"> </v>
      </c>
    </row>
    <row r="549" spans="1:17">
      <c r="A549" t="s">
        <v>597</v>
      </c>
      <c r="B549">
        <v>0</v>
      </c>
      <c r="C549">
        <v>0</v>
      </c>
      <c r="E549">
        <f t="shared" si="24"/>
        <v>0</v>
      </c>
      <c r="I549">
        <v>0</v>
      </c>
      <c r="J549" t="s">
        <v>271</v>
      </c>
      <c r="O549" t="str">
        <f t="shared" si="25"/>
        <v xml:space="preserve"> </v>
      </c>
      <c r="Q549" t="str">
        <f t="shared" si="26"/>
        <v xml:space="preserve"> </v>
      </c>
    </row>
    <row r="550" spans="1:17">
      <c r="A550" t="s">
        <v>598</v>
      </c>
      <c r="B550">
        <v>0</v>
      </c>
      <c r="C550">
        <v>0</v>
      </c>
      <c r="D550">
        <v>0.04</v>
      </c>
      <c r="E550">
        <f t="shared" si="24"/>
        <v>0.04</v>
      </c>
      <c r="F550">
        <v>0</v>
      </c>
      <c r="G550">
        <v>0.04</v>
      </c>
      <c r="I550">
        <v>0</v>
      </c>
      <c r="J550" t="s">
        <v>278</v>
      </c>
      <c r="O550" t="str">
        <f t="shared" si="25"/>
        <v xml:space="preserve"> </v>
      </c>
      <c r="Q550" t="str">
        <f t="shared" si="26"/>
        <v xml:space="preserve"> </v>
      </c>
    </row>
    <row r="551" spans="1:17">
      <c r="A551" t="s">
        <v>599</v>
      </c>
      <c r="B551">
        <v>0</v>
      </c>
      <c r="C551">
        <v>1</v>
      </c>
      <c r="D551">
        <v>0.52</v>
      </c>
      <c r="E551">
        <f t="shared" si="24"/>
        <v>1.52</v>
      </c>
      <c r="F551">
        <v>0.26</v>
      </c>
      <c r="G551">
        <v>0.25</v>
      </c>
      <c r="I551">
        <v>0</v>
      </c>
      <c r="J551" t="s">
        <v>283</v>
      </c>
      <c r="O551" t="str">
        <f t="shared" si="25"/>
        <v xml:space="preserve"> </v>
      </c>
      <c r="Q551" t="str">
        <f t="shared" si="26"/>
        <v xml:space="preserve"> </v>
      </c>
    </row>
    <row r="552" spans="1:17">
      <c r="A552" t="s">
        <v>600</v>
      </c>
      <c r="B552">
        <v>0</v>
      </c>
      <c r="C552">
        <v>0</v>
      </c>
      <c r="D552">
        <v>0</v>
      </c>
      <c r="E552">
        <f t="shared" si="24"/>
        <v>0</v>
      </c>
      <c r="F552">
        <v>0</v>
      </c>
      <c r="G552">
        <v>0</v>
      </c>
      <c r="I552">
        <v>0</v>
      </c>
      <c r="J552" t="s">
        <v>286</v>
      </c>
      <c r="O552" t="str">
        <f t="shared" si="25"/>
        <v xml:space="preserve"> </v>
      </c>
      <c r="Q552" t="str">
        <f t="shared" si="26"/>
        <v xml:space="preserve"> </v>
      </c>
    </row>
    <row r="553" spans="1:17">
      <c r="A553" t="s">
        <v>601</v>
      </c>
      <c r="B553">
        <v>0</v>
      </c>
      <c r="C553">
        <v>0</v>
      </c>
      <c r="D553">
        <v>0</v>
      </c>
      <c r="E553">
        <f t="shared" si="24"/>
        <v>0</v>
      </c>
      <c r="F553">
        <v>0</v>
      </c>
      <c r="G553">
        <v>0</v>
      </c>
      <c r="I553">
        <v>0</v>
      </c>
      <c r="J553" t="s">
        <v>293</v>
      </c>
      <c r="O553" t="str">
        <f t="shared" si="25"/>
        <v xml:space="preserve"> </v>
      </c>
      <c r="Q553" t="str">
        <f t="shared" si="26"/>
        <v xml:space="preserve"> </v>
      </c>
    </row>
    <row r="554" spans="1:17">
      <c r="A554" t="s">
        <v>603</v>
      </c>
      <c r="B554">
        <v>0</v>
      </c>
      <c r="C554">
        <v>0</v>
      </c>
      <c r="D554">
        <v>0</v>
      </c>
      <c r="E554">
        <f t="shared" si="24"/>
        <v>0</v>
      </c>
      <c r="F554">
        <v>0</v>
      </c>
      <c r="G554">
        <v>0</v>
      </c>
      <c r="I554">
        <v>0</v>
      </c>
      <c r="J554" t="s">
        <v>300</v>
      </c>
      <c r="O554" t="str">
        <f t="shared" si="25"/>
        <v xml:space="preserve"> </v>
      </c>
      <c r="Q554" t="str">
        <f t="shared" si="26"/>
        <v xml:space="preserve"> </v>
      </c>
    </row>
    <row r="555" spans="1:17">
      <c r="A555" t="s">
        <v>604</v>
      </c>
      <c r="B555">
        <v>0</v>
      </c>
      <c r="C555">
        <v>0</v>
      </c>
      <c r="D555">
        <v>0</v>
      </c>
      <c r="E555">
        <f t="shared" si="24"/>
        <v>0</v>
      </c>
      <c r="F555">
        <v>0</v>
      </c>
      <c r="G555">
        <v>0</v>
      </c>
      <c r="I555">
        <v>0</v>
      </c>
      <c r="J555" t="s">
        <v>302</v>
      </c>
      <c r="O555" t="str">
        <f t="shared" si="25"/>
        <v xml:space="preserve"> </v>
      </c>
      <c r="Q555" t="str">
        <f t="shared" si="26"/>
        <v xml:space="preserve"> </v>
      </c>
    </row>
    <row r="556" spans="1:17">
      <c r="A556" t="s">
        <v>605</v>
      </c>
      <c r="B556">
        <v>0</v>
      </c>
      <c r="C556">
        <v>0</v>
      </c>
      <c r="D556">
        <v>0.25</v>
      </c>
      <c r="E556">
        <f t="shared" si="24"/>
        <v>0.25</v>
      </c>
      <c r="F556">
        <v>0.25</v>
      </c>
      <c r="G556">
        <v>0</v>
      </c>
      <c r="I556">
        <v>0</v>
      </c>
      <c r="J556" t="s">
        <v>303</v>
      </c>
      <c r="O556" t="str">
        <f t="shared" si="25"/>
        <v xml:space="preserve"> </v>
      </c>
      <c r="Q556" t="str">
        <f t="shared" si="26"/>
        <v xml:space="preserve"> </v>
      </c>
    </row>
    <row r="557" spans="1:17">
      <c r="A557" t="s">
        <v>606</v>
      </c>
      <c r="B557">
        <v>0</v>
      </c>
      <c r="C557">
        <v>0</v>
      </c>
      <c r="D557">
        <v>0</v>
      </c>
      <c r="E557">
        <f t="shared" si="24"/>
        <v>0</v>
      </c>
      <c r="F557">
        <v>0</v>
      </c>
      <c r="G557">
        <v>0</v>
      </c>
      <c r="I557">
        <v>0</v>
      </c>
      <c r="J557" t="s">
        <v>304</v>
      </c>
      <c r="O557" t="str">
        <f t="shared" si="25"/>
        <v xml:space="preserve"> </v>
      </c>
      <c r="Q557" t="str">
        <f t="shared" si="26"/>
        <v xml:space="preserve"> </v>
      </c>
    </row>
    <row r="558" spans="1:17">
      <c r="A558" t="s">
        <v>607</v>
      </c>
      <c r="B558">
        <v>0</v>
      </c>
      <c r="C558">
        <v>0</v>
      </c>
      <c r="D558">
        <v>0</v>
      </c>
      <c r="E558">
        <f t="shared" si="24"/>
        <v>0</v>
      </c>
      <c r="F558">
        <v>0</v>
      </c>
      <c r="G558">
        <v>0</v>
      </c>
      <c r="I558">
        <v>0</v>
      </c>
      <c r="J558" t="s">
        <v>310</v>
      </c>
      <c r="O558" t="str">
        <f t="shared" si="25"/>
        <v xml:space="preserve"> </v>
      </c>
      <c r="Q558" t="str">
        <f t="shared" si="26"/>
        <v xml:space="preserve"> </v>
      </c>
    </row>
    <row r="559" spans="1:17">
      <c r="A559" t="s">
        <v>608</v>
      </c>
      <c r="B559">
        <v>0</v>
      </c>
      <c r="C559">
        <v>0</v>
      </c>
      <c r="D559">
        <v>0.18</v>
      </c>
      <c r="E559">
        <f t="shared" si="24"/>
        <v>0.18</v>
      </c>
      <c r="F559">
        <v>0.01</v>
      </c>
      <c r="G559">
        <v>0.16</v>
      </c>
      <c r="I559">
        <v>0</v>
      </c>
      <c r="J559" t="s">
        <v>312</v>
      </c>
      <c r="O559" t="str">
        <f t="shared" si="25"/>
        <v xml:space="preserve"> </v>
      </c>
      <c r="Q559" t="str">
        <f t="shared" si="26"/>
        <v xml:space="preserve"> </v>
      </c>
    </row>
    <row r="560" spans="1:17">
      <c r="A560" t="s">
        <v>609</v>
      </c>
      <c r="B560">
        <v>0</v>
      </c>
      <c r="C560">
        <v>1</v>
      </c>
      <c r="D560">
        <v>0.6</v>
      </c>
      <c r="E560">
        <f t="shared" si="24"/>
        <v>1.6</v>
      </c>
      <c r="F560">
        <v>0.08</v>
      </c>
      <c r="G560">
        <v>0.53</v>
      </c>
      <c r="I560">
        <v>0</v>
      </c>
      <c r="J560" t="s">
        <v>325</v>
      </c>
      <c r="O560" t="str">
        <f t="shared" si="25"/>
        <v xml:space="preserve"> </v>
      </c>
      <c r="Q560" t="str">
        <f t="shared" si="26"/>
        <v xml:space="preserve"> </v>
      </c>
    </row>
    <row r="561" spans="1:17">
      <c r="A561" t="s">
        <v>612</v>
      </c>
      <c r="B561">
        <v>0</v>
      </c>
      <c r="C561">
        <v>0</v>
      </c>
      <c r="D561">
        <v>0.61</v>
      </c>
      <c r="E561">
        <f t="shared" si="24"/>
        <v>0.61</v>
      </c>
      <c r="F561">
        <v>0.54</v>
      </c>
      <c r="G561">
        <v>7.0000000000000007E-2</v>
      </c>
      <c r="I561">
        <v>0</v>
      </c>
      <c r="J561" t="s">
        <v>326</v>
      </c>
      <c r="O561" t="str">
        <f t="shared" si="25"/>
        <v xml:space="preserve"> </v>
      </c>
      <c r="Q561" t="str">
        <f t="shared" si="26"/>
        <v xml:space="preserve"> </v>
      </c>
    </row>
    <row r="562" spans="1:17">
      <c r="A562" t="s">
        <v>613</v>
      </c>
      <c r="B562">
        <v>0</v>
      </c>
      <c r="C562">
        <v>0</v>
      </c>
      <c r="D562">
        <v>0</v>
      </c>
      <c r="E562">
        <f t="shared" si="24"/>
        <v>0</v>
      </c>
      <c r="F562">
        <v>0</v>
      </c>
      <c r="G562">
        <v>0</v>
      </c>
      <c r="I562">
        <v>0</v>
      </c>
      <c r="J562" t="s">
        <v>330</v>
      </c>
      <c r="O562" t="str">
        <f t="shared" si="25"/>
        <v xml:space="preserve"> </v>
      </c>
      <c r="Q562" t="str">
        <f t="shared" si="26"/>
        <v xml:space="preserve"> </v>
      </c>
    </row>
    <row r="563" spans="1:17">
      <c r="A563" t="s">
        <v>614</v>
      </c>
      <c r="B563">
        <v>0</v>
      </c>
      <c r="C563">
        <v>0</v>
      </c>
      <c r="D563">
        <v>0.11</v>
      </c>
      <c r="E563">
        <f t="shared" si="24"/>
        <v>0.11</v>
      </c>
      <c r="F563">
        <v>0</v>
      </c>
      <c r="G563">
        <v>0.11</v>
      </c>
      <c r="I563">
        <v>0</v>
      </c>
      <c r="J563" t="s">
        <v>335</v>
      </c>
      <c r="O563" t="str">
        <f t="shared" si="25"/>
        <v xml:space="preserve"> </v>
      </c>
      <c r="Q563" t="str">
        <f t="shared" si="26"/>
        <v xml:space="preserve"> </v>
      </c>
    </row>
    <row r="564" spans="1:17">
      <c r="A564" t="s">
        <v>616</v>
      </c>
      <c r="B564">
        <v>0</v>
      </c>
      <c r="C564">
        <v>0</v>
      </c>
      <c r="D564">
        <v>0</v>
      </c>
      <c r="E564">
        <f t="shared" si="24"/>
        <v>0</v>
      </c>
      <c r="F564">
        <v>0</v>
      </c>
      <c r="G564">
        <v>0</v>
      </c>
      <c r="I564">
        <v>0</v>
      </c>
      <c r="J564" t="s">
        <v>336</v>
      </c>
      <c r="O564" t="str">
        <f t="shared" si="25"/>
        <v xml:space="preserve"> </v>
      </c>
      <c r="Q564" t="str">
        <f t="shared" si="26"/>
        <v xml:space="preserve"> </v>
      </c>
    </row>
    <row r="565" spans="1:17">
      <c r="A565" t="s">
        <v>617</v>
      </c>
      <c r="B565">
        <v>0</v>
      </c>
      <c r="C565">
        <v>0</v>
      </c>
      <c r="D565">
        <v>0.05</v>
      </c>
      <c r="E565">
        <f t="shared" si="24"/>
        <v>0.05</v>
      </c>
      <c r="F565">
        <v>0.01</v>
      </c>
      <c r="G565">
        <v>0.04</v>
      </c>
      <c r="I565">
        <v>0</v>
      </c>
      <c r="J565" t="s">
        <v>347</v>
      </c>
      <c r="O565" t="str">
        <f t="shared" si="25"/>
        <v xml:space="preserve"> </v>
      </c>
      <c r="Q565" t="str">
        <f t="shared" si="26"/>
        <v xml:space="preserve"> </v>
      </c>
    </row>
    <row r="566" spans="1:17">
      <c r="A566" t="s">
        <v>618</v>
      </c>
      <c r="B566">
        <v>0</v>
      </c>
      <c r="C566">
        <v>1</v>
      </c>
      <c r="D566">
        <v>1.54</v>
      </c>
      <c r="E566">
        <f t="shared" si="24"/>
        <v>2.54</v>
      </c>
      <c r="F566">
        <v>0.09</v>
      </c>
      <c r="G566">
        <v>1.44</v>
      </c>
      <c r="I566">
        <v>0</v>
      </c>
      <c r="J566" t="s">
        <v>348</v>
      </c>
      <c r="O566" t="str">
        <f t="shared" si="25"/>
        <v xml:space="preserve"> </v>
      </c>
      <c r="Q566" t="str">
        <f t="shared" si="26"/>
        <v xml:space="preserve"> </v>
      </c>
    </row>
    <row r="567" spans="1:17">
      <c r="A567" t="s">
        <v>619</v>
      </c>
      <c r="B567">
        <v>0</v>
      </c>
      <c r="C567">
        <v>0</v>
      </c>
      <c r="D567">
        <v>0.12</v>
      </c>
      <c r="E567">
        <f t="shared" si="24"/>
        <v>0.12</v>
      </c>
      <c r="F567">
        <v>0.03</v>
      </c>
      <c r="G567">
        <v>0.09</v>
      </c>
      <c r="I567">
        <v>0</v>
      </c>
      <c r="J567" t="s">
        <v>351</v>
      </c>
      <c r="O567" t="str">
        <f t="shared" si="25"/>
        <v xml:space="preserve"> </v>
      </c>
      <c r="Q567" t="str">
        <f t="shared" si="26"/>
        <v xml:space="preserve"> </v>
      </c>
    </row>
    <row r="568" spans="1:17">
      <c r="A568" t="s">
        <v>620</v>
      </c>
      <c r="B568">
        <v>0</v>
      </c>
      <c r="C568">
        <v>0</v>
      </c>
      <c r="E568">
        <f t="shared" si="24"/>
        <v>0</v>
      </c>
      <c r="I568">
        <v>0</v>
      </c>
      <c r="J568" t="s">
        <v>353</v>
      </c>
      <c r="O568" t="str">
        <f t="shared" si="25"/>
        <v xml:space="preserve"> </v>
      </c>
      <c r="Q568" t="str">
        <f t="shared" si="26"/>
        <v xml:space="preserve"> </v>
      </c>
    </row>
    <row r="569" spans="1:17">
      <c r="A569" t="s">
        <v>621</v>
      </c>
      <c r="B569">
        <v>0</v>
      </c>
      <c r="C569">
        <v>0</v>
      </c>
      <c r="D569">
        <v>0.25</v>
      </c>
      <c r="E569">
        <f t="shared" si="24"/>
        <v>0.25</v>
      </c>
      <c r="F569">
        <v>0.21</v>
      </c>
      <c r="G569">
        <v>0.04</v>
      </c>
      <c r="I569">
        <v>0</v>
      </c>
      <c r="J569" t="s">
        <v>356</v>
      </c>
      <c r="O569" t="str">
        <f t="shared" si="25"/>
        <v xml:space="preserve"> </v>
      </c>
      <c r="Q569" t="str">
        <f t="shared" si="26"/>
        <v xml:space="preserve"> </v>
      </c>
    </row>
    <row r="570" spans="1:17">
      <c r="A570" t="s">
        <v>622</v>
      </c>
      <c r="B570">
        <v>0</v>
      </c>
      <c r="C570">
        <v>0</v>
      </c>
      <c r="D570">
        <v>0.15</v>
      </c>
      <c r="E570">
        <f t="shared" si="24"/>
        <v>0.15</v>
      </c>
      <c r="F570">
        <v>7.0000000000000007E-2</v>
      </c>
      <c r="G570">
        <v>0.09</v>
      </c>
      <c r="I570">
        <v>0</v>
      </c>
      <c r="J570" t="s">
        <v>358</v>
      </c>
      <c r="O570" t="str">
        <f t="shared" si="25"/>
        <v xml:space="preserve"> </v>
      </c>
      <c r="Q570" t="str">
        <f t="shared" si="26"/>
        <v xml:space="preserve"> </v>
      </c>
    </row>
    <row r="571" spans="1:17">
      <c r="A571" t="s">
        <v>624</v>
      </c>
      <c r="B571">
        <v>0</v>
      </c>
      <c r="C571">
        <v>0</v>
      </c>
      <c r="D571">
        <v>0.04</v>
      </c>
      <c r="E571">
        <f t="shared" si="24"/>
        <v>0.04</v>
      </c>
      <c r="F571">
        <v>0.04</v>
      </c>
      <c r="G571">
        <v>0</v>
      </c>
      <c r="I571">
        <v>0</v>
      </c>
      <c r="J571" t="s">
        <v>361</v>
      </c>
      <c r="O571" t="str">
        <f t="shared" si="25"/>
        <v xml:space="preserve"> </v>
      </c>
      <c r="Q571" t="str">
        <f t="shared" si="26"/>
        <v xml:space="preserve"> </v>
      </c>
    </row>
    <row r="572" spans="1:17">
      <c r="A572" t="s">
        <v>625</v>
      </c>
      <c r="B572">
        <v>0</v>
      </c>
      <c r="C572">
        <v>0</v>
      </c>
      <c r="D572">
        <v>0.09</v>
      </c>
      <c r="E572">
        <f t="shared" si="24"/>
        <v>0.09</v>
      </c>
      <c r="F572">
        <v>0.09</v>
      </c>
      <c r="G572">
        <v>0</v>
      </c>
      <c r="I572">
        <v>0</v>
      </c>
      <c r="J572" t="s">
        <v>368</v>
      </c>
      <c r="O572" t="str">
        <f t="shared" si="25"/>
        <v xml:space="preserve"> </v>
      </c>
      <c r="Q572" t="str">
        <f t="shared" si="26"/>
        <v xml:space="preserve"> </v>
      </c>
    </row>
    <row r="573" spans="1:17">
      <c r="A573" t="s">
        <v>626</v>
      </c>
      <c r="B573">
        <v>0</v>
      </c>
      <c r="C573">
        <v>0</v>
      </c>
      <c r="D573">
        <v>7.0000000000000007E-2</v>
      </c>
      <c r="E573">
        <f t="shared" si="24"/>
        <v>7.0000000000000007E-2</v>
      </c>
      <c r="F573">
        <v>0</v>
      </c>
      <c r="G573">
        <v>7.0000000000000007E-2</v>
      </c>
      <c r="I573">
        <v>0</v>
      </c>
      <c r="J573" t="s">
        <v>373</v>
      </c>
      <c r="O573" t="str">
        <f t="shared" si="25"/>
        <v xml:space="preserve"> </v>
      </c>
      <c r="Q573" t="str">
        <f t="shared" si="26"/>
        <v xml:space="preserve"> </v>
      </c>
    </row>
    <row r="574" spans="1:17">
      <c r="A574" t="s">
        <v>627</v>
      </c>
      <c r="B574">
        <v>0</v>
      </c>
      <c r="C574">
        <v>0</v>
      </c>
      <c r="D574">
        <v>0</v>
      </c>
      <c r="E574">
        <f t="shared" si="24"/>
        <v>0</v>
      </c>
      <c r="F574">
        <v>0</v>
      </c>
      <c r="G574">
        <v>0</v>
      </c>
      <c r="I574">
        <v>0</v>
      </c>
      <c r="J574" t="s">
        <v>378</v>
      </c>
      <c r="O574" t="str">
        <f t="shared" si="25"/>
        <v xml:space="preserve"> </v>
      </c>
      <c r="Q574" t="str">
        <f t="shared" si="26"/>
        <v xml:space="preserve"> </v>
      </c>
    </row>
    <row r="575" spans="1:17">
      <c r="A575" t="s">
        <v>628</v>
      </c>
      <c r="B575">
        <v>0</v>
      </c>
      <c r="C575">
        <v>0</v>
      </c>
      <c r="D575">
        <v>0.27</v>
      </c>
      <c r="E575">
        <f t="shared" si="24"/>
        <v>0.27</v>
      </c>
      <c r="F575">
        <v>0.24</v>
      </c>
      <c r="G575">
        <v>0.03</v>
      </c>
      <c r="I575">
        <v>0</v>
      </c>
      <c r="J575" t="s">
        <v>381</v>
      </c>
      <c r="O575" t="str">
        <f t="shared" si="25"/>
        <v xml:space="preserve"> </v>
      </c>
      <c r="Q575" t="str">
        <f t="shared" si="26"/>
        <v xml:space="preserve"> </v>
      </c>
    </row>
    <row r="576" spans="1:17">
      <c r="A576" t="s">
        <v>629</v>
      </c>
      <c r="B576">
        <v>0</v>
      </c>
      <c r="C576">
        <v>0</v>
      </c>
      <c r="D576">
        <v>0.01</v>
      </c>
      <c r="E576">
        <f t="shared" si="24"/>
        <v>0.01</v>
      </c>
      <c r="F576">
        <v>0.01</v>
      </c>
      <c r="G576">
        <v>0</v>
      </c>
      <c r="I576">
        <v>0</v>
      </c>
      <c r="J576" t="s">
        <v>382</v>
      </c>
      <c r="O576" t="str">
        <f t="shared" si="25"/>
        <v xml:space="preserve"> </v>
      </c>
      <c r="Q576" t="str">
        <f t="shared" si="26"/>
        <v xml:space="preserve"> </v>
      </c>
    </row>
    <row r="577" spans="1:17">
      <c r="A577" t="s">
        <v>630</v>
      </c>
      <c r="B577">
        <v>0</v>
      </c>
      <c r="C577">
        <v>0</v>
      </c>
      <c r="D577">
        <v>0.22</v>
      </c>
      <c r="E577">
        <f t="shared" si="24"/>
        <v>0.22</v>
      </c>
      <c r="F577">
        <v>0.22</v>
      </c>
      <c r="G577">
        <v>0</v>
      </c>
      <c r="I577">
        <v>0</v>
      </c>
      <c r="J577" t="s">
        <v>384</v>
      </c>
      <c r="O577" t="str">
        <f t="shared" si="25"/>
        <v xml:space="preserve"> </v>
      </c>
      <c r="Q577" t="str">
        <f t="shared" si="26"/>
        <v xml:space="preserve"> </v>
      </c>
    </row>
    <row r="578" spans="1:17">
      <c r="A578" t="s">
        <v>631</v>
      </c>
      <c r="B578">
        <v>0</v>
      </c>
      <c r="C578">
        <v>0</v>
      </c>
      <c r="D578">
        <v>0</v>
      </c>
      <c r="E578">
        <f t="shared" si="24"/>
        <v>0</v>
      </c>
      <c r="F578">
        <v>0</v>
      </c>
      <c r="G578">
        <v>0</v>
      </c>
      <c r="I578">
        <v>0</v>
      </c>
      <c r="J578" t="s">
        <v>385</v>
      </c>
      <c r="O578" t="str">
        <f t="shared" si="25"/>
        <v xml:space="preserve"> </v>
      </c>
      <c r="Q578" t="str">
        <f t="shared" si="26"/>
        <v xml:space="preserve"> </v>
      </c>
    </row>
    <row r="579" spans="1:17">
      <c r="A579" t="s">
        <v>633</v>
      </c>
      <c r="B579">
        <v>0</v>
      </c>
      <c r="C579">
        <v>0</v>
      </c>
      <c r="D579">
        <v>0</v>
      </c>
      <c r="E579">
        <f t="shared" ref="E579:E642" si="27">B579+C579+D579</f>
        <v>0</v>
      </c>
      <c r="F579">
        <v>0</v>
      </c>
      <c r="G579">
        <v>0</v>
      </c>
      <c r="I579">
        <v>0</v>
      </c>
      <c r="J579" t="s">
        <v>388</v>
      </c>
      <c r="O579" t="str">
        <f t="shared" ref="O579:O642" si="28">IF(AND(F579&gt;1, B579=0),A579, " ")</f>
        <v xml:space="preserve"> </v>
      </c>
      <c r="Q579" t="str">
        <f t="shared" ref="Q579:Q642" si="29">IF(AND(C579&gt;2, G579&gt;1),A579," ")</f>
        <v xml:space="preserve"> </v>
      </c>
    </row>
    <row r="580" spans="1:17">
      <c r="A580" t="s">
        <v>635</v>
      </c>
      <c r="B580">
        <v>0</v>
      </c>
      <c r="C580">
        <v>0</v>
      </c>
      <c r="D580">
        <v>0.05</v>
      </c>
      <c r="E580">
        <f t="shared" si="27"/>
        <v>0.05</v>
      </c>
      <c r="F580">
        <v>0</v>
      </c>
      <c r="G580">
        <v>0.05</v>
      </c>
      <c r="I580">
        <v>0</v>
      </c>
      <c r="J580" t="s">
        <v>390</v>
      </c>
      <c r="O580" t="str">
        <f t="shared" si="28"/>
        <v xml:space="preserve"> </v>
      </c>
      <c r="Q580" t="str">
        <f t="shared" si="29"/>
        <v xml:space="preserve"> </v>
      </c>
    </row>
    <row r="581" spans="1:17">
      <c r="A581" t="s">
        <v>636</v>
      </c>
      <c r="B581">
        <v>0</v>
      </c>
      <c r="C581">
        <v>1</v>
      </c>
      <c r="D581">
        <v>0.19</v>
      </c>
      <c r="E581">
        <f t="shared" si="27"/>
        <v>1.19</v>
      </c>
      <c r="F581">
        <v>0.02</v>
      </c>
      <c r="G581">
        <v>0.17</v>
      </c>
      <c r="I581">
        <v>0</v>
      </c>
      <c r="J581" t="s">
        <v>391</v>
      </c>
      <c r="O581" t="str">
        <f t="shared" si="28"/>
        <v xml:space="preserve"> </v>
      </c>
      <c r="Q581" t="str">
        <f t="shared" si="29"/>
        <v xml:space="preserve"> </v>
      </c>
    </row>
    <row r="582" spans="1:17">
      <c r="A582" t="s">
        <v>637</v>
      </c>
      <c r="B582">
        <v>0</v>
      </c>
      <c r="C582">
        <v>0</v>
      </c>
      <c r="D582">
        <v>0</v>
      </c>
      <c r="E582">
        <f t="shared" si="27"/>
        <v>0</v>
      </c>
      <c r="F582">
        <v>0</v>
      </c>
      <c r="G582">
        <v>0</v>
      </c>
      <c r="I582">
        <v>0</v>
      </c>
      <c r="J582" t="s">
        <v>392</v>
      </c>
      <c r="O582" t="str">
        <f t="shared" si="28"/>
        <v xml:space="preserve"> </v>
      </c>
      <c r="Q582" t="str">
        <f t="shared" si="29"/>
        <v xml:space="preserve"> </v>
      </c>
    </row>
    <row r="583" spans="1:17">
      <c r="A583" t="s">
        <v>639</v>
      </c>
      <c r="B583">
        <v>0</v>
      </c>
      <c r="C583">
        <v>0</v>
      </c>
      <c r="D583">
        <v>0.21</v>
      </c>
      <c r="E583">
        <f t="shared" si="27"/>
        <v>0.21</v>
      </c>
      <c r="F583">
        <v>0</v>
      </c>
      <c r="G583">
        <v>0.21</v>
      </c>
      <c r="I583">
        <v>0</v>
      </c>
      <c r="J583" t="s">
        <v>404</v>
      </c>
      <c r="O583" t="str">
        <f t="shared" si="28"/>
        <v xml:space="preserve"> </v>
      </c>
      <c r="Q583" t="str">
        <f t="shared" si="29"/>
        <v xml:space="preserve"> </v>
      </c>
    </row>
    <row r="584" spans="1:17">
      <c r="A584" t="s">
        <v>640</v>
      </c>
      <c r="B584">
        <v>0</v>
      </c>
      <c r="C584">
        <v>0</v>
      </c>
      <c r="D584">
        <v>0</v>
      </c>
      <c r="E584">
        <f t="shared" si="27"/>
        <v>0</v>
      </c>
      <c r="F584">
        <v>0</v>
      </c>
      <c r="G584">
        <v>0</v>
      </c>
      <c r="I584">
        <v>0</v>
      </c>
      <c r="J584" t="s">
        <v>407</v>
      </c>
      <c r="O584" t="str">
        <f t="shared" si="28"/>
        <v xml:space="preserve"> </v>
      </c>
      <c r="Q584" t="str">
        <f t="shared" si="29"/>
        <v xml:space="preserve"> </v>
      </c>
    </row>
    <row r="585" spans="1:17">
      <c r="A585" t="s">
        <v>641</v>
      </c>
      <c r="B585">
        <v>0</v>
      </c>
      <c r="C585">
        <v>0</v>
      </c>
      <c r="D585">
        <v>0.14000000000000001</v>
      </c>
      <c r="E585">
        <f t="shared" si="27"/>
        <v>0.14000000000000001</v>
      </c>
      <c r="F585">
        <v>0.04</v>
      </c>
      <c r="G585">
        <v>0.09</v>
      </c>
      <c r="I585">
        <v>0</v>
      </c>
      <c r="J585" t="s">
        <v>411</v>
      </c>
      <c r="O585" t="str">
        <f t="shared" si="28"/>
        <v xml:space="preserve"> </v>
      </c>
      <c r="Q585" t="str">
        <f t="shared" si="29"/>
        <v xml:space="preserve"> </v>
      </c>
    </row>
    <row r="586" spans="1:17">
      <c r="A586" t="s">
        <v>642</v>
      </c>
      <c r="B586">
        <v>0</v>
      </c>
      <c r="C586">
        <v>1</v>
      </c>
      <c r="D586">
        <v>0.27</v>
      </c>
      <c r="E586">
        <f t="shared" si="27"/>
        <v>1.27</v>
      </c>
      <c r="F586">
        <v>0.04</v>
      </c>
      <c r="G586">
        <v>0.23</v>
      </c>
      <c r="I586">
        <v>0</v>
      </c>
      <c r="J586" t="s">
        <v>419</v>
      </c>
      <c r="O586" t="str">
        <f t="shared" si="28"/>
        <v xml:space="preserve"> </v>
      </c>
      <c r="Q586" t="str">
        <f t="shared" si="29"/>
        <v xml:space="preserve"> </v>
      </c>
    </row>
    <row r="587" spans="1:17">
      <c r="A587" t="s">
        <v>643</v>
      </c>
      <c r="B587">
        <v>0</v>
      </c>
      <c r="C587">
        <v>0</v>
      </c>
      <c r="D587">
        <v>0</v>
      </c>
      <c r="E587">
        <f t="shared" si="27"/>
        <v>0</v>
      </c>
      <c r="F587">
        <v>0</v>
      </c>
      <c r="G587">
        <v>0</v>
      </c>
      <c r="I587">
        <v>0</v>
      </c>
      <c r="J587" t="s">
        <v>422</v>
      </c>
      <c r="O587" t="str">
        <f t="shared" si="28"/>
        <v xml:space="preserve"> </v>
      </c>
      <c r="Q587" t="str">
        <f t="shared" si="29"/>
        <v xml:space="preserve"> </v>
      </c>
    </row>
    <row r="588" spans="1:17">
      <c r="A588" t="s">
        <v>644</v>
      </c>
      <c r="B588">
        <v>0</v>
      </c>
      <c r="C588">
        <v>0</v>
      </c>
      <c r="D588">
        <v>0</v>
      </c>
      <c r="E588">
        <f t="shared" si="27"/>
        <v>0</v>
      </c>
      <c r="F588">
        <v>0</v>
      </c>
      <c r="G588">
        <v>0</v>
      </c>
      <c r="I588">
        <v>0</v>
      </c>
      <c r="J588" t="s">
        <v>424</v>
      </c>
      <c r="O588" t="str">
        <f t="shared" si="28"/>
        <v xml:space="preserve"> </v>
      </c>
      <c r="Q588" t="str">
        <f t="shared" si="29"/>
        <v xml:space="preserve"> </v>
      </c>
    </row>
    <row r="589" spans="1:17">
      <c r="A589" t="s">
        <v>645</v>
      </c>
      <c r="B589">
        <v>0</v>
      </c>
      <c r="C589">
        <v>0</v>
      </c>
      <c r="D589">
        <v>7.0000000000000007E-2</v>
      </c>
      <c r="E589">
        <f t="shared" si="27"/>
        <v>7.0000000000000007E-2</v>
      </c>
      <c r="F589">
        <v>0.02</v>
      </c>
      <c r="G589">
        <v>0.05</v>
      </c>
      <c r="I589">
        <v>0</v>
      </c>
      <c r="J589" t="s">
        <v>429</v>
      </c>
      <c r="O589" t="str">
        <f t="shared" si="28"/>
        <v xml:space="preserve"> </v>
      </c>
      <c r="Q589" t="str">
        <f t="shared" si="29"/>
        <v xml:space="preserve"> </v>
      </c>
    </row>
    <row r="590" spans="1:17">
      <c r="A590" t="s">
        <v>646</v>
      </c>
      <c r="B590">
        <v>0</v>
      </c>
      <c r="C590">
        <v>0</v>
      </c>
      <c r="D590">
        <v>0.04</v>
      </c>
      <c r="E590">
        <f t="shared" si="27"/>
        <v>0.04</v>
      </c>
      <c r="F590">
        <v>0.04</v>
      </c>
      <c r="G590">
        <v>0</v>
      </c>
      <c r="I590">
        <v>0</v>
      </c>
      <c r="J590" t="s">
        <v>430</v>
      </c>
      <c r="O590" t="str">
        <f t="shared" si="28"/>
        <v xml:space="preserve"> </v>
      </c>
      <c r="Q590" t="str">
        <f t="shared" si="29"/>
        <v xml:space="preserve"> </v>
      </c>
    </row>
    <row r="591" spans="1:17">
      <c r="A591" t="s">
        <v>647</v>
      </c>
      <c r="B591">
        <v>0</v>
      </c>
      <c r="C591">
        <v>0</v>
      </c>
      <c r="D591">
        <v>0.16</v>
      </c>
      <c r="E591">
        <f t="shared" si="27"/>
        <v>0.16</v>
      </c>
      <c r="F591">
        <v>0.16</v>
      </c>
      <c r="G591">
        <v>0</v>
      </c>
      <c r="I591">
        <v>0</v>
      </c>
      <c r="J591" t="s">
        <v>434</v>
      </c>
      <c r="O591" t="str">
        <f t="shared" si="28"/>
        <v xml:space="preserve"> </v>
      </c>
      <c r="Q591" t="str">
        <f t="shared" si="29"/>
        <v xml:space="preserve"> </v>
      </c>
    </row>
    <row r="592" spans="1:17">
      <c r="A592" t="s">
        <v>648</v>
      </c>
      <c r="B592">
        <v>0</v>
      </c>
      <c r="C592">
        <v>0</v>
      </c>
      <c r="D592">
        <v>0</v>
      </c>
      <c r="E592">
        <f t="shared" si="27"/>
        <v>0</v>
      </c>
      <c r="F592">
        <v>0</v>
      </c>
      <c r="G592">
        <v>0</v>
      </c>
      <c r="I592">
        <v>0</v>
      </c>
      <c r="J592" t="s">
        <v>440</v>
      </c>
      <c r="O592" t="str">
        <f t="shared" si="28"/>
        <v xml:space="preserve"> </v>
      </c>
      <c r="Q592" t="str">
        <f t="shared" si="29"/>
        <v xml:space="preserve"> </v>
      </c>
    </row>
    <row r="593" spans="1:17">
      <c r="A593" t="s">
        <v>649</v>
      </c>
      <c r="B593">
        <v>0</v>
      </c>
      <c r="C593">
        <v>0</v>
      </c>
      <c r="D593">
        <v>0.21</v>
      </c>
      <c r="E593">
        <f t="shared" si="27"/>
        <v>0.21</v>
      </c>
      <c r="F593">
        <v>0.11</v>
      </c>
      <c r="G593">
        <v>0.1</v>
      </c>
      <c r="I593">
        <v>0</v>
      </c>
      <c r="J593" t="s">
        <v>442</v>
      </c>
      <c r="O593" t="str">
        <f t="shared" si="28"/>
        <v xml:space="preserve"> </v>
      </c>
      <c r="Q593" t="str">
        <f t="shared" si="29"/>
        <v xml:space="preserve"> </v>
      </c>
    </row>
    <row r="594" spans="1:17">
      <c r="A594" t="s">
        <v>651</v>
      </c>
      <c r="B594">
        <v>0</v>
      </c>
      <c r="C594">
        <v>0</v>
      </c>
      <c r="D594">
        <v>0.21</v>
      </c>
      <c r="E594">
        <f t="shared" si="27"/>
        <v>0.21</v>
      </c>
      <c r="F594">
        <v>0.21</v>
      </c>
      <c r="G594">
        <v>0</v>
      </c>
      <c r="I594">
        <v>0</v>
      </c>
      <c r="J594" t="s">
        <v>446</v>
      </c>
      <c r="O594" t="str">
        <f t="shared" si="28"/>
        <v xml:space="preserve"> </v>
      </c>
      <c r="Q594" t="str">
        <f t="shared" si="29"/>
        <v xml:space="preserve"> </v>
      </c>
    </row>
    <row r="595" spans="1:17">
      <c r="A595" t="s">
        <v>652</v>
      </c>
      <c r="B595">
        <v>0</v>
      </c>
      <c r="C595">
        <v>0</v>
      </c>
      <c r="D595">
        <v>0</v>
      </c>
      <c r="E595">
        <f t="shared" si="27"/>
        <v>0</v>
      </c>
      <c r="F595">
        <v>0</v>
      </c>
      <c r="G595">
        <v>0</v>
      </c>
      <c r="I595">
        <v>0</v>
      </c>
      <c r="J595" t="s">
        <v>447</v>
      </c>
      <c r="O595" t="str">
        <f t="shared" si="28"/>
        <v xml:space="preserve"> </v>
      </c>
      <c r="Q595" t="str">
        <f t="shared" si="29"/>
        <v xml:space="preserve"> </v>
      </c>
    </row>
    <row r="596" spans="1:17">
      <c r="A596" t="s">
        <v>653</v>
      </c>
      <c r="B596">
        <v>0</v>
      </c>
      <c r="C596">
        <v>0</v>
      </c>
      <c r="D596">
        <v>0.09</v>
      </c>
      <c r="E596">
        <f t="shared" si="27"/>
        <v>0.09</v>
      </c>
      <c r="F596">
        <v>0.01</v>
      </c>
      <c r="G596">
        <v>0.08</v>
      </c>
      <c r="I596">
        <v>0</v>
      </c>
      <c r="J596" t="s">
        <v>451</v>
      </c>
      <c r="O596" t="str">
        <f t="shared" si="28"/>
        <v xml:space="preserve"> </v>
      </c>
      <c r="Q596" t="str">
        <f t="shared" si="29"/>
        <v xml:space="preserve"> </v>
      </c>
    </row>
    <row r="597" spans="1:17">
      <c r="A597" t="s">
        <v>654</v>
      </c>
      <c r="B597">
        <v>0</v>
      </c>
      <c r="C597">
        <v>0</v>
      </c>
      <c r="D597">
        <v>0.03</v>
      </c>
      <c r="E597">
        <f t="shared" si="27"/>
        <v>0.03</v>
      </c>
      <c r="F597">
        <v>0.02</v>
      </c>
      <c r="G597">
        <v>0.01</v>
      </c>
      <c r="I597">
        <v>0</v>
      </c>
      <c r="J597" t="s">
        <v>458</v>
      </c>
      <c r="O597" t="str">
        <f t="shared" si="28"/>
        <v xml:space="preserve"> </v>
      </c>
      <c r="Q597" t="str">
        <f t="shared" si="29"/>
        <v xml:space="preserve"> </v>
      </c>
    </row>
    <row r="598" spans="1:17">
      <c r="A598" t="s">
        <v>655</v>
      </c>
      <c r="B598">
        <v>0</v>
      </c>
      <c r="C598">
        <v>1</v>
      </c>
      <c r="D598">
        <v>0.12</v>
      </c>
      <c r="E598">
        <f t="shared" si="27"/>
        <v>1.1200000000000001</v>
      </c>
      <c r="F598">
        <v>0.06</v>
      </c>
      <c r="G598">
        <v>0.06</v>
      </c>
      <c r="I598">
        <v>0</v>
      </c>
      <c r="J598" t="s">
        <v>473</v>
      </c>
      <c r="O598" t="str">
        <f t="shared" si="28"/>
        <v xml:space="preserve"> </v>
      </c>
      <c r="Q598" t="str">
        <f t="shared" si="29"/>
        <v xml:space="preserve"> </v>
      </c>
    </row>
    <row r="599" spans="1:17">
      <c r="A599" t="s">
        <v>656</v>
      </c>
      <c r="B599">
        <v>0</v>
      </c>
      <c r="C599">
        <v>0</v>
      </c>
      <c r="D599">
        <v>0.02</v>
      </c>
      <c r="E599">
        <f t="shared" si="27"/>
        <v>0.02</v>
      </c>
      <c r="F599">
        <v>0.02</v>
      </c>
      <c r="G599">
        <v>0</v>
      </c>
      <c r="I599">
        <v>0</v>
      </c>
      <c r="J599" t="s">
        <v>475</v>
      </c>
      <c r="O599" t="str">
        <f t="shared" si="28"/>
        <v xml:space="preserve"> </v>
      </c>
      <c r="Q599" t="str">
        <f t="shared" si="29"/>
        <v xml:space="preserve"> </v>
      </c>
    </row>
    <row r="600" spans="1:17">
      <c r="A600" t="s">
        <v>657</v>
      </c>
      <c r="B600">
        <v>0</v>
      </c>
      <c r="C600">
        <v>0</v>
      </c>
      <c r="D600">
        <v>0</v>
      </c>
      <c r="E600">
        <f t="shared" si="27"/>
        <v>0</v>
      </c>
      <c r="F600">
        <v>0</v>
      </c>
      <c r="G600">
        <v>0</v>
      </c>
      <c r="I600">
        <v>0</v>
      </c>
      <c r="J600" t="s">
        <v>476</v>
      </c>
      <c r="O600" t="str">
        <f t="shared" si="28"/>
        <v xml:space="preserve"> </v>
      </c>
      <c r="Q600" t="str">
        <f t="shared" si="29"/>
        <v xml:space="preserve"> </v>
      </c>
    </row>
    <row r="601" spans="1:17">
      <c r="A601" t="s">
        <v>659</v>
      </c>
      <c r="B601">
        <v>0</v>
      </c>
      <c r="C601">
        <v>0</v>
      </c>
      <c r="D601">
        <v>0.09</v>
      </c>
      <c r="E601">
        <f t="shared" si="27"/>
        <v>0.09</v>
      </c>
      <c r="F601">
        <v>7.0000000000000007E-2</v>
      </c>
      <c r="G601">
        <v>0.01</v>
      </c>
      <c r="I601">
        <v>0</v>
      </c>
      <c r="J601" t="s">
        <v>481</v>
      </c>
      <c r="O601" t="str">
        <f t="shared" si="28"/>
        <v xml:space="preserve"> </v>
      </c>
      <c r="Q601" t="str">
        <f t="shared" si="29"/>
        <v xml:space="preserve"> </v>
      </c>
    </row>
    <row r="602" spans="1:17">
      <c r="A602" t="s">
        <v>660</v>
      </c>
      <c r="B602">
        <v>0</v>
      </c>
      <c r="C602">
        <v>1</v>
      </c>
      <c r="D602">
        <v>0.28999999999999998</v>
      </c>
      <c r="E602">
        <f t="shared" si="27"/>
        <v>1.29</v>
      </c>
      <c r="F602">
        <v>0.26</v>
      </c>
      <c r="G602">
        <v>0.04</v>
      </c>
      <c r="I602">
        <v>0</v>
      </c>
      <c r="J602" t="s">
        <v>485</v>
      </c>
      <c r="O602" t="str">
        <f t="shared" si="28"/>
        <v xml:space="preserve"> </v>
      </c>
      <c r="Q602" t="str">
        <f t="shared" si="29"/>
        <v xml:space="preserve"> </v>
      </c>
    </row>
    <row r="603" spans="1:17">
      <c r="A603" t="s">
        <v>661</v>
      </c>
      <c r="B603">
        <v>0</v>
      </c>
      <c r="C603">
        <v>0</v>
      </c>
      <c r="D603">
        <v>0.04</v>
      </c>
      <c r="E603">
        <f t="shared" si="27"/>
        <v>0.04</v>
      </c>
      <c r="F603">
        <v>0.04</v>
      </c>
      <c r="G603">
        <v>0</v>
      </c>
      <c r="I603">
        <v>0</v>
      </c>
      <c r="J603" t="s">
        <v>487</v>
      </c>
      <c r="O603" t="str">
        <f t="shared" si="28"/>
        <v xml:space="preserve"> </v>
      </c>
      <c r="Q603" t="str">
        <f t="shared" si="29"/>
        <v xml:space="preserve"> </v>
      </c>
    </row>
    <row r="604" spans="1:17">
      <c r="A604" t="s">
        <v>662</v>
      </c>
      <c r="B604">
        <v>0</v>
      </c>
      <c r="C604">
        <v>0</v>
      </c>
      <c r="D604">
        <v>0.09</v>
      </c>
      <c r="E604">
        <f t="shared" si="27"/>
        <v>0.09</v>
      </c>
      <c r="F604">
        <v>0.09</v>
      </c>
      <c r="G604">
        <v>0</v>
      </c>
      <c r="I604">
        <v>0</v>
      </c>
      <c r="J604" t="s">
        <v>493</v>
      </c>
      <c r="O604" t="str">
        <f t="shared" si="28"/>
        <v xml:space="preserve"> </v>
      </c>
      <c r="Q604" t="str">
        <f t="shared" si="29"/>
        <v xml:space="preserve"> </v>
      </c>
    </row>
    <row r="605" spans="1:17">
      <c r="A605" t="s">
        <v>663</v>
      </c>
      <c r="B605">
        <v>0</v>
      </c>
      <c r="C605">
        <v>0</v>
      </c>
      <c r="D605">
        <v>0</v>
      </c>
      <c r="E605">
        <f t="shared" si="27"/>
        <v>0</v>
      </c>
      <c r="F605">
        <v>0</v>
      </c>
      <c r="G605">
        <v>0</v>
      </c>
      <c r="I605">
        <v>0</v>
      </c>
      <c r="J605" t="s">
        <v>498</v>
      </c>
      <c r="O605" t="str">
        <f t="shared" si="28"/>
        <v xml:space="preserve"> </v>
      </c>
      <c r="Q605" t="str">
        <f t="shared" si="29"/>
        <v xml:space="preserve"> </v>
      </c>
    </row>
    <row r="606" spans="1:17">
      <c r="A606" t="s">
        <v>664</v>
      </c>
      <c r="B606">
        <v>0</v>
      </c>
      <c r="C606">
        <v>0</v>
      </c>
      <c r="D606">
        <v>0</v>
      </c>
      <c r="E606">
        <f t="shared" si="27"/>
        <v>0</v>
      </c>
      <c r="F606">
        <v>0</v>
      </c>
      <c r="G606">
        <v>0</v>
      </c>
      <c r="I606">
        <v>0</v>
      </c>
      <c r="J606" t="s">
        <v>499</v>
      </c>
      <c r="O606" t="str">
        <f t="shared" si="28"/>
        <v xml:space="preserve"> </v>
      </c>
      <c r="Q606" t="str">
        <f t="shared" si="29"/>
        <v xml:space="preserve"> </v>
      </c>
    </row>
    <row r="607" spans="1:17">
      <c r="A607" t="s">
        <v>665</v>
      </c>
      <c r="B607">
        <v>0</v>
      </c>
      <c r="C607">
        <v>0</v>
      </c>
      <c r="D607">
        <v>0</v>
      </c>
      <c r="E607">
        <f t="shared" si="27"/>
        <v>0</v>
      </c>
      <c r="F607">
        <v>0</v>
      </c>
      <c r="G607">
        <v>0</v>
      </c>
      <c r="I607">
        <v>0</v>
      </c>
      <c r="J607" t="s">
        <v>500</v>
      </c>
      <c r="O607" t="str">
        <f t="shared" si="28"/>
        <v xml:space="preserve"> </v>
      </c>
      <c r="Q607" t="str">
        <f t="shared" si="29"/>
        <v xml:space="preserve"> </v>
      </c>
    </row>
    <row r="608" spans="1:17">
      <c r="A608" t="s">
        <v>666</v>
      </c>
      <c r="B608">
        <v>0</v>
      </c>
      <c r="C608">
        <v>0</v>
      </c>
      <c r="D608">
        <v>0</v>
      </c>
      <c r="E608">
        <f t="shared" si="27"/>
        <v>0</v>
      </c>
      <c r="F608">
        <v>0</v>
      </c>
      <c r="G608">
        <v>0</v>
      </c>
      <c r="I608">
        <v>0</v>
      </c>
      <c r="J608" t="s">
        <v>505</v>
      </c>
      <c r="O608" t="str">
        <f t="shared" si="28"/>
        <v xml:space="preserve"> </v>
      </c>
      <c r="Q608" t="str">
        <f t="shared" si="29"/>
        <v xml:space="preserve"> </v>
      </c>
    </row>
    <row r="609" spans="1:17">
      <c r="A609" t="s">
        <v>667</v>
      </c>
      <c r="B609">
        <v>0</v>
      </c>
      <c r="C609">
        <v>0</v>
      </c>
      <c r="D609">
        <v>0</v>
      </c>
      <c r="E609">
        <f t="shared" si="27"/>
        <v>0</v>
      </c>
      <c r="F609">
        <v>0</v>
      </c>
      <c r="G609">
        <v>0</v>
      </c>
      <c r="I609">
        <v>0</v>
      </c>
      <c r="J609" t="s">
        <v>512</v>
      </c>
      <c r="O609" t="str">
        <f t="shared" si="28"/>
        <v xml:space="preserve"> </v>
      </c>
      <c r="Q609" t="str">
        <f t="shared" si="29"/>
        <v xml:space="preserve"> </v>
      </c>
    </row>
    <row r="610" spans="1:17">
      <c r="A610" t="s">
        <v>668</v>
      </c>
      <c r="B610">
        <v>0</v>
      </c>
      <c r="C610">
        <v>2</v>
      </c>
      <c r="D610">
        <v>0.28000000000000003</v>
      </c>
      <c r="E610">
        <f t="shared" si="27"/>
        <v>2.2800000000000002</v>
      </c>
      <c r="F610">
        <v>0.03</v>
      </c>
      <c r="G610">
        <v>0.25</v>
      </c>
      <c r="I610">
        <v>0</v>
      </c>
      <c r="J610" t="s">
        <v>513</v>
      </c>
      <c r="O610" t="str">
        <f t="shared" si="28"/>
        <v xml:space="preserve"> </v>
      </c>
      <c r="Q610" t="str">
        <f t="shared" si="29"/>
        <v xml:space="preserve"> </v>
      </c>
    </row>
    <row r="611" spans="1:17">
      <c r="A611" t="s">
        <v>669</v>
      </c>
      <c r="B611">
        <v>0</v>
      </c>
      <c r="C611">
        <v>0</v>
      </c>
      <c r="D611">
        <v>0.31</v>
      </c>
      <c r="E611">
        <f t="shared" si="27"/>
        <v>0.31</v>
      </c>
      <c r="F611">
        <v>0.26</v>
      </c>
      <c r="G611">
        <v>0.05</v>
      </c>
      <c r="I611">
        <v>0</v>
      </c>
      <c r="J611" t="s">
        <v>515</v>
      </c>
      <c r="O611" t="str">
        <f t="shared" si="28"/>
        <v xml:space="preserve"> </v>
      </c>
      <c r="Q611" t="str">
        <f t="shared" si="29"/>
        <v xml:space="preserve"> </v>
      </c>
    </row>
    <row r="612" spans="1:17">
      <c r="A612" t="s">
        <v>670</v>
      </c>
      <c r="B612">
        <v>0</v>
      </c>
      <c r="C612">
        <v>0</v>
      </c>
      <c r="D612">
        <v>0</v>
      </c>
      <c r="E612">
        <f t="shared" si="27"/>
        <v>0</v>
      </c>
      <c r="F612">
        <v>0</v>
      </c>
      <c r="G612">
        <v>0</v>
      </c>
      <c r="I612">
        <v>0</v>
      </c>
      <c r="J612" t="s">
        <v>516</v>
      </c>
      <c r="O612" t="str">
        <f t="shared" si="28"/>
        <v xml:space="preserve"> </v>
      </c>
      <c r="Q612" t="str">
        <f t="shared" si="29"/>
        <v xml:space="preserve"> </v>
      </c>
    </row>
    <row r="613" spans="1:17">
      <c r="A613" t="s">
        <v>671</v>
      </c>
      <c r="B613">
        <v>0</v>
      </c>
      <c r="C613">
        <v>0</v>
      </c>
      <c r="D613">
        <v>0</v>
      </c>
      <c r="E613">
        <f t="shared" si="27"/>
        <v>0</v>
      </c>
      <c r="F613">
        <v>0</v>
      </c>
      <c r="G613">
        <v>0</v>
      </c>
      <c r="I613">
        <v>0</v>
      </c>
      <c r="J613" t="s">
        <v>523</v>
      </c>
      <c r="O613" t="str">
        <f t="shared" si="28"/>
        <v xml:space="preserve"> </v>
      </c>
      <c r="Q613" t="str">
        <f t="shared" si="29"/>
        <v xml:space="preserve"> </v>
      </c>
    </row>
    <row r="614" spans="1:17">
      <c r="A614" t="s">
        <v>673</v>
      </c>
      <c r="B614">
        <v>0</v>
      </c>
      <c r="C614">
        <v>0</v>
      </c>
      <c r="D614">
        <v>0.12</v>
      </c>
      <c r="E614">
        <f t="shared" si="27"/>
        <v>0.12</v>
      </c>
      <c r="F614">
        <v>0.12</v>
      </c>
      <c r="G614">
        <v>0</v>
      </c>
      <c r="I614">
        <v>0</v>
      </c>
      <c r="J614" t="s">
        <v>528</v>
      </c>
      <c r="O614" t="str">
        <f t="shared" si="28"/>
        <v xml:space="preserve"> </v>
      </c>
      <c r="Q614" t="str">
        <f t="shared" si="29"/>
        <v xml:space="preserve"> </v>
      </c>
    </row>
    <row r="615" spans="1:17">
      <c r="A615" t="s">
        <v>675</v>
      </c>
      <c r="B615">
        <v>0</v>
      </c>
      <c r="C615">
        <v>0</v>
      </c>
      <c r="D615">
        <v>0</v>
      </c>
      <c r="E615">
        <f t="shared" si="27"/>
        <v>0</v>
      </c>
      <c r="F615">
        <v>0</v>
      </c>
      <c r="G615">
        <v>0</v>
      </c>
      <c r="I615">
        <v>0</v>
      </c>
      <c r="J615" t="s">
        <v>529</v>
      </c>
      <c r="O615" t="str">
        <f t="shared" si="28"/>
        <v xml:space="preserve"> </v>
      </c>
      <c r="Q615" t="str">
        <f t="shared" si="29"/>
        <v xml:space="preserve"> </v>
      </c>
    </row>
    <row r="616" spans="1:17">
      <c r="A616" t="s">
        <v>678</v>
      </c>
      <c r="B616">
        <v>0</v>
      </c>
      <c r="C616">
        <v>0</v>
      </c>
      <c r="D616">
        <v>0</v>
      </c>
      <c r="E616">
        <f t="shared" si="27"/>
        <v>0</v>
      </c>
      <c r="F616">
        <v>0</v>
      </c>
      <c r="G616">
        <v>0</v>
      </c>
      <c r="I616">
        <v>0</v>
      </c>
      <c r="J616" t="s">
        <v>530</v>
      </c>
      <c r="O616" t="str">
        <f t="shared" si="28"/>
        <v xml:space="preserve"> </v>
      </c>
      <c r="Q616" t="str">
        <f t="shared" si="29"/>
        <v xml:space="preserve"> </v>
      </c>
    </row>
    <row r="617" spans="1:17">
      <c r="A617" t="s">
        <v>679</v>
      </c>
      <c r="B617">
        <v>0</v>
      </c>
      <c r="C617">
        <v>0</v>
      </c>
      <c r="D617">
        <v>0</v>
      </c>
      <c r="E617">
        <f t="shared" si="27"/>
        <v>0</v>
      </c>
      <c r="F617">
        <v>0</v>
      </c>
      <c r="G617">
        <v>0</v>
      </c>
      <c r="I617">
        <v>0</v>
      </c>
      <c r="J617" t="s">
        <v>535</v>
      </c>
      <c r="O617" t="str">
        <f t="shared" si="28"/>
        <v xml:space="preserve"> </v>
      </c>
      <c r="Q617" t="str">
        <f t="shared" si="29"/>
        <v xml:space="preserve"> </v>
      </c>
    </row>
    <row r="618" spans="1:17">
      <c r="A618" t="s">
        <v>680</v>
      </c>
      <c r="B618">
        <v>0</v>
      </c>
      <c r="C618">
        <v>2</v>
      </c>
      <c r="D618">
        <v>0.32</v>
      </c>
      <c r="E618">
        <f t="shared" si="27"/>
        <v>2.3199999999999998</v>
      </c>
      <c r="F618">
        <v>0.16</v>
      </c>
      <c r="G618">
        <v>0.16</v>
      </c>
      <c r="I618">
        <v>0</v>
      </c>
      <c r="J618" t="s">
        <v>536</v>
      </c>
      <c r="O618" t="str">
        <f t="shared" si="28"/>
        <v xml:space="preserve"> </v>
      </c>
      <c r="Q618" t="str">
        <f t="shared" si="29"/>
        <v xml:space="preserve"> </v>
      </c>
    </row>
    <row r="619" spans="1:17">
      <c r="A619" t="s">
        <v>681</v>
      </c>
      <c r="B619">
        <v>0</v>
      </c>
      <c r="C619">
        <v>0</v>
      </c>
      <c r="D619">
        <v>7.0000000000000007E-2</v>
      </c>
      <c r="E619">
        <f t="shared" si="27"/>
        <v>7.0000000000000007E-2</v>
      </c>
      <c r="F619">
        <v>0</v>
      </c>
      <c r="G619">
        <v>7.0000000000000007E-2</v>
      </c>
      <c r="I619">
        <v>0</v>
      </c>
      <c r="J619" t="s">
        <v>537</v>
      </c>
      <c r="O619" t="str">
        <f t="shared" si="28"/>
        <v xml:space="preserve"> </v>
      </c>
      <c r="Q619" t="str">
        <f t="shared" si="29"/>
        <v xml:space="preserve"> </v>
      </c>
    </row>
    <row r="620" spans="1:17">
      <c r="A620" t="s">
        <v>682</v>
      </c>
      <c r="B620">
        <v>0</v>
      </c>
      <c r="C620">
        <v>0</v>
      </c>
      <c r="D620">
        <v>0</v>
      </c>
      <c r="E620">
        <f t="shared" si="27"/>
        <v>0</v>
      </c>
      <c r="F620">
        <v>0</v>
      </c>
      <c r="G620">
        <v>0</v>
      </c>
      <c r="I620">
        <v>0</v>
      </c>
      <c r="J620" t="s">
        <v>542</v>
      </c>
      <c r="O620" t="str">
        <f t="shared" si="28"/>
        <v xml:space="preserve"> </v>
      </c>
      <c r="Q620" t="str">
        <f t="shared" si="29"/>
        <v xml:space="preserve"> </v>
      </c>
    </row>
    <row r="621" spans="1:17">
      <c r="A621" t="s">
        <v>683</v>
      </c>
      <c r="B621">
        <v>0</v>
      </c>
      <c r="C621">
        <v>0</v>
      </c>
      <c r="D621">
        <v>0.24</v>
      </c>
      <c r="E621">
        <f t="shared" si="27"/>
        <v>0.24</v>
      </c>
      <c r="F621">
        <v>0.1</v>
      </c>
      <c r="G621">
        <v>0.14000000000000001</v>
      </c>
      <c r="I621">
        <v>0</v>
      </c>
      <c r="J621" t="s">
        <v>544</v>
      </c>
      <c r="O621" t="str">
        <f t="shared" si="28"/>
        <v xml:space="preserve"> </v>
      </c>
      <c r="Q621" t="str">
        <f t="shared" si="29"/>
        <v xml:space="preserve"> </v>
      </c>
    </row>
    <row r="622" spans="1:17">
      <c r="A622" t="s">
        <v>684</v>
      </c>
      <c r="B622">
        <v>0</v>
      </c>
      <c r="C622">
        <v>0</v>
      </c>
      <c r="D622">
        <v>0</v>
      </c>
      <c r="E622">
        <f t="shared" si="27"/>
        <v>0</v>
      </c>
      <c r="F622">
        <v>0</v>
      </c>
      <c r="G622">
        <v>0</v>
      </c>
      <c r="I622">
        <v>0</v>
      </c>
      <c r="J622" t="s">
        <v>545</v>
      </c>
      <c r="O622" t="str">
        <f t="shared" si="28"/>
        <v xml:space="preserve"> </v>
      </c>
      <c r="Q622" t="str">
        <f t="shared" si="29"/>
        <v xml:space="preserve"> </v>
      </c>
    </row>
    <row r="623" spans="1:17">
      <c r="A623" t="s">
        <v>685</v>
      </c>
      <c r="B623">
        <v>0</v>
      </c>
      <c r="C623">
        <v>0</v>
      </c>
      <c r="D623">
        <v>0.11</v>
      </c>
      <c r="E623">
        <f t="shared" si="27"/>
        <v>0.11</v>
      </c>
      <c r="F623">
        <v>0</v>
      </c>
      <c r="G623">
        <v>0.11</v>
      </c>
      <c r="I623">
        <v>0</v>
      </c>
      <c r="J623" t="s">
        <v>553</v>
      </c>
      <c r="O623" t="str">
        <f t="shared" si="28"/>
        <v xml:space="preserve"> </v>
      </c>
      <c r="Q623" t="str">
        <f t="shared" si="29"/>
        <v xml:space="preserve"> </v>
      </c>
    </row>
    <row r="624" spans="1:17">
      <c r="A624" t="s">
        <v>686</v>
      </c>
      <c r="B624">
        <v>0</v>
      </c>
      <c r="C624">
        <v>0</v>
      </c>
      <c r="D624">
        <v>1</v>
      </c>
      <c r="E624">
        <f t="shared" si="27"/>
        <v>1</v>
      </c>
      <c r="F624">
        <v>0.18</v>
      </c>
      <c r="G624">
        <v>0.82</v>
      </c>
      <c r="I624">
        <v>0</v>
      </c>
      <c r="J624" t="s">
        <v>559</v>
      </c>
      <c r="O624" t="str">
        <f t="shared" si="28"/>
        <v xml:space="preserve"> </v>
      </c>
      <c r="Q624" t="str">
        <f t="shared" si="29"/>
        <v xml:space="preserve"> </v>
      </c>
    </row>
    <row r="625" spans="1:17">
      <c r="A625" t="s">
        <v>687</v>
      </c>
      <c r="B625">
        <v>0</v>
      </c>
      <c r="C625">
        <v>1</v>
      </c>
      <c r="D625">
        <v>0.19</v>
      </c>
      <c r="E625">
        <f t="shared" si="27"/>
        <v>1.19</v>
      </c>
      <c r="F625">
        <v>0.04</v>
      </c>
      <c r="G625">
        <v>0.15</v>
      </c>
      <c r="I625">
        <v>0</v>
      </c>
      <c r="J625" t="s">
        <v>565</v>
      </c>
      <c r="O625" t="str">
        <f t="shared" si="28"/>
        <v xml:space="preserve"> </v>
      </c>
      <c r="Q625" t="str">
        <f t="shared" si="29"/>
        <v xml:space="preserve"> </v>
      </c>
    </row>
    <row r="626" spans="1:17">
      <c r="A626" t="s">
        <v>689</v>
      </c>
      <c r="B626">
        <v>0</v>
      </c>
      <c r="C626">
        <v>0</v>
      </c>
      <c r="D626">
        <v>0.02</v>
      </c>
      <c r="E626">
        <f t="shared" si="27"/>
        <v>0.02</v>
      </c>
      <c r="F626">
        <v>0.02</v>
      </c>
      <c r="G626">
        <v>0</v>
      </c>
      <c r="I626">
        <v>0</v>
      </c>
      <c r="J626" t="s">
        <v>582</v>
      </c>
      <c r="O626" t="str">
        <f t="shared" si="28"/>
        <v xml:space="preserve"> </v>
      </c>
      <c r="Q626" t="str">
        <f t="shared" si="29"/>
        <v xml:space="preserve"> </v>
      </c>
    </row>
    <row r="627" spans="1:17">
      <c r="A627" t="s">
        <v>690</v>
      </c>
      <c r="B627">
        <v>0</v>
      </c>
      <c r="C627">
        <v>0</v>
      </c>
      <c r="D627">
        <v>0</v>
      </c>
      <c r="E627">
        <f t="shared" si="27"/>
        <v>0</v>
      </c>
      <c r="F627">
        <v>0</v>
      </c>
      <c r="G627">
        <v>0</v>
      </c>
      <c r="I627">
        <v>0</v>
      </c>
      <c r="J627" t="s">
        <v>592</v>
      </c>
      <c r="O627" t="str">
        <f t="shared" si="28"/>
        <v xml:space="preserve"> </v>
      </c>
      <c r="Q627" t="str">
        <f t="shared" si="29"/>
        <v xml:space="preserve"> </v>
      </c>
    </row>
    <row r="628" spans="1:17">
      <c r="A628" t="s">
        <v>691</v>
      </c>
      <c r="B628">
        <v>0</v>
      </c>
      <c r="C628">
        <v>0</v>
      </c>
      <c r="D628">
        <v>0.09</v>
      </c>
      <c r="E628">
        <f t="shared" si="27"/>
        <v>0.09</v>
      </c>
      <c r="F628">
        <v>0.02</v>
      </c>
      <c r="G628">
        <v>7.0000000000000007E-2</v>
      </c>
      <c r="I628">
        <v>0</v>
      </c>
      <c r="J628" t="s">
        <v>593</v>
      </c>
      <c r="O628" t="str">
        <f t="shared" si="28"/>
        <v xml:space="preserve"> </v>
      </c>
      <c r="Q628" t="str">
        <f t="shared" si="29"/>
        <v xml:space="preserve"> </v>
      </c>
    </row>
    <row r="629" spans="1:17">
      <c r="A629" t="s">
        <v>692</v>
      </c>
      <c r="B629">
        <v>0</v>
      </c>
      <c r="C629">
        <v>0</v>
      </c>
      <c r="D629">
        <v>0.08</v>
      </c>
      <c r="E629">
        <f t="shared" si="27"/>
        <v>0.08</v>
      </c>
      <c r="F629">
        <v>0</v>
      </c>
      <c r="G629">
        <v>0.08</v>
      </c>
      <c r="I629">
        <v>0</v>
      </c>
      <c r="J629" t="s">
        <v>595</v>
      </c>
      <c r="O629" t="str">
        <f t="shared" si="28"/>
        <v xml:space="preserve"> </v>
      </c>
      <c r="Q629" t="str">
        <f t="shared" si="29"/>
        <v xml:space="preserve"> </v>
      </c>
    </row>
    <row r="630" spans="1:17">
      <c r="A630" t="s">
        <v>693</v>
      </c>
      <c r="B630">
        <v>0</v>
      </c>
      <c r="C630">
        <v>0</v>
      </c>
      <c r="D630">
        <v>0</v>
      </c>
      <c r="E630">
        <f t="shared" si="27"/>
        <v>0</v>
      </c>
      <c r="F630">
        <v>0</v>
      </c>
      <c r="G630">
        <v>0</v>
      </c>
      <c r="I630">
        <v>0</v>
      </c>
      <c r="J630" t="s">
        <v>596</v>
      </c>
      <c r="O630" t="str">
        <f t="shared" si="28"/>
        <v xml:space="preserve"> </v>
      </c>
      <c r="Q630" t="str">
        <f t="shared" si="29"/>
        <v xml:space="preserve"> </v>
      </c>
    </row>
    <row r="631" spans="1:17">
      <c r="A631" t="s">
        <v>694</v>
      </c>
      <c r="B631">
        <v>0</v>
      </c>
      <c r="C631">
        <v>0</v>
      </c>
      <c r="D631">
        <v>0.02</v>
      </c>
      <c r="E631">
        <f t="shared" si="27"/>
        <v>0.02</v>
      </c>
      <c r="F631">
        <v>0</v>
      </c>
      <c r="G631">
        <v>0.02</v>
      </c>
      <c r="I631">
        <v>0</v>
      </c>
      <c r="J631" t="s">
        <v>597</v>
      </c>
      <c r="O631" t="str">
        <f t="shared" si="28"/>
        <v xml:space="preserve"> </v>
      </c>
      <c r="Q631" t="str">
        <f t="shared" si="29"/>
        <v xml:space="preserve"> </v>
      </c>
    </row>
    <row r="632" spans="1:17">
      <c r="A632" t="s">
        <v>695</v>
      </c>
      <c r="B632">
        <v>0</v>
      </c>
      <c r="C632">
        <v>0</v>
      </c>
      <c r="D632">
        <v>0.4</v>
      </c>
      <c r="E632">
        <f t="shared" si="27"/>
        <v>0.4</v>
      </c>
      <c r="F632">
        <v>0.4</v>
      </c>
      <c r="G632">
        <v>0</v>
      </c>
      <c r="I632">
        <v>0</v>
      </c>
      <c r="J632" t="s">
        <v>600</v>
      </c>
      <c r="O632" t="str">
        <f t="shared" si="28"/>
        <v xml:space="preserve"> </v>
      </c>
      <c r="Q632" t="str">
        <f t="shared" si="29"/>
        <v xml:space="preserve"> </v>
      </c>
    </row>
    <row r="633" spans="1:17">
      <c r="A633" t="s">
        <v>696</v>
      </c>
      <c r="B633">
        <v>0</v>
      </c>
      <c r="C633">
        <v>0</v>
      </c>
      <c r="D633">
        <v>0.03</v>
      </c>
      <c r="E633">
        <f t="shared" si="27"/>
        <v>0.03</v>
      </c>
      <c r="F633">
        <v>0.01</v>
      </c>
      <c r="G633">
        <v>0.02</v>
      </c>
      <c r="I633">
        <v>0</v>
      </c>
      <c r="J633" t="s">
        <v>601</v>
      </c>
      <c r="O633" t="str">
        <f t="shared" si="28"/>
        <v xml:space="preserve"> </v>
      </c>
      <c r="Q633" t="str">
        <f t="shared" si="29"/>
        <v xml:space="preserve"> </v>
      </c>
    </row>
    <row r="634" spans="1:17">
      <c r="A634" t="s">
        <v>698</v>
      </c>
      <c r="B634">
        <v>0</v>
      </c>
      <c r="C634">
        <v>0</v>
      </c>
      <c r="D634">
        <v>0.2</v>
      </c>
      <c r="E634">
        <f t="shared" si="27"/>
        <v>0.2</v>
      </c>
      <c r="F634">
        <v>0.06</v>
      </c>
      <c r="G634">
        <v>0.14000000000000001</v>
      </c>
      <c r="I634">
        <v>0</v>
      </c>
      <c r="J634" t="s">
        <v>603</v>
      </c>
      <c r="O634" t="str">
        <f t="shared" si="28"/>
        <v xml:space="preserve"> </v>
      </c>
      <c r="Q634" t="str">
        <f t="shared" si="29"/>
        <v xml:space="preserve"> </v>
      </c>
    </row>
    <row r="635" spans="1:17">
      <c r="A635" t="s">
        <v>699</v>
      </c>
      <c r="B635">
        <v>0</v>
      </c>
      <c r="C635">
        <v>0</v>
      </c>
      <c r="D635">
        <v>7.0000000000000007E-2</v>
      </c>
      <c r="E635">
        <f t="shared" si="27"/>
        <v>7.0000000000000007E-2</v>
      </c>
      <c r="F635">
        <v>0.04</v>
      </c>
      <c r="G635">
        <v>0.03</v>
      </c>
      <c r="I635">
        <v>0</v>
      </c>
      <c r="J635" t="s">
        <v>604</v>
      </c>
      <c r="O635" t="str">
        <f t="shared" si="28"/>
        <v xml:space="preserve"> </v>
      </c>
      <c r="Q635" t="str">
        <f t="shared" si="29"/>
        <v xml:space="preserve"> </v>
      </c>
    </row>
    <row r="636" spans="1:17">
      <c r="A636" t="s">
        <v>700</v>
      </c>
      <c r="B636">
        <v>0</v>
      </c>
      <c r="C636">
        <v>0</v>
      </c>
      <c r="D636">
        <v>0.06</v>
      </c>
      <c r="E636">
        <f t="shared" si="27"/>
        <v>0.06</v>
      </c>
      <c r="F636">
        <v>0.06</v>
      </c>
      <c r="G636">
        <v>0</v>
      </c>
      <c r="I636">
        <v>0</v>
      </c>
      <c r="J636" t="s">
        <v>606</v>
      </c>
      <c r="O636" t="str">
        <f t="shared" si="28"/>
        <v xml:space="preserve"> </v>
      </c>
      <c r="Q636" t="str">
        <f t="shared" si="29"/>
        <v xml:space="preserve"> </v>
      </c>
    </row>
    <row r="637" spans="1:17">
      <c r="A637" t="s">
        <v>701</v>
      </c>
      <c r="B637">
        <v>0</v>
      </c>
      <c r="C637">
        <v>0</v>
      </c>
      <c r="D637">
        <v>0.05</v>
      </c>
      <c r="E637">
        <f t="shared" si="27"/>
        <v>0.05</v>
      </c>
      <c r="F637">
        <v>0</v>
      </c>
      <c r="G637">
        <v>0.05</v>
      </c>
      <c r="I637">
        <v>0</v>
      </c>
      <c r="J637" t="s">
        <v>607</v>
      </c>
      <c r="O637" t="str">
        <f t="shared" si="28"/>
        <v xml:space="preserve"> </v>
      </c>
      <c r="Q637" t="str">
        <f t="shared" si="29"/>
        <v xml:space="preserve"> </v>
      </c>
    </row>
    <row r="638" spans="1:17">
      <c r="A638" t="s">
        <v>702</v>
      </c>
      <c r="B638">
        <v>0</v>
      </c>
      <c r="C638">
        <v>1</v>
      </c>
      <c r="D638">
        <v>0.3</v>
      </c>
      <c r="E638">
        <f t="shared" si="27"/>
        <v>1.3</v>
      </c>
      <c r="F638">
        <v>0.11</v>
      </c>
      <c r="G638">
        <v>0.19</v>
      </c>
      <c r="I638">
        <v>0</v>
      </c>
      <c r="J638" t="s">
        <v>613</v>
      </c>
      <c r="O638" t="str">
        <f t="shared" si="28"/>
        <v xml:space="preserve"> </v>
      </c>
      <c r="Q638" t="str">
        <f t="shared" si="29"/>
        <v xml:space="preserve"> </v>
      </c>
    </row>
    <row r="639" spans="1:17">
      <c r="A639" t="s">
        <v>703</v>
      </c>
      <c r="B639">
        <v>0</v>
      </c>
      <c r="C639">
        <v>0</v>
      </c>
      <c r="D639">
        <v>0.05</v>
      </c>
      <c r="E639">
        <f t="shared" si="27"/>
        <v>0.05</v>
      </c>
      <c r="F639">
        <v>0.05</v>
      </c>
      <c r="G639">
        <v>0</v>
      </c>
      <c r="I639">
        <v>0</v>
      </c>
      <c r="J639" t="s">
        <v>616</v>
      </c>
      <c r="O639" t="str">
        <f t="shared" si="28"/>
        <v xml:space="preserve"> </v>
      </c>
      <c r="Q639" t="str">
        <f t="shared" si="29"/>
        <v xml:space="preserve"> </v>
      </c>
    </row>
    <row r="640" spans="1:17">
      <c r="A640" t="s">
        <v>704</v>
      </c>
      <c r="B640">
        <v>0</v>
      </c>
      <c r="C640">
        <v>0</v>
      </c>
      <c r="D640">
        <v>0.44</v>
      </c>
      <c r="E640">
        <f t="shared" si="27"/>
        <v>0.44</v>
      </c>
      <c r="F640">
        <v>0.39</v>
      </c>
      <c r="G640">
        <v>0.06</v>
      </c>
      <c r="I640">
        <v>0</v>
      </c>
      <c r="J640" t="s">
        <v>620</v>
      </c>
      <c r="O640" t="str">
        <f t="shared" si="28"/>
        <v xml:space="preserve"> </v>
      </c>
      <c r="Q640" t="str">
        <f t="shared" si="29"/>
        <v xml:space="preserve"> </v>
      </c>
    </row>
    <row r="641" spans="1:17">
      <c r="A641" t="s">
        <v>705</v>
      </c>
      <c r="B641">
        <v>0</v>
      </c>
      <c r="C641">
        <v>0</v>
      </c>
      <c r="D641">
        <v>0</v>
      </c>
      <c r="E641">
        <f t="shared" si="27"/>
        <v>0</v>
      </c>
      <c r="F641">
        <v>0</v>
      </c>
      <c r="G641">
        <v>0</v>
      </c>
      <c r="I641">
        <v>0</v>
      </c>
      <c r="J641" t="s">
        <v>627</v>
      </c>
      <c r="O641" t="str">
        <f t="shared" si="28"/>
        <v xml:space="preserve"> </v>
      </c>
      <c r="Q641" t="str">
        <f t="shared" si="29"/>
        <v xml:space="preserve"> </v>
      </c>
    </row>
    <row r="642" spans="1:17">
      <c r="A642" t="s">
        <v>706</v>
      </c>
      <c r="B642">
        <v>0</v>
      </c>
      <c r="C642">
        <v>0</v>
      </c>
      <c r="D642">
        <v>0</v>
      </c>
      <c r="E642">
        <f t="shared" si="27"/>
        <v>0</v>
      </c>
      <c r="F642">
        <v>0</v>
      </c>
      <c r="G642">
        <v>0</v>
      </c>
      <c r="I642">
        <v>0</v>
      </c>
      <c r="J642" t="s">
        <v>631</v>
      </c>
      <c r="O642" t="str">
        <f t="shared" si="28"/>
        <v xml:space="preserve"> </v>
      </c>
      <c r="Q642" t="str">
        <f t="shared" si="29"/>
        <v xml:space="preserve"> </v>
      </c>
    </row>
    <row r="643" spans="1:17">
      <c r="A643" t="s">
        <v>707</v>
      </c>
      <c r="B643">
        <v>0</v>
      </c>
      <c r="C643">
        <v>0</v>
      </c>
      <c r="D643">
        <v>0</v>
      </c>
      <c r="E643">
        <f t="shared" ref="E643:E681" si="30">B643+C643+D643</f>
        <v>0</v>
      </c>
      <c r="F643">
        <v>0</v>
      </c>
      <c r="G643">
        <v>0</v>
      </c>
      <c r="I643">
        <v>0</v>
      </c>
      <c r="J643" t="s">
        <v>633</v>
      </c>
      <c r="O643" t="str">
        <f t="shared" ref="O643:O681" si="31">IF(AND(F643&gt;1, B643=0),A643, " ")</f>
        <v xml:space="preserve"> </v>
      </c>
      <c r="Q643" t="str">
        <f t="shared" ref="Q643:Q681" si="32">IF(AND(C643&gt;2, G643&gt;1),A643," ")</f>
        <v xml:space="preserve"> </v>
      </c>
    </row>
    <row r="644" spans="1:17">
      <c r="A644" t="s">
        <v>708</v>
      </c>
      <c r="B644">
        <v>0</v>
      </c>
      <c r="C644">
        <v>0</v>
      </c>
      <c r="D644">
        <v>0.06</v>
      </c>
      <c r="E644">
        <f t="shared" si="30"/>
        <v>0.06</v>
      </c>
      <c r="F644">
        <v>0.06</v>
      </c>
      <c r="G644">
        <v>0</v>
      </c>
      <c r="I644">
        <v>0</v>
      </c>
      <c r="J644" t="s">
        <v>637</v>
      </c>
      <c r="O644" t="str">
        <f t="shared" si="31"/>
        <v xml:space="preserve"> </v>
      </c>
      <c r="Q644" t="str">
        <f t="shared" si="32"/>
        <v xml:space="preserve"> </v>
      </c>
    </row>
    <row r="645" spans="1:17">
      <c r="A645" t="s">
        <v>709</v>
      </c>
      <c r="B645">
        <v>0</v>
      </c>
      <c r="C645">
        <v>0</v>
      </c>
      <c r="D645">
        <v>0</v>
      </c>
      <c r="E645">
        <f t="shared" si="30"/>
        <v>0</v>
      </c>
      <c r="F645">
        <v>0</v>
      </c>
      <c r="G645">
        <v>0</v>
      </c>
      <c r="I645">
        <v>0</v>
      </c>
      <c r="J645" t="s">
        <v>640</v>
      </c>
      <c r="O645" t="str">
        <f t="shared" si="31"/>
        <v xml:space="preserve"> </v>
      </c>
      <c r="Q645" t="str">
        <f t="shared" si="32"/>
        <v xml:space="preserve"> </v>
      </c>
    </row>
    <row r="646" spans="1:17">
      <c r="A646" t="s">
        <v>710</v>
      </c>
      <c r="B646">
        <v>0</v>
      </c>
      <c r="C646">
        <v>0</v>
      </c>
      <c r="D646">
        <v>0.08</v>
      </c>
      <c r="E646">
        <f t="shared" si="30"/>
        <v>0.08</v>
      </c>
      <c r="F646">
        <v>0.05</v>
      </c>
      <c r="G646">
        <v>0.03</v>
      </c>
      <c r="I646">
        <v>0</v>
      </c>
      <c r="J646" t="s">
        <v>643</v>
      </c>
      <c r="O646" t="str">
        <f t="shared" si="31"/>
        <v xml:space="preserve"> </v>
      </c>
      <c r="Q646" t="str">
        <f t="shared" si="32"/>
        <v xml:space="preserve"> </v>
      </c>
    </row>
    <row r="647" spans="1:17">
      <c r="A647" t="s">
        <v>711</v>
      </c>
      <c r="B647">
        <v>0</v>
      </c>
      <c r="C647">
        <v>0</v>
      </c>
      <c r="D647">
        <v>0</v>
      </c>
      <c r="E647">
        <f t="shared" si="30"/>
        <v>0</v>
      </c>
      <c r="F647">
        <v>0</v>
      </c>
      <c r="G647">
        <v>0</v>
      </c>
      <c r="I647">
        <v>0</v>
      </c>
      <c r="J647" t="s">
        <v>644</v>
      </c>
      <c r="O647" t="str">
        <f t="shared" si="31"/>
        <v xml:space="preserve"> </v>
      </c>
      <c r="Q647" t="str">
        <f t="shared" si="32"/>
        <v xml:space="preserve"> </v>
      </c>
    </row>
    <row r="648" spans="1:17">
      <c r="A648" t="s">
        <v>713</v>
      </c>
      <c r="B648">
        <v>0</v>
      </c>
      <c r="C648">
        <v>0</v>
      </c>
      <c r="D648">
        <v>0.25</v>
      </c>
      <c r="E648">
        <f t="shared" si="30"/>
        <v>0.25</v>
      </c>
      <c r="F648">
        <v>0.25</v>
      </c>
      <c r="G648">
        <v>0</v>
      </c>
      <c r="I648">
        <v>0</v>
      </c>
      <c r="J648" t="s">
        <v>648</v>
      </c>
      <c r="O648" t="str">
        <f t="shared" si="31"/>
        <v xml:space="preserve"> </v>
      </c>
      <c r="Q648" t="str">
        <f t="shared" si="32"/>
        <v xml:space="preserve"> </v>
      </c>
    </row>
    <row r="649" spans="1:17">
      <c r="A649" t="s">
        <v>714</v>
      </c>
      <c r="B649">
        <v>0</v>
      </c>
      <c r="C649">
        <v>0</v>
      </c>
      <c r="D649">
        <v>0</v>
      </c>
      <c r="E649">
        <f t="shared" si="30"/>
        <v>0</v>
      </c>
      <c r="F649">
        <v>0</v>
      </c>
      <c r="G649">
        <v>0</v>
      </c>
      <c r="I649">
        <v>0</v>
      </c>
      <c r="J649" t="s">
        <v>652</v>
      </c>
      <c r="O649" t="str">
        <f t="shared" si="31"/>
        <v xml:space="preserve"> </v>
      </c>
      <c r="Q649" t="str">
        <f t="shared" si="32"/>
        <v xml:space="preserve"> </v>
      </c>
    </row>
    <row r="650" spans="1:17">
      <c r="A650" t="s">
        <v>715</v>
      </c>
      <c r="B650">
        <v>0</v>
      </c>
      <c r="C650">
        <v>0</v>
      </c>
      <c r="D650">
        <v>0</v>
      </c>
      <c r="E650">
        <f t="shared" si="30"/>
        <v>0</v>
      </c>
      <c r="F650">
        <v>0</v>
      </c>
      <c r="G650">
        <v>0</v>
      </c>
      <c r="I650">
        <v>0</v>
      </c>
      <c r="J650" t="s">
        <v>657</v>
      </c>
      <c r="O650" t="str">
        <f t="shared" si="31"/>
        <v xml:space="preserve"> </v>
      </c>
      <c r="Q650" t="str">
        <f t="shared" si="32"/>
        <v xml:space="preserve"> </v>
      </c>
    </row>
    <row r="651" spans="1:17">
      <c r="A651" t="s">
        <v>716</v>
      </c>
      <c r="B651">
        <v>0</v>
      </c>
      <c r="C651">
        <v>0</v>
      </c>
      <c r="D651">
        <v>0</v>
      </c>
      <c r="E651">
        <f t="shared" si="30"/>
        <v>0</v>
      </c>
      <c r="F651">
        <v>0</v>
      </c>
      <c r="G651">
        <v>0</v>
      </c>
      <c r="I651">
        <v>0</v>
      </c>
      <c r="J651" t="s">
        <v>663</v>
      </c>
      <c r="O651" t="str">
        <f t="shared" si="31"/>
        <v xml:space="preserve"> </v>
      </c>
      <c r="Q651" t="str">
        <f t="shared" si="32"/>
        <v xml:space="preserve"> </v>
      </c>
    </row>
    <row r="652" spans="1:17">
      <c r="A652" t="s">
        <v>717</v>
      </c>
      <c r="B652">
        <v>0</v>
      </c>
      <c r="C652">
        <v>0</v>
      </c>
      <c r="D652">
        <v>0.06</v>
      </c>
      <c r="E652">
        <f t="shared" si="30"/>
        <v>0.06</v>
      </c>
      <c r="F652">
        <v>0.06</v>
      </c>
      <c r="G652">
        <v>0</v>
      </c>
      <c r="I652">
        <v>0</v>
      </c>
      <c r="J652" t="s">
        <v>664</v>
      </c>
      <c r="O652" t="str">
        <f t="shared" si="31"/>
        <v xml:space="preserve"> </v>
      </c>
      <c r="Q652" t="str">
        <f t="shared" si="32"/>
        <v xml:space="preserve"> </v>
      </c>
    </row>
    <row r="653" spans="1:17">
      <c r="A653" t="s">
        <v>720</v>
      </c>
      <c r="B653">
        <v>0</v>
      </c>
      <c r="C653">
        <v>0</v>
      </c>
      <c r="D653">
        <v>0</v>
      </c>
      <c r="E653">
        <f t="shared" si="30"/>
        <v>0</v>
      </c>
      <c r="F653">
        <v>0</v>
      </c>
      <c r="G653">
        <v>0</v>
      </c>
      <c r="I653">
        <v>0</v>
      </c>
      <c r="J653" t="s">
        <v>665</v>
      </c>
      <c r="O653" t="str">
        <f t="shared" si="31"/>
        <v xml:space="preserve"> </v>
      </c>
      <c r="Q653" t="str">
        <f t="shared" si="32"/>
        <v xml:space="preserve"> </v>
      </c>
    </row>
    <row r="654" spans="1:17">
      <c r="A654" t="s">
        <v>721</v>
      </c>
      <c r="B654">
        <v>0</v>
      </c>
      <c r="C654">
        <v>1</v>
      </c>
      <c r="D654">
        <v>0.3</v>
      </c>
      <c r="E654">
        <f t="shared" si="30"/>
        <v>1.3</v>
      </c>
      <c r="F654">
        <v>0.01</v>
      </c>
      <c r="G654">
        <v>0.28999999999999998</v>
      </c>
      <c r="I654">
        <v>0</v>
      </c>
      <c r="J654" t="s">
        <v>666</v>
      </c>
      <c r="O654" t="str">
        <f t="shared" si="31"/>
        <v xml:space="preserve"> </v>
      </c>
      <c r="Q654" t="str">
        <f t="shared" si="32"/>
        <v xml:space="preserve"> </v>
      </c>
    </row>
    <row r="655" spans="1:17">
      <c r="A655" t="s">
        <v>722</v>
      </c>
      <c r="B655">
        <v>0</v>
      </c>
      <c r="C655">
        <v>0</v>
      </c>
      <c r="D655">
        <v>0.17</v>
      </c>
      <c r="E655">
        <f t="shared" si="30"/>
        <v>0.17</v>
      </c>
      <c r="F655">
        <v>0.1</v>
      </c>
      <c r="G655">
        <v>7.0000000000000007E-2</v>
      </c>
      <c r="I655">
        <v>0</v>
      </c>
      <c r="J655" t="s">
        <v>667</v>
      </c>
      <c r="O655" t="str">
        <f t="shared" si="31"/>
        <v xml:space="preserve"> </v>
      </c>
      <c r="Q655" t="str">
        <f t="shared" si="32"/>
        <v xml:space="preserve"> </v>
      </c>
    </row>
    <row r="656" spans="1:17">
      <c r="A656" t="s">
        <v>723</v>
      </c>
      <c r="B656">
        <v>0</v>
      </c>
      <c r="C656">
        <v>0</v>
      </c>
      <c r="D656">
        <v>7.0000000000000007E-2</v>
      </c>
      <c r="E656">
        <f t="shared" si="30"/>
        <v>7.0000000000000007E-2</v>
      </c>
      <c r="F656">
        <v>0.04</v>
      </c>
      <c r="G656">
        <v>0.03</v>
      </c>
      <c r="I656">
        <v>0</v>
      </c>
      <c r="J656" t="s">
        <v>670</v>
      </c>
      <c r="O656" t="str">
        <f t="shared" si="31"/>
        <v xml:space="preserve"> </v>
      </c>
      <c r="Q656" t="str">
        <f t="shared" si="32"/>
        <v xml:space="preserve"> </v>
      </c>
    </row>
    <row r="657" spans="1:17">
      <c r="A657" t="s">
        <v>724</v>
      </c>
      <c r="B657">
        <v>0</v>
      </c>
      <c r="C657">
        <v>0</v>
      </c>
      <c r="D657">
        <v>7.0000000000000007E-2</v>
      </c>
      <c r="E657">
        <f t="shared" si="30"/>
        <v>7.0000000000000007E-2</v>
      </c>
      <c r="F657">
        <v>7.0000000000000007E-2</v>
      </c>
      <c r="G657">
        <v>0</v>
      </c>
      <c r="I657">
        <v>0</v>
      </c>
      <c r="J657" t="s">
        <v>671</v>
      </c>
      <c r="O657" t="str">
        <f t="shared" si="31"/>
        <v xml:space="preserve"> </v>
      </c>
      <c r="Q657" t="str">
        <f t="shared" si="32"/>
        <v xml:space="preserve"> </v>
      </c>
    </row>
    <row r="658" spans="1:17">
      <c r="A658" t="s">
        <v>725</v>
      </c>
      <c r="B658">
        <v>0</v>
      </c>
      <c r="C658">
        <v>1</v>
      </c>
      <c r="D658">
        <v>1.7</v>
      </c>
      <c r="E658">
        <f t="shared" si="30"/>
        <v>2.7</v>
      </c>
      <c r="F658">
        <v>0</v>
      </c>
      <c r="G658">
        <v>1.7</v>
      </c>
      <c r="I658">
        <v>0</v>
      </c>
      <c r="J658" t="s">
        <v>675</v>
      </c>
      <c r="O658" t="str">
        <f t="shared" si="31"/>
        <v xml:space="preserve"> </v>
      </c>
      <c r="Q658" t="str">
        <f t="shared" si="32"/>
        <v xml:space="preserve"> </v>
      </c>
    </row>
    <row r="659" spans="1:17">
      <c r="A659" t="s">
        <v>726</v>
      </c>
      <c r="B659">
        <v>0</v>
      </c>
      <c r="C659">
        <v>0</v>
      </c>
      <c r="D659">
        <v>0.33</v>
      </c>
      <c r="E659">
        <f t="shared" si="30"/>
        <v>0.33</v>
      </c>
      <c r="F659">
        <v>0.05</v>
      </c>
      <c r="G659">
        <v>0.28000000000000003</v>
      </c>
      <c r="I659">
        <v>0</v>
      </c>
      <c r="J659" t="s">
        <v>678</v>
      </c>
      <c r="O659" t="str">
        <f t="shared" si="31"/>
        <v xml:space="preserve"> </v>
      </c>
      <c r="Q659" t="str">
        <f t="shared" si="32"/>
        <v xml:space="preserve"> </v>
      </c>
    </row>
    <row r="660" spans="1:17">
      <c r="A660" t="s">
        <v>727</v>
      </c>
      <c r="B660">
        <v>0</v>
      </c>
      <c r="C660">
        <v>0</v>
      </c>
      <c r="D660">
        <v>0</v>
      </c>
      <c r="E660">
        <f t="shared" si="30"/>
        <v>0</v>
      </c>
      <c r="F660">
        <v>0</v>
      </c>
      <c r="G660">
        <v>0</v>
      </c>
      <c r="I660">
        <v>0</v>
      </c>
      <c r="J660" t="s">
        <v>679</v>
      </c>
      <c r="O660" t="str">
        <f t="shared" si="31"/>
        <v xml:space="preserve"> </v>
      </c>
      <c r="Q660" t="str">
        <f t="shared" si="32"/>
        <v xml:space="preserve"> </v>
      </c>
    </row>
    <row r="661" spans="1:17">
      <c r="A661" t="s">
        <v>728</v>
      </c>
      <c r="B661">
        <v>0</v>
      </c>
      <c r="C661">
        <v>0</v>
      </c>
      <c r="D661">
        <v>0.02</v>
      </c>
      <c r="E661">
        <f t="shared" si="30"/>
        <v>0.02</v>
      </c>
      <c r="F661">
        <v>0.01</v>
      </c>
      <c r="G661">
        <v>0.02</v>
      </c>
      <c r="I661">
        <v>0</v>
      </c>
      <c r="J661" t="s">
        <v>682</v>
      </c>
      <c r="O661" t="str">
        <f t="shared" si="31"/>
        <v xml:space="preserve"> </v>
      </c>
      <c r="Q661" t="str">
        <f t="shared" si="32"/>
        <v xml:space="preserve"> </v>
      </c>
    </row>
    <row r="662" spans="1:17">
      <c r="A662" t="s">
        <v>729</v>
      </c>
      <c r="B662">
        <v>0</v>
      </c>
      <c r="C662">
        <v>0</v>
      </c>
      <c r="D662">
        <v>0.06</v>
      </c>
      <c r="E662">
        <f t="shared" si="30"/>
        <v>0.06</v>
      </c>
      <c r="F662">
        <v>0.06</v>
      </c>
      <c r="G662">
        <v>0</v>
      </c>
      <c r="I662">
        <v>0</v>
      </c>
      <c r="J662" t="s">
        <v>684</v>
      </c>
      <c r="O662" t="str">
        <f t="shared" si="31"/>
        <v xml:space="preserve"> </v>
      </c>
      <c r="Q662" t="str">
        <f t="shared" si="32"/>
        <v xml:space="preserve"> </v>
      </c>
    </row>
    <row r="663" spans="1:17">
      <c r="A663" t="s">
        <v>730</v>
      </c>
      <c r="B663">
        <v>0</v>
      </c>
      <c r="C663">
        <v>0</v>
      </c>
      <c r="D663">
        <v>0.05</v>
      </c>
      <c r="E663">
        <f t="shared" si="30"/>
        <v>0.05</v>
      </c>
      <c r="F663">
        <v>0.01</v>
      </c>
      <c r="G663">
        <v>0.04</v>
      </c>
      <c r="I663">
        <v>0</v>
      </c>
      <c r="J663" t="s">
        <v>690</v>
      </c>
      <c r="O663" t="str">
        <f t="shared" si="31"/>
        <v xml:space="preserve"> </v>
      </c>
      <c r="Q663" t="str">
        <f t="shared" si="32"/>
        <v xml:space="preserve"> </v>
      </c>
    </row>
    <row r="664" spans="1:17">
      <c r="A664" t="s">
        <v>731</v>
      </c>
      <c r="B664">
        <v>0</v>
      </c>
      <c r="C664">
        <v>0</v>
      </c>
      <c r="D664">
        <v>0.04</v>
      </c>
      <c r="E664">
        <f t="shared" si="30"/>
        <v>0.04</v>
      </c>
      <c r="F664">
        <v>0.04</v>
      </c>
      <c r="G664">
        <v>0</v>
      </c>
      <c r="I664">
        <v>0</v>
      </c>
      <c r="J664" t="s">
        <v>693</v>
      </c>
      <c r="O664" t="str">
        <f t="shared" si="31"/>
        <v xml:space="preserve"> </v>
      </c>
      <c r="Q664" t="str">
        <f t="shared" si="32"/>
        <v xml:space="preserve"> </v>
      </c>
    </row>
    <row r="665" spans="1:17">
      <c r="A665" t="s">
        <v>732</v>
      </c>
      <c r="B665">
        <v>0</v>
      </c>
      <c r="C665">
        <v>0</v>
      </c>
      <c r="D665">
        <v>0</v>
      </c>
      <c r="E665">
        <f t="shared" si="30"/>
        <v>0</v>
      </c>
      <c r="F665">
        <v>0</v>
      </c>
      <c r="G665">
        <v>0</v>
      </c>
      <c r="I665">
        <v>0</v>
      </c>
      <c r="J665" t="s">
        <v>705</v>
      </c>
      <c r="O665" t="str">
        <f t="shared" si="31"/>
        <v xml:space="preserve"> </v>
      </c>
      <c r="Q665" t="str">
        <f t="shared" si="32"/>
        <v xml:space="preserve"> </v>
      </c>
    </row>
    <row r="666" spans="1:17">
      <c r="A666" t="s">
        <v>733</v>
      </c>
      <c r="B666">
        <v>0</v>
      </c>
      <c r="C666">
        <v>0</v>
      </c>
      <c r="D666">
        <v>0</v>
      </c>
      <c r="E666">
        <f t="shared" si="30"/>
        <v>0</v>
      </c>
      <c r="F666">
        <v>0</v>
      </c>
      <c r="G666">
        <v>0</v>
      </c>
      <c r="I666">
        <v>0</v>
      </c>
      <c r="J666" t="s">
        <v>706</v>
      </c>
      <c r="O666" t="str">
        <f t="shared" si="31"/>
        <v xml:space="preserve"> </v>
      </c>
      <c r="Q666" t="str">
        <f t="shared" si="32"/>
        <v xml:space="preserve"> </v>
      </c>
    </row>
    <row r="667" spans="1:17">
      <c r="A667" t="s">
        <v>735</v>
      </c>
      <c r="B667">
        <v>0</v>
      </c>
      <c r="C667">
        <v>0</v>
      </c>
      <c r="D667">
        <v>0.1</v>
      </c>
      <c r="E667">
        <f t="shared" si="30"/>
        <v>0.1</v>
      </c>
      <c r="F667">
        <v>0.08</v>
      </c>
      <c r="G667">
        <v>0.02</v>
      </c>
      <c r="I667">
        <v>0</v>
      </c>
      <c r="J667" t="s">
        <v>707</v>
      </c>
      <c r="O667" t="str">
        <f t="shared" si="31"/>
        <v xml:space="preserve"> </v>
      </c>
      <c r="Q667" t="str">
        <f t="shared" si="32"/>
        <v xml:space="preserve"> </v>
      </c>
    </row>
    <row r="668" spans="1:17">
      <c r="A668" t="s">
        <v>736</v>
      </c>
      <c r="B668">
        <v>0</v>
      </c>
      <c r="C668">
        <v>0</v>
      </c>
      <c r="D668">
        <v>0.11</v>
      </c>
      <c r="E668">
        <f t="shared" si="30"/>
        <v>0.11</v>
      </c>
      <c r="F668">
        <v>0</v>
      </c>
      <c r="G668">
        <v>0.11</v>
      </c>
      <c r="I668">
        <v>0</v>
      </c>
      <c r="J668" t="s">
        <v>709</v>
      </c>
      <c r="O668" t="str">
        <f t="shared" si="31"/>
        <v xml:space="preserve"> </v>
      </c>
      <c r="Q668" t="str">
        <f t="shared" si="32"/>
        <v xml:space="preserve"> </v>
      </c>
    </row>
    <row r="669" spans="1:17">
      <c r="A669" t="s">
        <v>737</v>
      </c>
      <c r="B669">
        <v>0</v>
      </c>
      <c r="C669">
        <v>0</v>
      </c>
      <c r="D669">
        <v>0.03</v>
      </c>
      <c r="E669">
        <f t="shared" si="30"/>
        <v>0.03</v>
      </c>
      <c r="F669">
        <v>0.03</v>
      </c>
      <c r="G669">
        <v>0</v>
      </c>
      <c r="I669">
        <v>0</v>
      </c>
      <c r="J669" t="s">
        <v>711</v>
      </c>
      <c r="O669" t="str">
        <f t="shared" si="31"/>
        <v xml:space="preserve"> </v>
      </c>
      <c r="Q669" t="str">
        <f t="shared" si="32"/>
        <v xml:space="preserve"> </v>
      </c>
    </row>
    <row r="670" spans="1:17">
      <c r="A670" t="s">
        <v>738</v>
      </c>
      <c r="B670">
        <v>0</v>
      </c>
      <c r="C670">
        <v>0</v>
      </c>
      <c r="D670">
        <v>0.51</v>
      </c>
      <c r="E670">
        <f t="shared" si="30"/>
        <v>0.51</v>
      </c>
      <c r="F670">
        <v>0.06</v>
      </c>
      <c r="G670">
        <v>0.45</v>
      </c>
      <c r="I670">
        <v>0</v>
      </c>
      <c r="J670" t="s">
        <v>714</v>
      </c>
      <c r="O670" t="str">
        <f t="shared" si="31"/>
        <v xml:space="preserve"> </v>
      </c>
      <c r="Q670" t="str">
        <f t="shared" si="32"/>
        <v xml:space="preserve"> </v>
      </c>
    </row>
    <row r="671" spans="1:17">
      <c r="A671" t="s">
        <v>739</v>
      </c>
      <c r="B671">
        <v>0</v>
      </c>
      <c r="C671">
        <v>0</v>
      </c>
      <c r="D671">
        <v>0</v>
      </c>
      <c r="E671">
        <f t="shared" si="30"/>
        <v>0</v>
      </c>
      <c r="F671">
        <v>0</v>
      </c>
      <c r="G671">
        <v>0</v>
      </c>
      <c r="I671">
        <v>0</v>
      </c>
      <c r="J671" t="s">
        <v>715</v>
      </c>
      <c r="O671" t="str">
        <f t="shared" si="31"/>
        <v xml:space="preserve"> </v>
      </c>
      <c r="Q671" t="str">
        <f t="shared" si="32"/>
        <v xml:space="preserve"> </v>
      </c>
    </row>
    <row r="672" spans="1:17">
      <c r="A672" t="s">
        <v>740</v>
      </c>
      <c r="B672">
        <v>0</v>
      </c>
      <c r="C672">
        <v>1</v>
      </c>
      <c r="D672">
        <v>0.09</v>
      </c>
      <c r="E672">
        <f t="shared" si="30"/>
        <v>1.0900000000000001</v>
      </c>
      <c r="F672">
        <v>0</v>
      </c>
      <c r="G672">
        <v>0.09</v>
      </c>
      <c r="I672">
        <v>0</v>
      </c>
      <c r="J672" t="s">
        <v>716</v>
      </c>
      <c r="O672" t="str">
        <f t="shared" si="31"/>
        <v xml:space="preserve"> </v>
      </c>
      <c r="Q672" t="str">
        <f t="shared" si="32"/>
        <v xml:space="preserve"> </v>
      </c>
    </row>
    <row r="673" spans="1:17">
      <c r="A673" t="s">
        <v>742</v>
      </c>
      <c r="B673">
        <v>0</v>
      </c>
      <c r="C673">
        <v>0</v>
      </c>
      <c r="D673">
        <v>0</v>
      </c>
      <c r="E673">
        <f t="shared" si="30"/>
        <v>0</v>
      </c>
      <c r="F673">
        <v>0</v>
      </c>
      <c r="G673">
        <v>0</v>
      </c>
      <c r="I673">
        <v>0</v>
      </c>
      <c r="J673" t="s">
        <v>720</v>
      </c>
      <c r="O673" t="str">
        <f t="shared" si="31"/>
        <v xml:space="preserve"> </v>
      </c>
      <c r="Q673" t="str">
        <f t="shared" si="32"/>
        <v xml:space="preserve"> </v>
      </c>
    </row>
    <row r="674" spans="1:17">
      <c r="A674" t="s">
        <v>743</v>
      </c>
      <c r="B674">
        <v>0</v>
      </c>
      <c r="C674">
        <v>0</v>
      </c>
      <c r="D674">
        <v>7.0000000000000007E-2</v>
      </c>
      <c r="E674">
        <f t="shared" si="30"/>
        <v>7.0000000000000007E-2</v>
      </c>
      <c r="F674">
        <v>7.0000000000000007E-2</v>
      </c>
      <c r="G674">
        <v>0</v>
      </c>
      <c r="I674">
        <v>0</v>
      </c>
      <c r="J674" t="s">
        <v>727</v>
      </c>
      <c r="O674" t="str">
        <f t="shared" si="31"/>
        <v xml:space="preserve"> </v>
      </c>
      <c r="Q674" t="str">
        <f t="shared" si="32"/>
        <v xml:space="preserve"> </v>
      </c>
    </row>
    <row r="675" spans="1:17">
      <c r="A675" t="s">
        <v>744</v>
      </c>
      <c r="B675">
        <v>0</v>
      </c>
      <c r="C675">
        <v>0</v>
      </c>
      <c r="D675">
        <v>0</v>
      </c>
      <c r="E675">
        <f t="shared" si="30"/>
        <v>0</v>
      </c>
      <c r="F675">
        <v>0</v>
      </c>
      <c r="G675">
        <v>0</v>
      </c>
      <c r="I675">
        <v>0</v>
      </c>
      <c r="J675" t="s">
        <v>732</v>
      </c>
      <c r="O675" t="str">
        <f t="shared" si="31"/>
        <v xml:space="preserve"> </v>
      </c>
      <c r="Q675" t="str">
        <f t="shared" si="32"/>
        <v xml:space="preserve"> </v>
      </c>
    </row>
    <row r="676" spans="1:17">
      <c r="A676" t="s">
        <v>745</v>
      </c>
      <c r="B676">
        <v>0</v>
      </c>
      <c r="C676">
        <v>1</v>
      </c>
      <c r="D676">
        <v>0.02</v>
      </c>
      <c r="E676">
        <f t="shared" si="30"/>
        <v>1.02</v>
      </c>
      <c r="F676">
        <v>0.02</v>
      </c>
      <c r="G676">
        <v>0</v>
      </c>
      <c r="I676">
        <v>0</v>
      </c>
      <c r="J676" t="s">
        <v>733</v>
      </c>
      <c r="O676" t="str">
        <f t="shared" si="31"/>
        <v xml:space="preserve"> </v>
      </c>
      <c r="Q676" t="str">
        <f t="shared" si="32"/>
        <v xml:space="preserve"> </v>
      </c>
    </row>
    <row r="677" spans="1:17">
      <c r="A677" t="s">
        <v>746</v>
      </c>
      <c r="B677">
        <v>0</v>
      </c>
      <c r="C677">
        <v>0</v>
      </c>
      <c r="D677">
        <v>0</v>
      </c>
      <c r="E677">
        <f t="shared" si="30"/>
        <v>0</v>
      </c>
      <c r="F677">
        <v>0</v>
      </c>
      <c r="G677">
        <v>0</v>
      </c>
      <c r="I677">
        <v>0</v>
      </c>
      <c r="J677" t="s">
        <v>739</v>
      </c>
      <c r="O677" t="str">
        <f t="shared" si="31"/>
        <v xml:space="preserve"> </v>
      </c>
      <c r="Q677" t="str">
        <f t="shared" si="32"/>
        <v xml:space="preserve"> </v>
      </c>
    </row>
    <row r="678" spans="1:17">
      <c r="A678" t="s">
        <v>747</v>
      </c>
      <c r="B678">
        <v>0</v>
      </c>
      <c r="C678">
        <v>0</v>
      </c>
      <c r="D678">
        <v>0</v>
      </c>
      <c r="E678">
        <f t="shared" si="30"/>
        <v>0</v>
      </c>
      <c r="F678">
        <v>0</v>
      </c>
      <c r="G678">
        <v>0</v>
      </c>
      <c r="I678">
        <v>0</v>
      </c>
      <c r="J678" t="s">
        <v>742</v>
      </c>
      <c r="O678" t="str">
        <f t="shared" si="31"/>
        <v xml:space="preserve"> </v>
      </c>
      <c r="Q678" t="str">
        <f t="shared" si="32"/>
        <v xml:space="preserve"> </v>
      </c>
    </row>
    <row r="679" spans="1:17">
      <c r="A679" t="s">
        <v>749</v>
      </c>
      <c r="B679">
        <v>0</v>
      </c>
      <c r="C679">
        <v>0</v>
      </c>
      <c r="D679">
        <v>0.02</v>
      </c>
      <c r="E679">
        <f t="shared" si="30"/>
        <v>0.02</v>
      </c>
      <c r="F679">
        <v>0.02</v>
      </c>
      <c r="G679">
        <v>0</v>
      </c>
      <c r="I679">
        <v>0</v>
      </c>
      <c r="J679" t="s">
        <v>744</v>
      </c>
      <c r="O679" t="str">
        <f t="shared" si="31"/>
        <v xml:space="preserve"> </v>
      </c>
      <c r="Q679" t="str">
        <f t="shared" si="32"/>
        <v xml:space="preserve"> </v>
      </c>
    </row>
    <row r="680" spans="1:17">
      <c r="A680" t="s">
        <v>750</v>
      </c>
      <c r="B680">
        <v>0</v>
      </c>
      <c r="C680">
        <v>2</v>
      </c>
      <c r="D680">
        <v>0.5</v>
      </c>
      <c r="E680">
        <f t="shared" si="30"/>
        <v>2.5</v>
      </c>
      <c r="F680">
        <v>0.03</v>
      </c>
      <c r="G680">
        <v>0.48</v>
      </c>
      <c r="I680">
        <v>0</v>
      </c>
      <c r="J680" t="s">
        <v>746</v>
      </c>
      <c r="O680" t="str">
        <f t="shared" si="31"/>
        <v xml:space="preserve"> </v>
      </c>
      <c r="Q680" t="str">
        <f t="shared" si="32"/>
        <v xml:space="preserve"> </v>
      </c>
    </row>
    <row r="681" spans="1:17">
      <c r="A681" t="s">
        <v>752</v>
      </c>
      <c r="B681">
        <v>0</v>
      </c>
      <c r="C681">
        <v>0</v>
      </c>
      <c r="D681">
        <v>0.23</v>
      </c>
      <c r="E681">
        <f t="shared" si="30"/>
        <v>0.23</v>
      </c>
      <c r="F681">
        <v>0</v>
      </c>
      <c r="G681">
        <v>0.23</v>
      </c>
      <c r="I681">
        <v>0</v>
      </c>
      <c r="J681" t="s">
        <v>747</v>
      </c>
      <c r="O681" t="str">
        <f t="shared" si="31"/>
        <v xml:space="preserve"> </v>
      </c>
      <c r="Q681" t="str">
        <f t="shared" si="32"/>
        <v xml:space="preserve"> </v>
      </c>
    </row>
    <row r="682" spans="1:17">
      <c r="O682" t="str">
        <f t="shared" ref="O682" si="33">IF(AND(F682&gt;1, B682=0),"Yes", " ")</f>
        <v xml:space="preserve"> </v>
      </c>
    </row>
  </sheetData>
  <sortState ref="I2:J682">
    <sortCondition descending="1" ref="I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1"/>
  <sheetViews>
    <sheetView workbookViewId="0">
      <selection activeCell="F12" sqref="F12"/>
    </sheetView>
  </sheetViews>
  <sheetFormatPr defaultRowHeight="14.4"/>
  <cols>
    <col min="4" max="4" width="13.44140625" bestFit="1" customWidth="1"/>
    <col min="7" max="7" width="28.5546875" bestFit="1" customWidth="1"/>
  </cols>
  <sheetData>
    <row r="1" spans="1:9">
      <c r="A1" t="s">
        <v>0</v>
      </c>
      <c r="B1" t="s">
        <v>9</v>
      </c>
      <c r="C1" t="s">
        <v>10</v>
      </c>
      <c r="D1" t="s">
        <v>7</v>
      </c>
      <c r="G1" s="1" t="s">
        <v>764</v>
      </c>
      <c r="H1" s="5"/>
      <c r="I1" s="5"/>
    </row>
    <row r="2" spans="1:9">
      <c r="A2" t="s">
        <v>30</v>
      </c>
      <c r="B2">
        <v>0</v>
      </c>
      <c r="C2">
        <v>0</v>
      </c>
      <c r="D2">
        <v>108</v>
      </c>
      <c r="G2">
        <f>(B2+C2)/D2*90</f>
        <v>0</v>
      </c>
    </row>
    <row r="3" spans="1:9">
      <c r="A3" t="s">
        <v>33</v>
      </c>
      <c r="B3">
        <v>0</v>
      </c>
      <c r="C3">
        <v>0</v>
      </c>
      <c r="D3">
        <v>188</v>
      </c>
      <c r="G3">
        <f t="shared" ref="G3:G66" si="0">(B3+C3)/D3*90</f>
        <v>0</v>
      </c>
    </row>
    <row r="4" spans="1:9">
      <c r="A4" t="s">
        <v>36</v>
      </c>
      <c r="B4">
        <v>0</v>
      </c>
      <c r="C4">
        <v>0</v>
      </c>
      <c r="D4">
        <v>250</v>
      </c>
      <c r="G4">
        <f t="shared" si="0"/>
        <v>0</v>
      </c>
    </row>
    <row r="5" spans="1:9">
      <c r="A5" t="s">
        <v>38</v>
      </c>
      <c r="B5">
        <v>0</v>
      </c>
      <c r="C5">
        <v>0</v>
      </c>
      <c r="D5">
        <v>270</v>
      </c>
      <c r="G5">
        <f t="shared" si="0"/>
        <v>0</v>
      </c>
    </row>
    <row r="6" spans="1:9">
      <c r="A6" t="s">
        <v>41</v>
      </c>
      <c r="B6">
        <v>0</v>
      </c>
      <c r="C6">
        <v>0</v>
      </c>
      <c r="D6">
        <v>88</v>
      </c>
      <c r="G6">
        <f t="shared" si="0"/>
        <v>0</v>
      </c>
    </row>
    <row r="7" spans="1:9">
      <c r="A7" t="s">
        <v>42</v>
      </c>
      <c r="B7">
        <v>0</v>
      </c>
      <c r="C7">
        <v>0</v>
      </c>
      <c r="D7">
        <v>105</v>
      </c>
      <c r="G7">
        <f t="shared" si="0"/>
        <v>0</v>
      </c>
    </row>
    <row r="8" spans="1:9">
      <c r="A8" t="s">
        <v>44</v>
      </c>
      <c r="B8">
        <v>2</v>
      </c>
      <c r="C8">
        <v>1</v>
      </c>
      <c r="D8">
        <v>142</v>
      </c>
      <c r="G8" s="3">
        <f t="shared" si="0"/>
        <v>1.9014084507042253</v>
      </c>
    </row>
    <row r="9" spans="1:9">
      <c r="A9" t="s">
        <v>47</v>
      </c>
      <c r="B9">
        <v>0</v>
      </c>
      <c r="C9">
        <v>0</v>
      </c>
      <c r="D9">
        <v>35</v>
      </c>
      <c r="G9">
        <f t="shared" si="0"/>
        <v>0</v>
      </c>
    </row>
    <row r="10" spans="1:9">
      <c r="A10" t="s">
        <v>49</v>
      </c>
      <c r="B10">
        <v>1</v>
      </c>
      <c r="C10">
        <v>0</v>
      </c>
      <c r="D10">
        <v>79</v>
      </c>
      <c r="G10" s="3">
        <f t="shared" si="0"/>
        <v>1.139240506329114</v>
      </c>
    </row>
    <row r="11" spans="1:9">
      <c r="A11" t="s">
        <v>52</v>
      </c>
      <c r="B11">
        <v>0</v>
      </c>
      <c r="C11">
        <v>0</v>
      </c>
      <c r="D11">
        <v>43</v>
      </c>
      <c r="G11">
        <f t="shared" si="0"/>
        <v>0</v>
      </c>
    </row>
    <row r="12" spans="1:9">
      <c r="A12" t="s">
        <v>53</v>
      </c>
      <c r="B12">
        <v>0</v>
      </c>
      <c r="C12">
        <v>0</v>
      </c>
      <c r="D12">
        <v>373</v>
      </c>
      <c r="G12">
        <f t="shared" si="0"/>
        <v>0</v>
      </c>
    </row>
    <row r="13" spans="1:9">
      <c r="A13" t="s">
        <v>56</v>
      </c>
      <c r="B13">
        <v>0</v>
      </c>
      <c r="C13">
        <v>0</v>
      </c>
      <c r="D13">
        <v>360</v>
      </c>
      <c r="G13">
        <f t="shared" si="0"/>
        <v>0</v>
      </c>
    </row>
    <row r="14" spans="1:9">
      <c r="A14" t="s">
        <v>57</v>
      </c>
      <c r="B14">
        <v>0</v>
      </c>
      <c r="C14">
        <v>0</v>
      </c>
      <c r="D14">
        <v>95</v>
      </c>
      <c r="G14">
        <f t="shared" si="0"/>
        <v>0</v>
      </c>
    </row>
    <row r="15" spans="1:9">
      <c r="A15" t="s">
        <v>59</v>
      </c>
      <c r="B15">
        <v>0</v>
      </c>
      <c r="C15">
        <v>0</v>
      </c>
      <c r="D15">
        <v>16</v>
      </c>
      <c r="G15">
        <f t="shared" si="0"/>
        <v>0</v>
      </c>
    </row>
    <row r="16" spans="1:9">
      <c r="A16" t="s">
        <v>62</v>
      </c>
      <c r="B16">
        <v>0</v>
      </c>
      <c r="C16">
        <v>0</v>
      </c>
      <c r="D16">
        <v>270</v>
      </c>
      <c r="G16">
        <f t="shared" si="0"/>
        <v>0</v>
      </c>
    </row>
    <row r="17" spans="1:7">
      <c r="A17" t="s">
        <v>64</v>
      </c>
      <c r="B17">
        <v>0</v>
      </c>
      <c r="C17">
        <v>0</v>
      </c>
      <c r="D17">
        <v>353</v>
      </c>
      <c r="G17">
        <f t="shared" si="0"/>
        <v>0</v>
      </c>
    </row>
    <row r="18" spans="1:7">
      <c r="A18" t="s">
        <v>65</v>
      </c>
      <c r="B18">
        <v>0</v>
      </c>
      <c r="C18">
        <v>0</v>
      </c>
      <c r="D18">
        <v>90</v>
      </c>
      <c r="G18">
        <f t="shared" si="0"/>
        <v>0</v>
      </c>
    </row>
    <row r="19" spans="1:7">
      <c r="A19" t="s">
        <v>67</v>
      </c>
      <c r="B19">
        <v>0</v>
      </c>
      <c r="C19">
        <v>0</v>
      </c>
      <c r="D19">
        <v>262</v>
      </c>
      <c r="G19">
        <f t="shared" si="0"/>
        <v>0</v>
      </c>
    </row>
    <row r="20" spans="1:7">
      <c r="A20" t="s">
        <v>68</v>
      </c>
      <c r="B20">
        <v>1</v>
      </c>
      <c r="C20">
        <v>0</v>
      </c>
      <c r="D20">
        <v>360</v>
      </c>
      <c r="G20">
        <f t="shared" si="0"/>
        <v>0.25</v>
      </c>
    </row>
    <row r="21" spans="1:7">
      <c r="A21" t="s">
        <v>69</v>
      </c>
      <c r="B21">
        <v>0</v>
      </c>
      <c r="C21">
        <v>0</v>
      </c>
      <c r="D21">
        <v>479</v>
      </c>
      <c r="G21">
        <f t="shared" si="0"/>
        <v>0</v>
      </c>
    </row>
    <row r="22" spans="1:7">
      <c r="A22" t="s">
        <v>71</v>
      </c>
      <c r="B22">
        <v>0</v>
      </c>
      <c r="C22">
        <v>0</v>
      </c>
      <c r="D22">
        <v>6</v>
      </c>
      <c r="G22">
        <f t="shared" si="0"/>
        <v>0</v>
      </c>
    </row>
    <row r="23" spans="1:7">
      <c r="A23" t="s">
        <v>72</v>
      </c>
      <c r="B23">
        <v>0</v>
      </c>
      <c r="C23">
        <v>2</v>
      </c>
      <c r="D23">
        <v>264</v>
      </c>
      <c r="G23" s="3">
        <f t="shared" si="0"/>
        <v>0.68181818181818188</v>
      </c>
    </row>
    <row r="24" spans="1:7">
      <c r="A24" t="s">
        <v>74</v>
      </c>
      <c r="B24">
        <v>0</v>
      </c>
      <c r="C24">
        <v>1</v>
      </c>
      <c r="D24">
        <v>270</v>
      </c>
      <c r="G24" s="3">
        <f t="shared" si="0"/>
        <v>0.33333333333333337</v>
      </c>
    </row>
    <row r="25" spans="1:7">
      <c r="A25" t="s">
        <v>76</v>
      </c>
      <c r="B25">
        <v>0</v>
      </c>
      <c r="C25">
        <v>0</v>
      </c>
      <c r="D25">
        <v>34</v>
      </c>
      <c r="G25">
        <f t="shared" si="0"/>
        <v>0</v>
      </c>
    </row>
    <row r="26" spans="1:7">
      <c r="A26" t="s">
        <v>78</v>
      </c>
      <c r="B26">
        <v>0</v>
      </c>
      <c r="C26">
        <v>0</v>
      </c>
      <c r="D26">
        <v>224</v>
      </c>
      <c r="G26">
        <f t="shared" si="0"/>
        <v>0</v>
      </c>
    </row>
    <row r="27" spans="1:7">
      <c r="A27" t="s">
        <v>79</v>
      </c>
      <c r="B27">
        <v>0</v>
      </c>
      <c r="C27">
        <v>0</v>
      </c>
      <c r="D27">
        <v>379</v>
      </c>
      <c r="G27" s="4">
        <f t="shared" si="0"/>
        <v>0</v>
      </c>
    </row>
    <row r="28" spans="1:7">
      <c r="A28" t="s">
        <v>82</v>
      </c>
      <c r="B28">
        <v>0</v>
      </c>
      <c r="C28">
        <v>0</v>
      </c>
      <c r="D28">
        <v>94</v>
      </c>
      <c r="G28" s="4">
        <f t="shared" si="0"/>
        <v>0</v>
      </c>
    </row>
    <row r="29" spans="1:7">
      <c r="A29" t="s">
        <v>84</v>
      </c>
      <c r="B29">
        <v>0</v>
      </c>
      <c r="C29">
        <v>0</v>
      </c>
      <c r="D29">
        <v>7</v>
      </c>
      <c r="G29" s="4">
        <f t="shared" si="0"/>
        <v>0</v>
      </c>
    </row>
    <row r="30" spans="1:7">
      <c r="A30" t="s">
        <v>85</v>
      </c>
      <c r="B30">
        <v>0</v>
      </c>
      <c r="C30">
        <v>0</v>
      </c>
      <c r="D30">
        <v>18</v>
      </c>
      <c r="G30" s="4">
        <f t="shared" si="0"/>
        <v>0</v>
      </c>
    </row>
    <row r="31" spans="1:7">
      <c r="A31" t="s">
        <v>87</v>
      </c>
      <c r="B31">
        <v>0</v>
      </c>
      <c r="C31">
        <v>0</v>
      </c>
      <c r="D31">
        <v>175</v>
      </c>
      <c r="G31" s="4">
        <f t="shared" si="0"/>
        <v>0</v>
      </c>
    </row>
    <row r="32" spans="1:7">
      <c r="A32" t="s">
        <v>88</v>
      </c>
      <c r="B32">
        <v>4</v>
      </c>
      <c r="C32">
        <v>0</v>
      </c>
      <c r="D32">
        <v>464</v>
      </c>
      <c r="G32" s="3">
        <f t="shared" si="0"/>
        <v>0.77586206896551724</v>
      </c>
    </row>
    <row r="33" spans="1:7">
      <c r="A33" t="s">
        <v>89</v>
      </c>
      <c r="B33">
        <v>0</v>
      </c>
      <c r="C33">
        <v>0</v>
      </c>
      <c r="D33">
        <v>70</v>
      </c>
      <c r="G33" s="4">
        <f t="shared" si="0"/>
        <v>0</v>
      </c>
    </row>
    <row r="34" spans="1:7">
      <c r="A34" t="s">
        <v>90</v>
      </c>
      <c r="B34">
        <v>0</v>
      </c>
      <c r="C34">
        <v>0</v>
      </c>
      <c r="D34">
        <v>118</v>
      </c>
      <c r="G34" s="4">
        <f t="shared" si="0"/>
        <v>0</v>
      </c>
    </row>
    <row r="35" spans="1:7">
      <c r="A35" t="s">
        <v>91</v>
      </c>
      <c r="B35">
        <v>0</v>
      </c>
      <c r="C35">
        <v>0</v>
      </c>
      <c r="D35">
        <v>409</v>
      </c>
      <c r="G35" s="4">
        <f t="shared" si="0"/>
        <v>0</v>
      </c>
    </row>
    <row r="36" spans="1:7">
      <c r="A36" t="s">
        <v>92</v>
      </c>
      <c r="B36">
        <v>0</v>
      </c>
      <c r="C36">
        <v>0</v>
      </c>
      <c r="D36">
        <v>251</v>
      </c>
      <c r="G36" s="4">
        <f t="shared" si="0"/>
        <v>0</v>
      </c>
    </row>
    <row r="37" spans="1:7">
      <c r="A37" t="s">
        <v>93</v>
      </c>
      <c r="B37">
        <v>0</v>
      </c>
      <c r="C37">
        <v>0</v>
      </c>
      <c r="D37">
        <v>255</v>
      </c>
      <c r="G37" s="4">
        <f t="shared" si="0"/>
        <v>0</v>
      </c>
    </row>
    <row r="38" spans="1:7">
      <c r="A38" t="s">
        <v>94</v>
      </c>
      <c r="B38">
        <v>0</v>
      </c>
      <c r="C38">
        <v>0</v>
      </c>
      <c r="D38">
        <v>660</v>
      </c>
      <c r="G38" s="4">
        <f t="shared" si="0"/>
        <v>0</v>
      </c>
    </row>
    <row r="39" spans="1:7">
      <c r="A39" t="s">
        <v>95</v>
      </c>
      <c r="B39">
        <v>0</v>
      </c>
      <c r="C39">
        <v>0</v>
      </c>
      <c r="D39">
        <v>182</v>
      </c>
      <c r="G39" s="4">
        <f t="shared" si="0"/>
        <v>0</v>
      </c>
    </row>
    <row r="40" spans="1:7">
      <c r="A40" t="s">
        <v>96</v>
      </c>
      <c r="B40">
        <v>0</v>
      </c>
      <c r="C40">
        <v>1</v>
      </c>
      <c r="D40">
        <v>270</v>
      </c>
      <c r="G40" s="3">
        <f t="shared" si="0"/>
        <v>0.33333333333333337</v>
      </c>
    </row>
    <row r="41" spans="1:7">
      <c r="A41" t="s">
        <v>98</v>
      </c>
      <c r="B41">
        <v>0</v>
      </c>
      <c r="C41">
        <v>0</v>
      </c>
      <c r="D41">
        <v>35</v>
      </c>
      <c r="G41" s="4">
        <f t="shared" si="0"/>
        <v>0</v>
      </c>
    </row>
    <row r="42" spans="1:7">
      <c r="A42" t="s">
        <v>100</v>
      </c>
      <c r="B42">
        <v>0</v>
      </c>
      <c r="C42">
        <v>0</v>
      </c>
      <c r="D42">
        <v>172</v>
      </c>
      <c r="G42" s="4">
        <f t="shared" si="0"/>
        <v>0</v>
      </c>
    </row>
    <row r="43" spans="1:7">
      <c r="A43" t="s">
        <v>101</v>
      </c>
      <c r="B43">
        <v>0</v>
      </c>
      <c r="C43">
        <v>0</v>
      </c>
      <c r="D43">
        <v>77</v>
      </c>
      <c r="G43" s="4">
        <f t="shared" si="0"/>
        <v>0</v>
      </c>
    </row>
    <row r="44" spans="1:7">
      <c r="A44" t="s">
        <v>102</v>
      </c>
      <c r="B44">
        <v>0</v>
      </c>
      <c r="C44">
        <v>0</v>
      </c>
      <c r="D44">
        <v>90</v>
      </c>
      <c r="G44" s="4">
        <f t="shared" si="0"/>
        <v>0</v>
      </c>
    </row>
    <row r="45" spans="1:7">
      <c r="A45" t="s">
        <v>103</v>
      </c>
      <c r="B45">
        <v>1</v>
      </c>
      <c r="C45">
        <v>0</v>
      </c>
      <c r="D45">
        <v>165</v>
      </c>
      <c r="G45" s="3">
        <f t="shared" si="0"/>
        <v>0.54545454545454541</v>
      </c>
    </row>
    <row r="46" spans="1:7">
      <c r="A46" t="s">
        <v>105</v>
      </c>
      <c r="B46">
        <v>1</v>
      </c>
      <c r="C46">
        <v>0</v>
      </c>
      <c r="D46">
        <v>229</v>
      </c>
      <c r="G46" s="3">
        <f t="shared" si="0"/>
        <v>0.3930131004366812</v>
      </c>
    </row>
    <row r="47" spans="1:7">
      <c r="A47" t="s">
        <v>106</v>
      </c>
      <c r="B47">
        <v>0</v>
      </c>
      <c r="C47">
        <v>0</v>
      </c>
      <c r="D47">
        <v>27</v>
      </c>
      <c r="G47" s="4">
        <f t="shared" si="0"/>
        <v>0</v>
      </c>
    </row>
    <row r="48" spans="1:7">
      <c r="A48" t="s">
        <v>107</v>
      </c>
      <c r="B48">
        <v>0</v>
      </c>
      <c r="C48">
        <v>0</v>
      </c>
      <c r="D48">
        <v>270</v>
      </c>
      <c r="G48" s="4">
        <f t="shared" si="0"/>
        <v>0</v>
      </c>
    </row>
    <row r="49" spans="1:7">
      <c r="A49" t="s">
        <v>108</v>
      </c>
      <c r="B49">
        <v>0</v>
      </c>
      <c r="C49">
        <v>0</v>
      </c>
      <c r="D49">
        <v>84</v>
      </c>
      <c r="G49" s="4">
        <f t="shared" si="0"/>
        <v>0</v>
      </c>
    </row>
    <row r="50" spans="1:7">
      <c r="A50" t="s">
        <v>110</v>
      </c>
      <c r="B50">
        <v>0</v>
      </c>
      <c r="C50">
        <v>1</v>
      </c>
      <c r="D50">
        <v>318</v>
      </c>
      <c r="G50" s="3">
        <f t="shared" si="0"/>
        <v>0.28301886792452829</v>
      </c>
    </row>
    <row r="51" spans="1:7">
      <c r="A51" t="s">
        <v>111</v>
      </c>
      <c r="B51">
        <v>1</v>
      </c>
      <c r="C51">
        <v>0</v>
      </c>
      <c r="D51">
        <v>198</v>
      </c>
      <c r="G51" s="3">
        <f t="shared" si="0"/>
        <v>0.45454545454545459</v>
      </c>
    </row>
    <row r="52" spans="1:7">
      <c r="A52" t="s">
        <v>112</v>
      </c>
      <c r="B52">
        <v>0</v>
      </c>
      <c r="C52">
        <v>1</v>
      </c>
      <c r="D52">
        <v>136</v>
      </c>
      <c r="G52" s="3">
        <f t="shared" si="0"/>
        <v>0.66176470588235292</v>
      </c>
    </row>
    <row r="53" spans="1:7">
      <c r="A53" t="s">
        <v>113</v>
      </c>
      <c r="B53">
        <v>0</v>
      </c>
      <c r="C53">
        <v>0</v>
      </c>
      <c r="D53">
        <v>126</v>
      </c>
      <c r="G53" s="4">
        <f t="shared" si="0"/>
        <v>0</v>
      </c>
    </row>
    <row r="54" spans="1:7">
      <c r="A54" t="s">
        <v>114</v>
      </c>
      <c r="B54">
        <v>0</v>
      </c>
      <c r="C54">
        <v>1</v>
      </c>
      <c r="D54">
        <v>135</v>
      </c>
      <c r="G54" s="3">
        <f t="shared" si="0"/>
        <v>0.66666666666666674</v>
      </c>
    </row>
    <row r="55" spans="1:7">
      <c r="A55" t="s">
        <v>115</v>
      </c>
      <c r="B55">
        <v>0</v>
      </c>
      <c r="C55">
        <v>0</v>
      </c>
      <c r="D55">
        <v>13</v>
      </c>
      <c r="G55" s="4">
        <f t="shared" si="0"/>
        <v>0</v>
      </c>
    </row>
    <row r="56" spans="1:7">
      <c r="A56" t="s">
        <v>117</v>
      </c>
      <c r="B56">
        <v>0</v>
      </c>
      <c r="C56">
        <v>0</v>
      </c>
      <c r="D56">
        <v>114</v>
      </c>
      <c r="G56" s="4">
        <f t="shared" si="0"/>
        <v>0</v>
      </c>
    </row>
    <row r="57" spans="1:7">
      <c r="A57" t="s">
        <v>118</v>
      </c>
      <c r="B57">
        <v>0</v>
      </c>
      <c r="C57">
        <v>0</v>
      </c>
      <c r="D57">
        <v>46</v>
      </c>
      <c r="G57" s="4">
        <f t="shared" si="0"/>
        <v>0</v>
      </c>
    </row>
    <row r="58" spans="1:7">
      <c r="A58" t="s">
        <v>119</v>
      </c>
      <c r="B58">
        <v>0</v>
      </c>
      <c r="C58">
        <v>1</v>
      </c>
      <c r="D58">
        <v>4</v>
      </c>
      <c r="G58" s="4">
        <f t="shared" si="0"/>
        <v>22.5</v>
      </c>
    </row>
    <row r="59" spans="1:7">
      <c r="A59" t="s">
        <v>120</v>
      </c>
      <c r="B59">
        <v>0</v>
      </c>
      <c r="C59">
        <v>0</v>
      </c>
      <c r="D59">
        <v>126</v>
      </c>
      <c r="G59" s="4">
        <f t="shared" si="0"/>
        <v>0</v>
      </c>
    </row>
    <row r="60" spans="1:7">
      <c r="A60" t="s">
        <v>121</v>
      </c>
      <c r="B60">
        <v>1</v>
      </c>
      <c r="C60">
        <v>0</v>
      </c>
      <c r="D60">
        <v>225</v>
      </c>
      <c r="G60" s="4">
        <f t="shared" si="0"/>
        <v>0.4</v>
      </c>
    </row>
    <row r="61" spans="1:7">
      <c r="A61" t="s">
        <v>122</v>
      </c>
      <c r="B61">
        <v>0</v>
      </c>
      <c r="C61">
        <v>0</v>
      </c>
      <c r="D61">
        <v>7</v>
      </c>
      <c r="G61" s="4">
        <f t="shared" si="0"/>
        <v>0</v>
      </c>
    </row>
    <row r="62" spans="1:7">
      <c r="A62" t="s">
        <v>123</v>
      </c>
      <c r="B62">
        <v>0</v>
      </c>
      <c r="C62">
        <v>0</v>
      </c>
      <c r="D62">
        <v>54</v>
      </c>
      <c r="G62" s="4">
        <f t="shared" si="0"/>
        <v>0</v>
      </c>
    </row>
    <row r="63" spans="1:7">
      <c r="A63" t="s">
        <v>124</v>
      </c>
      <c r="B63">
        <v>0</v>
      </c>
      <c r="C63">
        <v>0</v>
      </c>
      <c r="D63">
        <v>120</v>
      </c>
      <c r="G63" s="4">
        <f t="shared" si="0"/>
        <v>0</v>
      </c>
    </row>
    <row r="64" spans="1:7">
      <c r="A64" t="s">
        <v>126</v>
      </c>
      <c r="B64">
        <v>0</v>
      </c>
      <c r="C64">
        <v>0</v>
      </c>
      <c r="D64">
        <v>180</v>
      </c>
      <c r="G64" s="4">
        <f t="shared" si="0"/>
        <v>0</v>
      </c>
    </row>
    <row r="65" spans="1:7">
      <c r="A65" t="s">
        <v>127</v>
      </c>
      <c r="B65">
        <v>0</v>
      </c>
      <c r="C65">
        <v>0</v>
      </c>
      <c r="D65">
        <v>24</v>
      </c>
      <c r="G65" s="4">
        <f t="shared" si="0"/>
        <v>0</v>
      </c>
    </row>
    <row r="66" spans="1:7">
      <c r="A66" t="s">
        <v>128</v>
      </c>
      <c r="B66">
        <v>1</v>
      </c>
      <c r="C66">
        <v>0</v>
      </c>
      <c r="D66">
        <v>151</v>
      </c>
      <c r="G66" s="3">
        <f t="shared" si="0"/>
        <v>0.59602649006622521</v>
      </c>
    </row>
    <row r="67" spans="1:7">
      <c r="A67" t="s">
        <v>129</v>
      </c>
      <c r="B67">
        <v>0</v>
      </c>
      <c r="C67">
        <v>0</v>
      </c>
      <c r="D67">
        <v>5</v>
      </c>
      <c r="G67" s="4">
        <f t="shared" ref="G67:G130" si="1">(B67+C67)/D67*90</f>
        <v>0</v>
      </c>
    </row>
    <row r="68" spans="1:7">
      <c r="A68" t="s">
        <v>131</v>
      </c>
      <c r="B68">
        <v>0</v>
      </c>
      <c r="C68">
        <v>0</v>
      </c>
      <c r="D68">
        <v>360</v>
      </c>
      <c r="G68" s="4">
        <f t="shared" si="1"/>
        <v>0</v>
      </c>
    </row>
    <row r="69" spans="1:7">
      <c r="A69" t="s">
        <v>132</v>
      </c>
      <c r="B69">
        <v>0</v>
      </c>
      <c r="C69">
        <v>0</v>
      </c>
      <c r="D69">
        <v>109</v>
      </c>
      <c r="G69" s="4">
        <f t="shared" si="1"/>
        <v>0</v>
      </c>
    </row>
    <row r="70" spans="1:7">
      <c r="A70" t="s">
        <v>133</v>
      </c>
      <c r="B70">
        <v>1</v>
      </c>
      <c r="C70">
        <v>1</v>
      </c>
      <c r="D70">
        <v>414</v>
      </c>
      <c r="G70" s="3">
        <f t="shared" si="1"/>
        <v>0.43478260869565216</v>
      </c>
    </row>
    <row r="71" spans="1:7">
      <c r="A71" t="s">
        <v>134</v>
      </c>
      <c r="B71">
        <v>0</v>
      </c>
      <c r="C71">
        <v>0</v>
      </c>
      <c r="D71">
        <v>148</v>
      </c>
      <c r="G71" s="4">
        <f t="shared" si="1"/>
        <v>0</v>
      </c>
    </row>
    <row r="72" spans="1:7">
      <c r="A72" t="s">
        <v>135</v>
      </c>
      <c r="B72">
        <v>0</v>
      </c>
      <c r="C72">
        <v>0</v>
      </c>
      <c r="D72">
        <v>103</v>
      </c>
      <c r="G72" s="4">
        <f t="shared" si="1"/>
        <v>0</v>
      </c>
    </row>
    <row r="73" spans="1:7">
      <c r="A73" t="s">
        <v>136</v>
      </c>
      <c r="B73">
        <v>0</v>
      </c>
      <c r="C73">
        <v>0</v>
      </c>
      <c r="D73">
        <v>213</v>
      </c>
      <c r="G73" s="4">
        <f t="shared" si="1"/>
        <v>0</v>
      </c>
    </row>
    <row r="74" spans="1:7">
      <c r="A74" t="s">
        <v>138</v>
      </c>
      <c r="B74">
        <v>0</v>
      </c>
      <c r="C74">
        <v>0</v>
      </c>
      <c r="D74">
        <v>341</v>
      </c>
      <c r="G74" s="4">
        <f t="shared" si="1"/>
        <v>0</v>
      </c>
    </row>
    <row r="75" spans="1:7">
      <c r="A75" t="s">
        <v>139</v>
      </c>
      <c r="B75">
        <v>0</v>
      </c>
      <c r="C75">
        <v>1</v>
      </c>
      <c r="D75">
        <v>200</v>
      </c>
      <c r="G75" s="4">
        <f t="shared" si="1"/>
        <v>0.45</v>
      </c>
    </row>
    <row r="76" spans="1:7">
      <c r="A76" t="s">
        <v>140</v>
      </c>
      <c r="B76">
        <v>0</v>
      </c>
      <c r="C76">
        <v>0</v>
      </c>
      <c r="D76">
        <v>213</v>
      </c>
      <c r="G76" s="4">
        <f t="shared" si="1"/>
        <v>0</v>
      </c>
    </row>
    <row r="77" spans="1:7">
      <c r="A77" t="s">
        <v>141</v>
      </c>
      <c r="B77">
        <v>0</v>
      </c>
      <c r="C77">
        <v>0</v>
      </c>
      <c r="D77">
        <v>216</v>
      </c>
      <c r="G77" s="4">
        <f t="shared" si="1"/>
        <v>0</v>
      </c>
    </row>
    <row r="78" spans="1:7">
      <c r="A78" t="s">
        <v>142</v>
      </c>
      <c r="B78">
        <v>1</v>
      </c>
      <c r="C78">
        <v>1</v>
      </c>
      <c r="D78">
        <v>423</v>
      </c>
      <c r="G78" s="3">
        <f t="shared" si="1"/>
        <v>0.42553191489361702</v>
      </c>
    </row>
    <row r="79" spans="1:7">
      <c r="A79" t="s">
        <v>143</v>
      </c>
      <c r="B79">
        <v>0</v>
      </c>
      <c r="C79">
        <v>0</v>
      </c>
      <c r="D79">
        <v>249</v>
      </c>
      <c r="G79" s="4">
        <f t="shared" si="1"/>
        <v>0</v>
      </c>
    </row>
    <row r="80" spans="1:7">
      <c r="A80" t="s">
        <v>144</v>
      </c>
      <c r="B80">
        <v>0</v>
      </c>
      <c r="C80">
        <v>0</v>
      </c>
      <c r="D80">
        <v>270</v>
      </c>
      <c r="G80" s="4">
        <f t="shared" si="1"/>
        <v>0</v>
      </c>
    </row>
    <row r="81" spans="1:7">
      <c r="A81" t="s">
        <v>145</v>
      </c>
      <c r="B81">
        <v>0</v>
      </c>
      <c r="C81">
        <v>0</v>
      </c>
      <c r="D81">
        <v>185</v>
      </c>
      <c r="G81" s="4">
        <f t="shared" si="1"/>
        <v>0</v>
      </c>
    </row>
    <row r="82" spans="1:7">
      <c r="A82" t="s">
        <v>146</v>
      </c>
      <c r="B82">
        <v>0</v>
      </c>
      <c r="C82">
        <v>0</v>
      </c>
      <c r="D82">
        <v>475</v>
      </c>
      <c r="G82" s="4">
        <f t="shared" si="1"/>
        <v>0</v>
      </c>
    </row>
    <row r="83" spans="1:7">
      <c r="A83" t="s">
        <v>147</v>
      </c>
      <c r="B83">
        <v>0</v>
      </c>
      <c r="C83">
        <v>0</v>
      </c>
      <c r="D83">
        <v>570</v>
      </c>
      <c r="G83" s="4">
        <f t="shared" si="1"/>
        <v>0</v>
      </c>
    </row>
    <row r="84" spans="1:7">
      <c r="A84" t="s">
        <v>148</v>
      </c>
      <c r="B84">
        <v>0</v>
      </c>
      <c r="C84">
        <v>0</v>
      </c>
      <c r="D84">
        <v>103</v>
      </c>
      <c r="G84" s="4">
        <f t="shared" si="1"/>
        <v>0</v>
      </c>
    </row>
    <row r="85" spans="1:7">
      <c r="A85" t="s">
        <v>149</v>
      </c>
      <c r="B85">
        <v>0</v>
      </c>
      <c r="C85">
        <v>0</v>
      </c>
      <c r="D85">
        <v>65</v>
      </c>
      <c r="G85" s="4">
        <f t="shared" si="1"/>
        <v>0</v>
      </c>
    </row>
    <row r="86" spans="1:7">
      <c r="A86" t="s">
        <v>150</v>
      </c>
      <c r="B86">
        <v>0</v>
      </c>
      <c r="C86">
        <v>0</v>
      </c>
      <c r="D86">
        <v>109</v>
      </c>
      <c r="G86" s="4">
        <f t="shared" si="1"/>
        <v>0</v>
      </c>
    </row>
    <row r="87" spans="1:7">
      <c r="A87" t="s">
        <v>151</v>
      </c>
      <c r="B87">
        <v>0</v>
      </c>
      <c r="C87">
        <v>0</v>
      </c>
      <c r="D87">
        <v>162</v>
      </c>
      <c r="G87" s="4">
        <f t="shared" si="1"/>
        <v>0</v>
      </c>
    </row>
    <row r="88" spans="1:7">
      <c r="A88" t="s">
        <v>152</v>
      </c>
      <c r="B88">
        <v>0</v>
      </c>
      <c r="C88">
        <v>0</v>
      </c>
      <c r="D88">
        <v>552</v>
      </c>
      <c r="G88" s="4">
        <f t="shared" si="1"/>
        <v>0</v>
      </c>
    </row>
    <row r="89" spans="1:7">
      <c r="A89" t="s">
        <v>153</v>
      </c>
      <c r="B89">
        <v>0</v>
      </c>
      <c r="C89">
        <v>1</v>
      </c>
      <c r="D89">
        <v>260</v>
      </c>
      <c r="G89" s="3">
        <f t="shared" si="1"/>
        <v>0.34615384615384615</v>
      </c>
    </row>
    <row r="90" spans="1:7">
      <c r="A90" t="s">
        <v>154</v>
      </c>
      <c r="B90">
        <v>0</v>
      </c>
      <c r="C90">
        <v>0</v>
      </c>
      <c r="D90">
        <v>55</v>
      </c>
      <c r="G90" s="4">
        <f t="shared" si="1"/>
        <v>0</v>
      </c>
    </row>
    <row r="91" spans="1:7">
      <c r="A91" t="s">
        <v>155</v>
      </c>
      <c r="B91">
        <v>1</v>
      </c>
      <c r="C91">
        <v>0</v>
      </c>
      <c r="D91">
        <v>59</v>
      </c>
      <c r="G91" s="3">
        <f t="shared" si="1"/>
        <v>1.5254237288135593</v>
      </c>
    </row>
    <row r="92" spans="1:7">
      <c r="A92" t="s">
        <v>156</v>
      </c>
      <c r="B92">
        <v>0</v>
      </c>
      <c r="C92">
        <v>0</v>
      </c>
      <c r="D92">
        <v>216</v>
      </c>
      <c r="G92" s="4">
        <f t="shared" si="1"/>
        <v>0</v>
      </c>
    </row>
    <row r="93" spans="1:7">
      <c r="A93" t="s">
        <v>157</v>
      </c>
      <c r="B93">
        <v>0</v>
      </c>
      <c r="C93">
        <v>1</v>
      </c>
      <c r="D93">
        <v>268</v>
      </c>
      <c r="G93" s="3">
        <f t="shared" si="1"/>
        <v>0.33582089552238803</v>
      </c>
    </row>
    <row r="94" spans="1:7">
      <c r="A94" t="s">
        <v>158</v>
      </c>
      <c r="B94">
        <v>0</v>
      </c>
      <c r="C94">
        <v>0</v>
      </c>
      <c r="D94">
        <v>363</v>
      </c>
      <c r="G94" s="4">
        <f t="shared" si="1"/>
        <v>0</v>
      </c>
    </row>
    <row r="95" spans="1:7">
      <c r="A95" t="s">
        <v>159</v>
      </c>
      <c r="B95">
        <v>0</v>
      </c>
      <c r="C95">
        <v>0</v>
      </c>
      <c r="D95">
        <v>90</v>
      </c>
      <c r="G95" s="4">
        <f t="shared" si="1"/>
        <v>0</v>
      </c>
    </row>
    <row r="96" spans="1:7">
      <c r="A96" t="s">
        <v>160</v>
      </c>
      <c r="B96">
        <v>1</v>
      </c>
      <c r="C96">
        <v>0</v>
      </c>
      <c r="D96">
        <v>269</v>
      </c>
      <c r="G96" s="3">
        <f t="shared" si="1"/>
        <v>0.33457249070631967</v>
      </c>
    </row>
    <row r="97" spans="1:7">
      <c r="A97" t="s">
        <v>162</v>
      </c>
      <c r="B97">
        <v>0</v>
      </c>
      <c r="C97">
        <v>0</v>
      </c>
      <c r="D97">
        <v>180</v>
      </c>
      <c r="G97" s="4">
        <f t="shared" si="1"/>
        <v>0</v>
      </c>
    </row>
    <row r="98" spans="1:7">
      <c r="A98" t="s">
        <v>163</v>
      </c>
      <c r="B98">
        <v>0</v>
      </c>
      <c r="C98">
        <v>0</v>
      </c>
      <c r="D98">
        <v>140</v>
      </c>
      <c r="G98" s="4">
        <f t="shared" si="1"/>
        <v>0</v>
      </c>
    </row>
    <row r="99" spans="1:7">
      <c r="A99" t="s">
        <v>165</v>
      </c>
      <c r="B99">
        <v>0</v>
      </c>
      <c r="C99">
        <v>0</v>
      </c>
      <c r="D99">
        <v>269</v>
      </c>
      <c r="G99" s="4">
        <f t="shared" si="1"/>
        <v>0</v>
      </c>
    </row>
    <row r="100" spans="1:7">
      <c r="A100" t="s">
        <v>166</v>
      </c>
      <c r="B100">
        <v>0</v>
      </c>
      <c r="C100">
        <v>0</v>
      </c>
      <c r="D100">
        <v>310</v>
      </c>
      <c r="G100" s="4">
        <f t="shared" si="1"/>
        <v>0</v>
      </c>
    </row>
    <row r="101" spans="1:7">
      <c r="A101" t="s">
        <v>168</v>
      </c>
      <c r="B101">
        <v>0</v>
      </c>
      <c r="C101">
        <v>0</v>
      </c>
      <c r="D101">
        <v>11</v>
      </c>
      <c r="G101" s="4">
        <f t="shared" si="1"/>
        <v>0</v>
      </c>
    </row>
    <row r="102" spans="1:7">
      <c r="A102" t="s">
        <v>169</v>
      </c>
      <c r="B102">
        <v>0</v>
      </c>
      <c r="C102">
        <v>0</v>
      </c>
      <c r="D102">
        <v>116</v>
      </c>
      <c r="G102" s="4">
        <f t="shared" si="1"/>
        <v>0</v>
      </c>
    </row>
    <row r="103" spans="1:7">
      <c r="A103" t="s">
        <v>171</v>
      </c>
      <c r="B103">
        <v>0</v>
      </c>
      <c r="C103">
        <v>0</v>
      </c>
      <c r="D103">
        <v>90</v>
      </c>
      <c r="G103" s="4">
        <f t="shared" si="1"/>
        <v>0</v>
      </c>
    </row>
    <row r="104" spans="1:7">
      <c r="A104" t="s">
        <v>172</v>
      </c>
      <c r="B104">
        <v>0</v>
      </c>
      <c r="C104">
        <v>0</v>
      </c>
      <c r="D104">
        <v>135</v>
      </c>
      <c r="G104" s="4">
        <f t="shared" si="1"/>
        <v>0</v>
      </c>
    </row>
    <row r="105" spans="1:7">
      <c r="A105" t="s">
        <v>173</v>
      </c>
      <c r="B105">
        <v>0</v>
      </c>
      <c r="C105">
        <v>0</v>
      </c>
      <c r="D105">
        <v>215</v>
      </c>
      <c r="G105" s="4">
        <f t="shared" si="1"/>
        <v>0</v>
      </c>
    </row>
    <row r="106" spans="1:7">
      <c r="A106" t="s">
        <v>174</v>
      </c>
      <c r="B106">
        <v>1</v>
      </c>
      <c r="C106">
        <v>0</v>
      </c>
      <c r="D106">
        <v>390</v>
      </c>
      <c r="G106" s="3">
        <f t="shared" si="1"/>
        <v>0.23076923076923078</v>
      </c>
    </row>
    <row r="107" spans="1:7">
      <c r="A107" t="s">
        <v>175</v>
      </c>
      <c r="B107">
        <v>0</v>
      </c>
      <c r="C107">
        <v>0</v>
      </c>
      <c r="D107">
        <v>360</v>
      </c>
      <c r="G107" s="4">
        <f t="shared" si="1"/>
        <v>0</v>
      </c>
    </row>
    <row r="108" spans="1:7">
      <c r="A108" t="s">
        <v>176</v>
      </c>
      <c r="B108">
        <v>0</v>
      </c>
      <c r="C108">
        <v>0</v>
      </c>
      <c r="D108">
        <v>270</v>
      </c>
      <c r="G108" s="4">
        <f t="shared" si="1"/>
        <v>0</v>
      </c>
    </row>
    <row r="109" spans="1:7">
      <c r="A109" t="s">
        <v>177</v>
      </c>
      <c r="B109">
        <v>1</v>
      </c>
      <c r="C109">
        <v>1</v>
      </c>
      <c r="D109">
        <v>180</v>
      </c>
      <c r="G109" s="4">
        <f t="shared" si="1"/>
        <v>1</v>
      </c>
    </row>
    <row r="110" spans="1:7">
      <c r="A110" t="s">
        <v>178</v>
      </c>
      <c r="B110">
        <v>0</v>
      </c>
      <c r="C110">
        <v>0</v>
      </c>
      <c r="D110">
        <v>19</v>
      </c>
      <c r="G110" s="4">
        <f t="shared" si="1"/>
        <v>0</v>
      </c>
    </row>
    <row r="111" spans="1:7">
      <c r="A111" t="s">
        <v>179</v>
      </c>
      <c r="B111">
        <v>0</v>
      </c>
      <c r="C111">
        <v>0</v>
      </c>
      <c r="D111">
        <v>124</v>
      </c>
      <c r="G111" s="4">
        <f t="shared" si="1"/>
        <v>0</v>
      </c>
    </row>
    <row r="112" spans="1:7">
      <c r="A112" t="s">
        <v>180</v>
      </c>
      <c r="B112">
        <v>0</v>
      </c>
      <c r="C112">
        <v>0</v>
      </c>
      <c r="D112">
        <v>17</v>
      </c>
      <c r="G112" s="4">
        <f t="shared" si="1"/>
        <v>0</v>
      </c>
    </row>
    <row r="113" spans="1:7">
      <c r="A113" t="s">
        <v>181</v>
      </c>
      <c r="B113">
        <v>0</v>
      </c>
      <c r="C113">
        <v>0</v>
      </c>
      <c r="D113">
        <v>1</v>
      </c>
      <c r="G113" s="4">
        <f t="shared" si="1"/>
        <v>0</v>
      </c>
    </row>
    <row r="114" spans="1:7">
      <c r="A114" t="s">
        <v>182</v>
      </c>
      <c r="B114">
        <v>0</v>
      </c>
      <c r="C114">
        <v>0</v>
      </c>
      <c r="D114">
        <v>45</v>
      </c>
      <c r="G114" s="4">
        <f t="shared" si="1"/>
        <v>0</v>
      </c>
    </row>
    <row r="115" spans="1:7">
      <c r="A115" t="s">
        <v>183</v>
      </c>
      <c r="B115">
        <v>0</v>
      </c>
      <c r="C115">
        <v>0</v>
      </c>
      <c r="D115">
        <v>56</v>
      </c>
      <c r="G115" s="4">
        <f t="shared" si="1"/>
        <v>0</v>
      </c>
    </row>
    <row r="116" spans="1:7">
      <c r="A116" t="s">
        <v>185</v>
      </c>
      <c r="B116">
        <v>1</v>
      </c>
      <c r="C116">
        <v>0</v>
      </c>
      <c r="D116">
        <v>270</v>
      </c>
      <c r="G116" s="3">
        <f t="shared" si="1"/>
        <v>0.33333333333333337</v>
      </c>
    </row>
    <row r="117" spans="1:7">
      <c r="A117" t="s">
        <v>186</v>
      </c>
      <c r="B117">
        <v>0</v>
      </c>
      <c r="C117">
        <v>0</v>
      </c>
      <c r="D117">
        <v>64</v>
      </c>
      <c r="G117" s="4">
        <f t="shared" si="1"/>
        <v>0</v>
      </c>
    </row>
    <row r="118" spans="1:7">
      <c r="A118" t="s">
        <v>187</v>
      </c>
      <c r="B118">
        <v>1</v>
      </c>
      <c r="C118">
        <v>0</v>
      </c>
      <c r="D118">
        <v>58</v>
      </c>
      <c r="G118" s="3">
        <f t="shared" si="1"/>
        <v>1.5517241379310345</v>
      </c>
    </row>
    <row r="119" spans="1:7">
      <c r="A119" t="s">
        <v>188</v>
      </c>
      <c r="B119">
        <v>1</v>
      </c>
      <c r="C119">
        <v>0</v>
      </c>
      <c r="D119">
        <v>270</v>
      </c>
      <c r="G119" s="3">
        <f t="shared" si="1"/>
        <v>0.33333333333333337</v>
      </c>
    </row>
    <row r="120" spans="1:7">
      <c r="A120" t="s">
        <v>189</v>
      </c>
      <c r="B120">
        <v>0</v>
      </c>
      <c r="C120">
        <v>0</v>
      </c>
      <c r="D120">
        <v>45</v>
      </c>
      <c r="G120" s="4">
        <f t="shared" si="1"/>
        <v>0</v>
      </c>
    </row>
    <row r="121" spans="1:7">
      <c r="A121" t="s">
        <v>190</v>
      </c>
      <c r="B121">
        <v>0</v>
      </c>
      <c r="C121">
        <v>0</v>
      </c>
      <c r="D121">
        <v>59</v>
      </c>
      <c r="G121" s="4">
        <f t="shared" si="1"/>
        <v>0</v>
      </c>
    </row>
    <row r="122" spans="1:7">
      <c r="A122" t="s">
        <v>191</v>
      </c>
      <c r="B122">
        <v>0</v>
      </c>
      <c r="C122">
        <v>0</v>
      </c>
      <c r="D122">
        <v>146</v>
      </c>
      <c r="G122" s="4">
        <f t="shared" si="1"/>
        <v>0</v>
      </c>
    </row>
    <row r="123" spans="1:7">
      <c r="A123" t="s">
        <v>192</v>
      </c>
      <c r="B123">
        <v>0</v>
      </c>
      <c r="C123">
        <v>0</v>
      </c>
      <c r="D123">
        <v>180</v>
      </c>
      <c r="G123" s="4">
        <f t="shared" si="1"/>
        <v>0</v>
      </c>
    </row>
    <row r="124" spans="1:7">
      <c r="A124" t="s">
        <v>193</v>
      </c>
      <c r="B124">
        <v>0</v>
      </c>
      <c r="C124">
        <v>0</v>
      </c>
      <c r="D124">
        <v>10</v>
      </c>
      <c r="G124" s="4">
        <f t="shared" si="1"/>
        <v>0</v>
      </c>
    </row>
    <row r="125" spans="1:7">
      <c r="A125" t="s">
        <v>194</v>
      </c>
      <c r="B125">
        <v>0</v>
      </c>
      <c r="C125">
        <v>0</v>
      </c>
      <c r="D125">
        <v>169</v>
      </c>
      <c r="G125" s="4">
        <f t="shared" si="1"/>
        <v>0</v>
      </c>
    </row>
    <row r="126" spans="1:7">
      <c r="A126" t="s">
        <v>195</v>
      </c>
      <c r="B126">
        <v>0</v>
      </c>
      <c r="C126">
        <v>0</v>
      </c>
      <c r="D126">
        <v>46</v>
      </c>
      <c r="G126" s="4">
        <f t="shared" si="1"/>
        <v>0</v>
      </c>
    </row>
    <row r="127" spans="1:7">
      <c r="A127" t="s">
        <v>196</v>
      </c>
      <c r="B127">
        <v>0</v>
      </c>
      <c r="C127">
        <v>0</v>
      </c>
      <c r="D127">
        <v>125</v>
      </c>
      <c r="G127" s="4">
        <f t="shared" si="1"/>
        <v>0</v>
      </c>
    </row>
    <row r="128" spans="1:7">
      <c r="A128" t="s">
        <v>197</v>
      </c>
      <c r="B128">
        <v>0</v>
      </c>
      <c r="C128">
        <v>0</v>
      </c>
      <c r="D128">
        <v>92</v>
      </c>
      <c r="G128" s="4">
        <f t="shared" si="1"/>
        <v>0</v>
      </c>
    </row>
    <row r="129" spans="1:7">
      <c r="A129" t="s">
        <v>198</v>
      </c>
      <c r="B129">
        <v>0</v>
      </c>
      <c r="C129">
        <v>0</v>
      </c>
      <c r="D129">
        <v>5</v>
      </c>
      <c r="G129" s="4">
        <f t="shared" si="1"/>
        <v>0</v>
      </c>
    </row>
    <row r="130" spans="1:7">
      <c r="A130" t="s">
        <v>199</v>
      </c>
      <c r="B130">
        <v>0</v>
      </c>
      <c r="C130">
        <v>0</v>
      </c>
      <c r="D130">
        <v>450</v>
      </c>
      <c r="G130" s="4">
        <f t="shared" si="1"/>
        <v>0</v>
      </c>
    </row>
    <row r="131" spans="1:7">
      <c r="A131" t="s">
        <v>200</v>
      </c>
      <c r="B131">
        <v>0</v>
      </c>
      <c r="C131">
        <v>0</v>
      </c>
      <c r="D131">
        <v>270</v>
      </c>
      <c r="G131" s="4">
        <f t="shared" ref="G131:G175" si="2">(B131+C131)/D131*90</f>
        <v>0</v>
      </c>
    </row>
    <row r="132" spans="1:7">
      <c r="A132" t="s">
        <v>201</v>
      </c>
      <c r="B132">
        <v>0</v>
      </c>
      <c r="C132">
        <v>0</v>
      </c>
      <c r="D132">
        <v>35</v>
      </c>
      <c r="G132" s="4">
        <f t="shared" si="2"/>
        <v>0</v>
      </c>
    </row>
    <row r="133" spans="1:7">
      <c r="A133" t="s">
        <v>202</v>
      </c>
      <c r="B133">
        <v>0</v>
      </c>
      <c r="C133">
        <v>0</v>
      </c>
      <c r="D133">
        <v>270</v>
      </c>
      <c r="G133" s="4">
        <f t="shared" si="2"/>
        <v>0</v>
      </c>
    </row>
    <row r="134" spans="1:7">
      <c r="A134" t="s">
        <v>203</v>
      </c>
      <c r="B134">
        <v>0</v>
      </c>
      <c r="C134">
        <v>2</v>
      </c>
      <c r="D134">
        <v>258</v>
      </c>
      <c r="G134" s="3">
        <f t="shared" si="2"/>
        <v>0.69767441860465118</v>
      </c>
    </row>
    <row r="135" spans="1:7">
      <c r="A135" t="s">
        <v>204</v>
      </c>
      <c r="B135">
        <v>0</v>
      </c>
      <c r="C135">
        <v>0</v>
      </c>
      <c r="D135">
        <v>150</v>
      </c>
      <c r="G135" s="4">
        <f t="shared" si="2"/>
        <v>0</v>
      </c>
    </row>
    <row r="136" spans="1:7">
      <c r="A136" t="s">
        <v>205</v>
      </c>
      <c r="B136">
        <v>0</v>
      </c>
      <c r="C136">
        <v>0</v>
      </c>
      <c r="D136">
        <v>281</v>
      </c>
      <c r="G136" s="4">
        <f t="shared" si="2"/>
        <v>0</v>
      </c>
    </row>
    <row r="137" spans="1:7">
      <c r="A137" t="s">
        <v>206</v>
      </c>
      <c r="B137">
        <v>1</v>
      </c>
      <c r="C137">
        <v>0</v>
      </c>
      <c r="D137">
        <v>187</v>
      </c>
      <c r="G137" s="3">
        <f t="shared" si="2"/>
        <v>0.48128342245989303</v>
      </c>
    </row>
    <row r="138" spans="1:7">
      <c r="A138" t="s">
        <v>207</v>
      </c>
      <c r="B138">
        <v>0</v>
      </c>
      <c r="C138">
        <v>0</v>
      </c>
      <c r="D138">
        <v>192</v>
      </c>
      <c r="G138" s="4">
        <f t="shared" si="2"/>
        <v>0</v>
      </c>
    </row>
    <row r="139" spans="1:7">
      <c r="A139" t="s">
        <v>208</v>
      </c>
      <c r="B139">
        <v>1</v>
      </c>
      <c r="C139">
        <v>0</v>
      </c>
      <c r="D139">
        <v>270</v>
      </c>
      <c r="G139" s="3">
        <f t="shared" si="2"/>
        <v>0.33333333333333337</v>
      </c>
    </row>
    <row r="140" spans="1:7">
      <c r="A140" t="s">
        <v>209</v>
      </c>
      <c r="B140">
        <v>0</v>
      </c>
      <c r="C140">
        <v>0</v>
      </c>
      <c r="D140">
        <v>238</v>
      </c>
      <c r="G140" s="4">
        <f t="shared" si="2"/>
        <v>0</v>
      </c>
    </row>
    <row r="141" spans="1:7">
      <c r="A141" t="s">
        <v>210</v>
      </c>
      <c r="B141">
        <v>0</v>
      </c>
      <c r="C141">
        <v>0</v>
      </c>
      <c r="D141">
        <v>5</v>
      </c>
      <c r="G141" s="4">
        <f t="shared" si="2"/>
        <v>0</v>
      </c>
    </row>
    <row r="142" spans="1:7">
      <c r="A142" t="s">
        <v>211</v>
      </c>
      <c r="B142">
        <v>2</v>
      </c>
      <c r="C142">
        <v>0</v>
      </c>
      <c r="D142">
        <v>270</v>
      </c>
      <c r="G142" s="3">
        <f t="shared" si="2"/>
        <v>0.66666666666666674</v>
      </c>
    </row>
    <row r="143" spans="1:7">
      <c r="A143" t="s">
        <v>212</v>
      </c>
      <c r="B143">
        <v>2</v>
      </c>
      <c r="C143">
        <v>0</v>
      </c>
      <c r="D143">
        <v>108</v>
      </c>
      <c r="G143" s="3">
        <f t="shared" si="2"/>
        <v>1.6666666666666665</v>
      </c>
    </row>
    <row r="144" spans="1:7">
      <c r="A144" t="s">
        <v>213</v>
      </c>
      <c r="B144">
        <v>0</v>
      </c>
      <c r="C144">
        <v>0</v>
      </c>
      <c r="D144">
        <v>270</v>
      </c>
      <c r="G144" s="4">
        <f t="shared" si="2"/>
        <v>0</v>
      </c>
    </row>
    <row r="145" spans="1:7">
      <c r="A145" t="s">
        <v>214</v>
      </c>
      <c r="B145">
        <v>0</v>
      </c>
      <c r="C145">
        <v>0</v>
      </c>
      <c r="D145">
        <v>16</v>
      </c>
      <c r="G145" s="4">
        <f t="shared" si="2"/>
        <v>0</v>
      </c>
    </row>
    <row r="146" spans="1:7">
      <c r="A146" t="s">
        <v>215</v>
      </c>
      <c r="B146">
        <v>0</v>
      </c>
      <c r="C146">
        <v>0</v>
      </c>
      <c r="D146">
        <v>38</v>
      </c>
      <c r="G146" s="4">
        <f t="shared" si="2"/>
        <v>0</v>
      </c>
    </row>
    <row r="147" spans="1:7">
      <c r="A147" t="s">
        <v>216</v>
      </c>
      <c r="B147">
        <v>0</v>
      </c>
      <c r="C147">
        <v>0</v>
      </c>
      <c r="D147">
        <v>599</v>
      </c>
      <c r="G147" s="4">
        <f t="shared" si="2"/>
        <v>0</v>
      </c>
    </row>
    <row r="148" spans="1:7">
      <c r="A148" t="s">
        <v>217</v>
      </c>
      <c r="B148">
        <v>0</v>
      </c>
      <c r="C148">
        <v>0</v>
      </c>
      <c r="D148">
        <v>183</v>
      </c>
      <c r="G148" s="4">
        <f t="shared" si="2"/>
        <v>0</v>
      </c>
    </row>
    <row r="149" spans="1:7">
      <c r="A149" t="s">
        <v>218</v>
      </c>
      <c r="B149">
        <v>0</v>
      </c>
      <c r="C149">
        <v>0</v>
      </c>
      <c r="D149">
        <v>44</v>
      </c>
      <c r="G149" s="4">
        <f t="shared" si="2"/>
        <v>0</v>
      </c>
    </row>
    <row r="150" spans="1:7">
      <c r="A150" t="s">
        <v>219</v>
      </c>
      <c r="B150">
        <v>0</v>
      </c>
      <c r="C150">
        <v>2</v>
      </c>
      <c r="D150">
        <v>433</v>
      </c>
      <c r="G150" s="3">
        <f t="shared" si="2"/>
        <v>0.41570438799076209</v>
      </c>
    </row>
    <row r="151" spans="1:7">
      <c r="A151" t="s">
        <v>220</v>
      </c>
      <c r="B151">
        <v>0</v>
      </c>
      <c r="C151">
        <v>0</v>
      </c>
      <c r="D151">
        <v>161</v>
      </c>
      <c r="G151" s="4">
        <f t="shared" si="2"/>
        <v>0</v>
      </c>
    </row>
    <row r="152" spans="1:7">
      <c r="A152" t="s">
        <v>221</v>
      </c>
      <c r="B152">
        <v>0</v>
      </c>
      <c r="C152">
        <v>1</v>
      </c>
      <c r="D152">
        <v>305</v>
      </c>
      <c r="G152" s="3">
        <f t="shared" si="2"/>
        <v>0.29508196721311475</v>
      </c>
    </row>
    <row r="153" spans="1:7">
      <c r="A153" t="s">
        <v>222</v>
      </c>
      <c r="B153">
        <v>1</v>
      </c>
      <c r="C153">
        <v>1</v>
      </c>
      <c r="D153">
        <v>288</v>
      </c>
      <c r="G153" s="4">
        <f t="shared" si="2"/>
        <v>0.625</v>
      </c>
    </row>
    <row r="154" spans="1:7">
      <c r="A154" t="s">
        <v>223</v>
      </c>
      <c r="B154">
        <v>1</v>
      </c>
      <c r="C154">
        <v>0</v>
      </c>
      <c r="D154">
        <v>318</v>
      </c>
      <c r="G154" s="3">
        <f t="shared" si="2"/>
        <v>0.28301886792452829</v>
      </c>
    </row>
    <row r="155" spans="1:7">
      <c r="A155" t="s">
        <v>224</v>
      </c>
      <c r="B155">
        <v>0</v>
      </c>
      <c r="C155">
        <v>0</v>
      </c>
      <c r="D155">
        <v>331</v>
      </c>
      <c r="G155" s="4">
        <f t="shared" si="2"/>
        <v>0</v>
      </c>
    </row>
    <row r="156" spans="1:7">
      <c r="A156" t="s">
        <v>225</v>
      </c>
      <c r="B156">
        <v>0</v>
      </c>
      <c r="C156">
        <v>0</v>
      </c>
      <c r="D156">
        <v>360</v>
      </c>
      <c r="G156" s="4">
        <f t="shared" si="2"/>
        <v>0</v>
      </c>
    </row>
    <row r="157" spans="1:7">
      <c r="A157" t="s">
        <v>226</v>
      </c>
      <c r="B157">
        <v>0</v>
      </c>
      <c r="C157">
        <v>0</v>
      </c>
      <c r="D157">
        <v>181</v>
      </c>
      <c r="G157" s="4">
        <f t="shared" si="2"/>
        <v>0</v>
      </c>
    </row>
    <row r="158" spans="1:7">
      <c r="A158" t="s">
        <v>227</v>
      </c>
      <c r="B158">
        <v>1</v>
      </c>
      <c r="C158">
        <v>0</v>
      </c>
      <c r="D158">
        <v>92</v>
      </c>
      <c r="G158" s="3">
        <f t="shared" si="2"/>
        <v>0.97826086956521741</v>
      </c>
    </row>
    <row r="159" spans="1:7">
      <c r="A159" t="s">
        <v>228</v>
      </c>
      <c r="B159">
        <v>1</v>
      </c>
      <c r="C159">
        <v>0</v>
      </c>
      <c r="D159">
        <v>100</v>
      </c>
      <c r="G159" s="4">
        <f t="shared" si="2"/>
        <v>0.9</v>
      </c>
    </row>
    <row r="160" spans="1:7">
      <c r="A160" t="s">
        <v>229</v>
      </c>
      <c r="B160">
        <v>0</v>
      </c>
      <c r="C160">
        <v>0</v>
      </c>
      <c r="D160">
        <v>36</v>
      </c>
      <c r="G160" s="4">
        <f t="shared" si="2"/>
        <v>0</v>
      </c>
    </row>
    <row r="161" spans="1:7">
      <c r="A161" t="s">
        <v>230</v>
      </c>
      <c r="B161">
        <v>0</v>
      </c>
      <c r="C161">
        <v>0</v>
      </c>
      <c r="D161">
        <v>92</v>
      </c>
      <c r="G161" s="4">
        <f t="shared" si="2"/>
        <v>0</v>
      </c>
    </row>
    <row r="162" spans="1:7">
      <c r="A162" t="s">
        <v>231</v>
      </c>
      <c r="B162">
        <v>0</v>
      </c>
      <c r="C162">
        <v>0</v>
      </c>
      <c r="D162">
        <v>97</v>
      </c>
      <c r="G162" s="4">
        <f t="shared" si="2"/>
        <v>0</v>
      </c>
    </row>
    <row r="163" spans="1:7">
      <c r="A163" t="s">
        <v>232</v>
      </c>
      <c r="B163">
        <v>2</v>
      </c>
      <c r="C163">
        <v>0</v>
      </c>
      <c r="D163">
        <v>217</v>
      </c>
      <c r="G163" s="3">
        <f t="shared" si="2"/>
        <v>0.82949308755760365</v>
      </c>
    </row>
    <row r="164" spans="1:7">
      <c r="A164" t="s">
        <v>233</v>
      </c>
      <c r="B164">
        <v>0</v>
      </c>
      <c r="C164">
        <v>0</v>
      </c>
      <c r="D164">
        <v>19</v>
      </c>
      <c r="G164" s="4">
        <f t="shared" si="2"/>
        <v>0</v>
      </c>
    </row>
    <row r="165" spans="1:7">
      <c r="A165" t="s">
        <v>234</v>
      </c>
      <c r="B165">
        <v>0</v>
      </c>
      <c r="C165">
        <v>0</v>
      </c>
      <c r="D165">
        <v>114</v>
      </c>
      <c r="G165" s="4">
        <f t="shared" si="2"/>
        <v>0</v>
      </c>
    </row>
    <row r="166" spans="1:7">
      <c r="A166" t="s">
        <v>235</v>
      </c>
      <c r="B166">
        <v>0</v>
      </c>
      <c r="C166">
        <v>0</v>
      </c>
      <c r="D166">
        <v>132</v>
      </c>
      <c r="G166" s="4">
        <f t="shared" si="2"/>
        <v>0</v>
      </c>
    </row>
    <row r="167" spans="1:7">
      <c r="A167" t="s">
        <v>236</v>
      </c>
      <c r="B167">
        <v>0</v>
      </c>
      <c r="C167">
        <v>0</v>
      </c>
      <c r="D167">
        <v>270</v>
      </c>
      <c r="G167" s="4">
        <f t="shared" si="2"/>
        <v>0</v>
      </c>
    </row>
    <row r="168" spans="1:7">
      <c r="A168" t="s">
        <v>237</v>
      </c>
      <c r="B168">
        <v>1</v>
      </c>
      <c r="C168">
        <v>0</v>
      </c>
      <c r="D168">
        <v>270</v>
      </c>
      <c r="G168" s="3">
        <f t="shared" si="2"/>
        <v>0.33333333333333337</v>
      </c>
    </row>
    <row r="169" spans="1:7">
      <c r="A169" t="s">
        <v>238</v>
      </c>
      <c r="B169">
        <v>1</v>
      </c>
      <c r="C169">
        <v>2</v>
      </c>
      <c r="D169">
        <v>479</v>
      </c>
      <c r="G169" s="3">
        <f t="shared" si="2"/>
        <v>0.56367432150313157</v>
      </c>
    </row>
    <row r="170" spans="1:7">
      <c r="A170" t="s">
        <v>239</v>
      </c>
      <c r="B170">
        <v>0</v>
      </c>
      <c r="C170">
        <v>0</v>
      </c>
      <c r="D170">
        <v>18</v>
      </c>
      <c r="G170" s="4">
        <f t="shared" si="2"/>
        <v>0</v>
      </c>
    </row>
    <row r="171" spans="1:7">
      <c r="A171" t="s">
        <v>240</v>
      </c>
      <c r="B171">
        <v>0</v>
      </c>
      <c r="C171">
        <v>0</v>
      </c>
      <c r="D171">
        <v>90</v>
      </c>
      <c r="G171" s="4">
        <f t="shared" si="2"/>
        <v>0</v>
      </c>
    </row>
    <row r="172" spans="1:7">
      <c r="A172" t="s">
        <v>241</v>
      </c>
      <c r="B172">
        <v>0</v>
      </c>
      <c r="C172">
        <v>0</v>
      </c>
      <c r="D172">
        <v>90</v>
      </c>
      <c r="G172" s="4">
        <f t="shared" si="2"/>
        <v>0</v>
      </c>
    </row>
    <row r="173" spans="1:7">
      <c r="A173" t="s">
        <v>242</v>
      </c>
      <c r="B173">
        <v>0</v>
      </c>
      <c r="C173">
        <v>0</v>
      </c>
      <c r="D173">
        <v>175</v>
      </c>
      <c r="G173" s="4">
        <f t="shared" si="2"/>
        <v>0</v>
      </c>
    </row>
    <row r="174" spans="1:7">
      <c r="A174" t="s">
        <v>243</v>
      </c>
      <c r="B174">
        <v>0</v>
      </c>
      <c r="C174">
        <v>0</v>
      </c>
      <c r="D174">
        <v>180</v>
      </c>
      <c r="G174" s="4">
        <f t="shared" si="2"/>
        <v>0</v>
      </c>
    </row>
    <row r="175" spans="1:7">
      <c r="A175" t="s">
        <v>244</v>
      </c>
      <c r="B175">
        <v>2</v>
      </c>
      <c r="C175">
        <v>0</v>
      </c>
      <c r="D175">
        <v>323</v>
      </c>
      <c r="G175" s="3">
        <f t="shared" si="2"/>
        <v>0.55727554179566563</v>
      </c>
    </row>
    <row r="176" spans="1:7">
      <c r="A176" t="s">
        <v>245</v>
      </c>
      <c r="B176">
        <v>2</v>
      </c>
      <c r="C176">
        <v>0</v>
      </c>
      <c r="D176">
        <v>542</v>
      </c>
      <c r="G176" s="3">
        <f t="shared" ref="G176:G194" si="3">(B176+C176)/D176*90</f>
        <v>0.33210332103321033</v>
      </c>
    </row>
    <row r="177" spans="1:7">
      <c r="A177" t="s">
        <v>246</v>
      </c>
      <c r="B177">
        <v>0</v>
      </c>
      <c r="C177">
        <v>0</v>
      </c>
      <c r="D177">
        <v>304</v>
      </c>
      <c r="G177" s="4">
        <f t="shared" si="3"/>
        <v>0</v>
      </c>
    </row>
    <row r="178" spans="1:7">
      <c r="A178" t="s">
        <v>247</v>
      </c>
      <c r="B178">
        <v>0</v>
      </c>
      <c r="C178">
        <v>0</v>
      </c>
      <c r="D178">
        <v>180</v>
      </c>
      <c r="G178" s="4">
        <f t="shared" si="3"/>
        <v>0</v>
      </c>
    </row>
    <row r="179" spans="1:7">
      <c r="A179" t="s">
        <v>248</v>
      </c>
      <c r="B179">
        <v>0</v>
      </c>
      <c r="C179">
        <v>0</v>
      </c>
      <c r="D179">
        <v>270</v>
      </c>
      <c r="G179" s="4">
        <f t="shared" si="3"/>
        <v>0</v>
      </c>
    </row>
    <row r="180" spans="1:7">
      <c r="A180" t="s">
        <v>249</v>
      </c>
      <c r="B180">
        <v>0</v>
      </c>
      <c r="C180">
        <v>0</v>
      </c>
      <c r="D180">
        <v>225</v>
      </c>
      <c r="G180" s="4">
        <f t="shared" si="3"/>
        <v>0</v>
      </c>
    </row>
    <row r="181" spans="1:7">
      <c r="A181" t="s">
        <v>250</v>
      </c>
      <c r="B181">
        <v>0</v>
      </c>
      <c r="C181">
        <v>0</v>
      </c>
      <c r="D181">
        <v>270</v>
      </c>
      <c r="G181" s="4">
        <f t="shared" si="3"/>
        <v>0</v>
      </c>
    </row>
    <row r="182" spans="1:7">
      <c r="A182" t="s">
        <v>251</v>
      </c>
      <c r="B182">
        <v>0</v>
      </c>
      <c r="C182">
        <v>0</v>
      </c>
      <c r="D182">
        <v>125</v>
      </c>
      <c r="G182" s="4">
        <f t="shared" si="3"/>
        <v>0</v>
      </c>
    </row>
    <row r="183" spans="1:7">
      <c r="A183" t="s">
        <v>252</v>
      </c>
      <c r="B183">
        <v>0</v>
      </c>
      <c r="C183">
        <v>0</v>
      </c>
      <c r="D183">
        <v>217</v>
      </c>
      <c r="G183" s="4">
        <f t="shared" si="3"/>
        <v>0</v>
      </c>
    </row>
    <row r="184" spans="1:7">
      <c r="A184" t="s">
        <v>253</v>
      </c>
      <c r="B184">
        <v>0</v>
      </c>
      <c r="C184">
        <v>0</v>
      </c>
      <c r="D184">
        <v>93</v>
      </c>
      <c r="G184" s="4">
        <f t="shared" si="3"/>
        <v>0</v>
      </c>
    </row>
    <row r="185" spans="1:7">
      <c r="A185" t="s">
        <v>254</v>
      </c>
      <c r="B185">
        <v>0</v>
      </c>
      <c r="C185">
        <v>0</v>
      </c>
      <c r="D185">
        <v>90</v>
      </c>
      <c r="G185" s="4">
        <f t="shared" si="3"/>
        <v>0</v>
      </c>
    </row>
    <row r="186" spans="1:7">
      <c r="A186" t="s">
        <v>255</v>
      </c>
      <c r="B186">
        <v>0</v>
      </c>
      <c r="C186">
        <v>0</v>
      </c>
      <c r="D186">
        <v>270</v>
      </c>
      <c r="G186" s="4">
        <f t="shared" si="3"/>
        <v>0</v>
      </c>
    </row>
    <row r="187" spans="1:7">
      <c r="A187" t="s">
        <v>256</v>
      </c>
      <c r="B187">
        <v>0</v>
      </c>
      <c r="C187">
        <v>0</v>
      </c>
      <c r="D187">
        <v>44</v>
      </c>
      <c r="G187" s="4">
        <f t="shared" si="3"/>
        <v>0</v>
      </c>
    </row>
    <row r="188" spans="1:7">
      <c r="A188" t="s">
        <v>257</v>
      </c>
      <c r="B188">
        <v>0</v>
      </c>
      <c r="C188">
        <v>0</v>
      </c>
      <c r="D188">
        <v>8</v>
      </c>
      <c r="G188" s="4">
        <f t="shared" si="3"/>
        <v>0</v>
      </c>
    </row>
    <row r="189" spans="1:7">
      <c r="A189" t="s">
        <v>258</v>
      </c>
      <c r="B189">
        <v>0</v>
      </c>
      <c r="C189">
        <v>0</v>
      </c>
      <c r="D189">
        <v>1</v>
      </c>
      <c r="G189" s="4">
        <f t="shared" si="3"/>
        <v>0</v>
      </c>
    </row>
    <row r="190" spans="1:7">
      <c r="A190" t="s">
        <v>259</v>
      </c>
      <c r="B190">
        <v>0</v>
      </c>
      <c r="C190">
        <v>0</v>
      </c>
      <c r="D190">
        <v>46</v>
      </c>
      <c r="G190" s="4">
        <f t="shared" si="3"/>
        <v>0</v>
      </c>
    </row>
    <row r="191" spans="1:7">
      <c r="A191" t="s">
        <v>260</v>
      </c>
      <c r="B191">
        <v>1</v>
      </c>
      <c r="C191">
        <v>2</v>
      </c>
      <c r="D191">
        <v>331</v>
      </c>
      <c r="G191" s="3">
        <f t="shared" si="3"/>
        <v>0.81570996978851973</v>
      </c>
    </row>
    <row r="192" spans="1:7">
      <c r="A192" t="s">
        <v>261</v>
      </c>
      <c r="B192">
        <v>2</v>
      </c>
      <c r="C192">
        <v>3</v>
      </c>
      <c r="D192">
        <v>356</v>
      </c>
      <c r="G192" s="3">
        <f t="shared" si="3"/>
        <v>1.2640449438202246</v>
      </c>
    </row>
    <row r="193" spans="1:7">
      <c r="A193" t="s">
        <v>262</v>
      </c>
      <c r="B193">
        <v>0</v>
      </c>
      <c r="C193">
        <v>0</v>
      </c>
      <c r="D193">
        <v>145</v>
      </c>
      <c r="G193" s="4">
        <f t="shared" si="3"/>
        <v>0</v>
      </c>
    </row>
    <row r="194" spans="1:7">
      <c r="A194" t="s">
        <v>263</v>
      </c>
      <c r="B194">
        <v>1</v>
      </c>
      <c r="C194">
        <v>1</v>
      </c>
      <c r="D194">
        <v>564</v>
      </c>
      <c r="G194" s="3">
        <f t="shared" si="3"/>
        <v>0.31914893617021278</v>
      </c>
    </row>
    <row r="195" spans="1:7">
      <c r="A195" t="s">
        <v>264</v>
      </c>
      <c r="B195">
        <v>0</v>
      </c>
      <c r="C195">
        <v>0</v>
      </c>
      <c r="D195">
        <v>45</v>
      </c>
      <c r="G195" s="4">
        <f t="shared" ref="G195:G210" si="4">(B195+C195)/D195*90</f>
        <v>0</v>
      </c>
    </row>
    <row r="196" spans="1:7">
      <c r="A196" t="s">
        <v>265</v>
      </c>
      <c r="B196">
        <v>1</v>
      </c>
      <c r="C196">
        <v>2</v>
      </c>
      <c r="D196">
        <v>258</v>
      </c>
      <c r="G196" s="3">
        <f t="shared" si="4"/>
        <v>1.0465116279069768</v>
      </c>
    </row>
    <row r="197" spans="1:7">
      <c r="A197" t="s">
        <v>266</v>
      </c>
      <c r="B197">
        <v>0</v>
      </c>
      <c r="C197">
        <v>0</v>
      </c>
      <c r="D197">
        <v>227</v>
      </c>
      <c r="G197" s="4">
        <f t="shared" si="4"/>
        <v>0</v>
      </c>
    </row>
    <row r="198" spans="1:7">
      <c r="A198" t="s">
        <v>267</v>
      </c>
      <c r="B198">
        <v>0</v>
      </c>
      <c r="C198">
        <v>0</v>
      </c>
      <c r="D198">
        <v>5</v>
      </c>
      <c r="G198" s="4">
        <f t="shared" si="4"/>
        <v>0</v>
      </c>
    </row>
    <row r="199" spans="1:7">
      <c r="A199" t="s">
        <v>268</v>
      </c>
      <c r="B199">
        <v>0</v>
      </c>
      <c r="C199">
        <v>0</v>
      </c>
      <c r="D199">
        <v>46</v>
      </c>
      <c r="G199" s="4">
        <f t="shared" si="4"/>
        <v>0</v>
      </c>
    </row>
    <row r="200" spans="1:7">
      <c r="A200" t="s">
        <v>269</v>
      </c>
      <c r="B200">
        <v>0</v>
      </c>
      <c r="C200">
        <v>0</v>
      </c>
      <c r="D200">
        <v>240</v>
      </c>
      <c r="G200" s="4">
        <f t="shared" si="4"/>
        <v>0</v>
      </c>
    </row>
    <row r="201" spans="1:7">
      <c r="A201" t="s">
        <v>270</v>
      </c>
      <c r="B201">
        <v>0</v>
      </c>
      <c r="C201">
        <v>0</v>
      </c>
      <c r="D201">
        <v>142</v>
      </c>
      <c r="G201" s="4">
        <f t="shared" si="4"/>
        <v>0</v>
      </c>
    </row>
    <row r="202" spans="1:7">
      <c r="A202" t="s">
        <v>271</v>
      </c>
      <c r="B202">
        <v>0</v>
      </c>
      <c r="C202">
        <v>0</v>
      </c>
      <c r="D202">
        <v>25</v>
      </c>
      <c r="G202" s="4">
        <f t="shared" si="4"/>
        <v>0</v>
      </c>
    </row>
    <row r="203" spans="1:7">
      <c r="A203" t="s">
        <v>272</v>
      </c>
      <c r="B203">
        <v>1</v>
      </c>
      <c r="C203">
        <v>0</v>
      </c>
      <c r="D203">
        <v>323</v>
      </c>
      <c r="G203" s="3">
        <f t="shared" si="4"/>
        <v>0.27863777089783281</v>
      </c>
    </row>
    <row r="204" spans="1:7">
      <c r="A204" t="s">
        <v>273</v>
      </c>
      <c r="B204">
        <v>1</v>
      </c>
      <c r="C204">
        <v>0</v>
      </c>
      <c r="D204">
        <v>253</v>
      </c>
      <c r="G204" s="3">
        <f t="shared" si="4"/>
        <v>0.35573122529644269</v>
      </c>
    </row>
    <row r="205" spans="1:7">
      <c r="A205" t="s">
        <v>274</v>
      </c>
      <c r="B205">
        <v>2</v>
      </c>
      <c r="C205">
        <v>1</v>
      </c>
      <c r="D205">
        <v>69</v>
      </c>
      <c r="G205" s="3">
        <f t="shared" si="4"/>
        <v>3.9130434782608696</v>
      </c>
    </row>
    <row r="206" spans="1:7">
      <c r="A206" t="s">
        <v>276</v>
      </c>
      <c r="B206">
        <v>0</v>
      </c>
      <c r="C206">
        <v>0</v>
      </c>
      <c r="D206">
        <v>5</v>
      </c>
      <c r="G206" s="4">
        <f t="shared" si="4"/>
        <v>0</v>
      </c>
    </row>
    <row r="207" spans="1:7">
      <c r="A207" t="s">
        <v>277</v>
      </c>
      <c r="B207">
        <v>3</v>
      </c>
      <c r="C207">
        <v>0</v>
      </c>
      <c r="D207">
        <v>450</v>
      </c>
      <c r="G207" s="4">
        <f t="shared" si="4"/>
        <v>0.60000000000000009</v>
      </c>
    </row>
    <row r="208" spans="1:7">
      <c r="A208" t="s">
        <v>278</v>
      </c>
      <c r="B208">
        <v>0</v>
      </c>
      <c r="C208">
        <v>0</v>
      </c>
      <c r="D208">
        <v>270</v>
      </c>
      <c r="G208" s="4">
        <f t="shared" si="4"/>
        <v>0</v>
      </c>
    </row>
    <row r="209" spans="1:7">
      <c r="A209" t="s">
        <v>279</v>
      </c>
      <c r="B209">
        <v>0</v>
      </c>
      <c r="C209">
        <v>0</v>
      </c>
      <c r="D209">
        <v>270</v>
      </c>
      <c r="G209" s="4">
        <f t="shared" si="4"/>
        <v>0</v>
      </c>
    </row>
    <row r="210" spans="1:7">
      <c r="A210" t="s">
        <v>280</v>
      </c>
      <c r="B210">
        <v>0</v>
      </c>
      <c r="C210">
        <v>0</v>
      </c>
      <c r="D210">
        <v>270</v>
      </c>
      <c r="G210" s="4">
        <f t="shared" si="4"/>
        <v>0</v>
      </c>
    </row>
    <row r="211" spans="1:7">
      <c r="A211" t="s">
        <v>281</v>
      </c>
      <c r="B211">
        <v>1</v>
      </c>
      <c r="C211">
        <v>0</v>
      </c>
      <c r="D211">
        <v>284</v>
      </c>
      <c r="G211" s="3">
        <f t="shared" ref="G211:G258" si="5">(B211+C211)/D211*90</f>
        <v>0.31690140845070425</v>
      </c>
    </row>
    <row r="212" spans="1:7">
      <c r="A212" t="s">
        <v>282</v>
      </c>
      <c r="B212">
        <v>0</v>
      </c>
      <c r="C212">
        <v>0</v>
      </c>
      <c r="D212">
        <v>126</v>
      </c>
      <c r="G212" s="4">
        <f t="shared" si="5"/>
        <v>0</v>
      </c>
    </row>
    <row r="213" spans="1:7">
      <c r="A213" t="s">
        <v>283</v>
      </c>
      <c r="B213">
        <v>0</v>
      </c>
      <c r="C213">
        <v>0</v>
      </c>
      <c r="D213">
        <v>90</v>
      </c>
      <c r="G213" s="4">
        <f t="shared" si="5"/>
        <v>0</v>
      </c>
    </row>
    <row r="214" spans="1:7">
      <c r="A214" t="s">
        <v>284</v>
      </c>
      <c r="B214">
        <v>0</v>
      </c>
      <c r="C214">
        <v>0</v>
      </c>
      <c r="D214">
        <v>45</v>
      </c>
      <c r="G214" s="4">
        <f t="shared" si="5"/>
        <v>0</v>
      </c>
    </row>
    <row r="215" spans="1:7">
      <c r="A215" t="s">
        <v>285</v>
      </c>
      <c r="B215">
        <v>0</v>
      </c>
      <c r="C215">
        <v>1</v>
      </c>
      <c r="D215">
        <v>199</v>
      </c>
      <c r="G215" s="3">
        <f t="shared" si="5"/>
        <v>0.45226130653266333</v>
      </c>
    </row>
    <row r="216" spans="1:7">
      <c r="A216" t="s">
        <v>286</v>
      </c>
      <c r="B216">
        <v>0</v>
      </c>
      <c r="C216">
        <v>0</v>
      </c>
      <c r="D216">
        <v>1</v>
      </c>
      <c r="G216" s="4">
        <f t="shared" si="5"/>
        <v>0</v>
      </c>
    </row>
    <row r="217" spans="1:7">
      <c r="A217" t="s">
        <v>287</v>
      </c>
      <c r="B217">
        <v>4</v>
      </c>
      <c r="C217">
        <v>0</v>
      </c>
      <c r="D217">
        <v>419</v>
      </c>
      <c r="G217" s="3">
        <f t="shared" si="5"/>
        <v>0.8591885441527447</v>
      </c>
    </row>
    <row r="218" spans="1:7">
      <c r="A218" t="s">
        <v>288</v>
      </c>
      <c r="B218">
        <v>0</v>
      </c>
      <c r="C218">
        <v>0</v>
      </c>
      <c r="D218">
        <v>360</v>
      </c>
      <c r="G218" s="4">
        <f t="shared" si="5"/>
        <v>0</v>
      </c>
    </row>
    <row r="219" spans="1:7">
      <c r="A219" t="s">
        <v>289</v>
      </c>
      <c r="B219">
        <v>1</v>
      </c>
      <c r="C219">
        <v>1</v>
      </c>
      <c r="D219">
        <v>263</v>
      </c>
      <c r="G219" s="3">
        <f t="shared" si="5"/>
        <v>0.68441064638783267</v>
      </c>
    </row>
    <row r="220" spans="1:7">
      <c r="A220" t="s">
        <v>290</v>
      </c>
      <c r="B220">
        <v>0</v>
      </c>
      <c r="C220">
        <v>0</v>
      </c>
      <c r="D220">
        <v>151</v>
      </c>
      <c r="G220" s="4">
        <f t="shared" si="5"/>
        <v>0</v>
      </c>
    </row>
    <row r="221" spans="1:7">
      <c r="A221" t="s">
        <v>291</v>
      </c>
      <c r="B221">
        <v>0</v>
      </c>
      <c r="C221">
        <v>0</v>
      </c>
      <c r="D221">
        <v>30</v>
      </c>
      <c r="G221" s="4">
        <f t="shared" si="5"/>
        <v>0</v>
      </c>
    </row>
    <row r="222" spans="1:7">
      <c r="A222" t="s">
        <v>292</v>
      </c>
      <c r="B222">
        <v>0</v>
      </c>
      <c r="C222">
        <v>0</v>
      </c>
      <c r="D222">
        <v>107</v>
      </c>
      <c r="G222" s="4">
        <f t="shared" si="5"/>
        <v>0</v>
      </c>
    </row>
    <row r="223" spans="1:7">
      <c r="A223" t="s">
        <v>293</v>
      </c>
      <c r="B223">
        <v>0</v>
      </c>
      <c r="C223">
        <v>0</v>
      </c>
      <c r="D223">
        <v>390</v>
      </c>
      <c r="G223" s="4">
        <f t="shared" si="5"/>
        <v>0</v>
      </c>
    </row>
    <row r="224" spans="1:7">
      <c r="A224" t="s">
        <v>294</v>
      </c>
      <c r="B224">
        <v>1</v>
      </c>
      <c r="C224">
        <v>1</v>
      </c>
      <c r="D224">
        <v>234</v>
      </c>
      <c r="G224" s="3">
        <f t="shared" si="5"/>
        <v>0.76923076923076927</v>
      </c>
    </row>
    <row r="225" spans="1:7">
      <c r="A225" t="s">
        <v>295</v>
      </c>
      <c r="B225">
        <v>0</v>
      </c>
      <c r="C225">
        <v>0</v>
      </c>
      <c r="D225">
        <v>159</v>
      </c>
      <c r="G225" s="4">
        <f t="shared" si="5"/>
        <v>0</v>
      </c>
    </row>
    <row r="226" spans="1:7">
      <c r="A226" t="s">
        <v>296</v>
      </c>
      <c r="B226">
        <v>0</v>
      </c>
      <c r="C226">
        <v>0</v>
      </c>
      <c r="D226">
        <v>36</v>
      </c>
      <c r="G226" s="4">
        <f t="shared" si="5"/>
        <v>0</v>
      </c>
    </row>
    <row r="227" spans="1:7">
      <c r="A227" t="s">
        <v>297</v>
      </c>
      <c r="B227">
        <v>1</v>
      </c>
      <c r="C227">
        <v>0</v>
      </c>
      <c r="D227">
        <v>86</v>
      </c>
      <c r="G227" s="3">
        <f t="shared" si="5"/>
        <v>1.0465116279069768</v>
      </c>
    </row>
    <row r="228" spans="1:7">
      <c r="A228" t="s">
        <v>298</v>
      </c>
      <c r="B228">
        <v>0</v>
      </c>
      <c r="C228">
        <v>3</v>
      </c>
      <c r="D228">
        <v>537</v>
      </c>
      <c r="G228" s="3">
        <f t="shared" si="5"/>
        <v>0.5027932960893855</v>
      </c>
    </row>
    <row r="229" spans="1:7">
      <c r="A229" t="s">
        <v>299</v>
      </c>
      <c r="B229">
        <v>0</v>
      </c>
      <c r="C229">
        <v>0</v>
      </c>
      <c r="D229">
        <v>4</v>
      </c>
      <c r="G229" s="4">
        <f t="shared" si="5"/>
        <v>0</v>
      </c>
    </row>
    <row r="230" spans="1:7">
      <c r="A230" t="s">
        <v>300</v>
      </c>
      <c r="B230">
        <v>0</v>
      </c>
      <c r="C230">
        <v>0</v>
      </c>
      <c r="D230">
        <v>45</v>
      </c>
      <c r="G230" s="4">
        <f t="shared" si="5"/>
        <v>0</v>
      </c>
    </row>
    <row r="231" spans="1:7">
      <c r="A231" t="s">
        <v>301</v>
      </c>
      <c r="B231">
        <v>0</v>
      </c>
      <c r="C231">
        <v>0</v>
      </c>
      <c r="D231">
        <v>13</v>
      </c>
      <c r="G231" s="4">
        <f t="shared" si="5"/>
        <v>0</v>
      </c>
    </row>
    <row r="232" spans="1:7">
      <c r="A232" t="s">
        <v>302</v>
      </c>
      <c r="B232">
        <v>0</v>
      </c>
      <c r="C232">
        <v>0</v>
      </c>
      <c r="D232">
        <v>41</v>
      </c>
      <c r="G232" s="4">
        <f t="shared" si="5"/>
        <v>0</v>
      </c>
    </row>
    <row r="233" spans="1:7">
      <c r="A233" t="s">
        <v>303</v>
      </c>
      <c r="B233">
        <v>0</v>
      </c>
      <c r="C233">
        <v>0</v>
      </c>
      <c r="D233">
        <v>92</v>
      </c>
      <c r="G233" s="4">
        <f t="shared" si="5"/>
        <v>0</v>
      </c>
    </row>
    <row r="234" spans="1:7">
      <c r="A234" t="s">
        <v>304</v>
      </c>
      <c r="B234">
        <v>0</v>
      </c>
      <c r="C234">
        <v>0</v>
      </c>
      <c r="D234">
        <v>78</v>
      </c>
      <c r="G234" s="4">
        <f t="shared" si="5"/>
        <v>0</v>
      </c>
    </row>
    <row r="235" spans="1:7">
      <c r="A235" t="s">
        <v>305</v>
      </c>
      <c r="B235">
        <v>1</v>
      </c>
      <c r="C235">
        <v>2</v>
      </c>
      <c r="D235">
        <v>279</v>
      </c>
      <c r="G235" s="3">
        <f t="shared" si="5"/>
        <v>0.967741935483871</v>
      </c>
    </row>
    <row r="236" spans="1:7">
      <c r="A236" t="s">
        <v>306</v>
      </c>
      <c r="B236">
        <v>2</v>
      </c>
      <c r="C236">
        <v>0</v>
      </c>
      <c r="D236">
        <v>275</v>
      </c>
      <c r="G236" s="3">
        <f t="shared" si="5"/>
        <v>0.65454545454545454</v>
      </c>
    </row>
    <row r="237" spans="1:7">
      <c r="A237" t="s">
        <v>307</v>
      </c>
      <c r="B237">
        <v>0</v>
      </c>
      <c r="C237">
        <v>0</v>
      </c>
      <c r="D237">
        <v>153</v>
      </c>
      <c r="G237" s="4">
        <f t="shared" si="5"/>
        <v>0</v>
      </c>
    </row>
    <row r="238" spans="1:7">
      <c r="A238" t="s">
        <v>308</v>
      </c>
      <c r="B238">
        <v>0</v>
      </c>
      <c r="C238">
        <v>0</v>
      </c>
      <c r="D238">
        <v>69</v>
      </c>
      <c r="G238" s="4">
        <f t="shared" si="5"/>
        <v>0</v>
      </c>
    </row>
    <row r="239" spans="1:7">
      <c r="A239" t="s">
        <v>309</v>
      </c>
      <c r="B239">
        <v>1</v>
      </c>
      <c r="C239">
        <v>0</v>
      </c>
      <c r="D239">
        <v>189</v>
      </c>
      <c r="G239" s="3">
        <f t="shared" si="5"/>
        <v>0.47619047619047616</v>
      </c>
    </row>
    <row r="240" spans="1:7">
      <c r="A240" t="s">
        <v>310</v>
      </c>
      <c r="B240">
        <v>0</v>
      </c>
      <c r="C240">
        <v>0</v>
      </c>
      <c r="D240">
        <v>49</v>
      </c>
      <c r="G240" s="4">
        <f t="shared" si="5"/>
        <v>0</v>
      </c>
    </row>
    <row r="241" spans="1:7">
      <c r="A241" t="s">
        <v>311</v>
      </c>
      <c r="B241">
        <v>1</v>
      </c>
      <c r="C241">
        <v>0</v>
      </c>
      <c r="D241">
        <v>690</v>
      </c>
      <c r="G241" s="3">
        <f t="shared" si="5"/>
        <v>0.13043478260869565</v>
      </c>
    </row>
    <row r="242" spans="1:7">
      <c r="A242" t="s">
        <v>312</v>
      </c>
      <c r="B242">
        <v>0</v>
      </c>
      <c r="C242">
        <v>0</v>
      </c>
      <c r="D242">
        <v>2</v>
      </c>
      <c r="G242" s="4">
        <f t="shared" si="5"/>
        <v>0</v>
      </c>
    </row>
    <row r="243" spans="1:7">
      <c r="A243" t="s">
        <v>313</v>
      </c>
      <c r="B243">
        <v>0</v>
      </c>
      <c r="C243">
        <v>0</v>
      </c>
      <c r="D243">
        <v>237</v>
      </c>
      <c r="G243" s="4">
        <f t="shared" si="5"/>
        <v>0</v>
      </c>
    </row>
    <row r="244" spans="1:7">
      <c r="A244" t="s">
        <v>314</v>
      </c>
      <c r="B244">
        <v>0</v>
      </c>
      <c r="C244">
        <v>1</v>
      </c>
      <c r="D244">
        <v>631</v>
      </c>
      <c r="G244" s="3">
        <f t="shared" si="5"/>
        <v>0.14263074484944532</v>
      </c>
    </row>
    <row r="245" spans="1:7">
      <c r="A245" t="s">
        <v>315</v>
      </c>
      <c r="B245">
        <v>0</v>
      </c>
      <c r="C245">
        <v>0</v>
      </c>
      <c r="D245">
        <v>68</v>
      </c>
      <c r="G245" s="4">
        <f t="shared" si="5"/>
        <v>0</v>
      </c>
    </row>
    <row r="246" spans="1:7">
      <c r="A246" t="s">
        <v>316</v>
      </c>
      <c r="B246">
        <v>0</v>
      </c>
      <c r="C246">
        <v>0</v>
      </c>
      <c r="D246">
        <v>270</v>
      </c>
      <c r="G246" s="4">
        <f t="shared" si="5"/>
        <v>0</v>
      </c>
    </row>
    <row r="247" spans="1:7">
      <c r="A247" t="s">
        <v>317</v>
      </c>
      <c r="B247">
        <v>0</v>
      </c>
      <c r="C247">
        <v>0</v>
      </c>
      <c r="D247">
        <v>45</v>
      </c>
      <c r="G247" s="4">
        <f t="shared" si="5"/>
        <v>0</v>
      </c>
    </row>
    <row r="248" spans="1:7">
      <c r="A248" t="s">
        <v>318</v>
      </c>
      <c r="B248">
        <v>0</v>
      </c>
      <c r="C248">
        <v>0</v>
      </c>
      <c r="D248">
        <v>196</v>
      </c>
      <c r="G248" s="4">
        <f t="shared" si="5"/>
        <v>0</v>
      </c>
    </row>
    <row r="249" spans="1:7">
      <c r="A249" t="s">
        <v>319</v>
      </c>
      <c r="B249">
        <v>2</v>
      </c>
      <c r="C249">
        <v>0</v>
      </c>
      <c r="D249">
        <v>102</v>
      </c>
      <c r="G249" s="3">
        <f t="shared" si="5"/>
        <v>1.7647058823529411</v>
      </c>
    </row>
    <row r="250" spans="1:7">
      <c r="A250" t="s">
        <v>320</v>
      </c>
      <c r="B250">
        <v>0</v>
      </c>
      <c r="C250">
        <v>0</v>
      </c>
      <c r="D250">
        <v>206</v>
      </c>
      <c r="G250" s="4">
        <f t="shared" si="5"/>
        <v>0</v>
      </c>
    </row>
    <row r="251" spans="1:7">
      <c r="A251" t="s">
        <v>321</v>
      </c>
      <c r="B251">
        <v>0</v>
      </c>
      <c r="C251">
        <v>0</v>
      </c>
      <c r="D251">
        <v>124</v>
      </c>
      <c r="G251" s="4">
        <f t="shared" si="5"/>
        <v>0</v>
      </c>
    </row>
    <row r="252" spans="1:7">
      <c r="A252" t="s">
        <v>322</v>
      </c>
      <c r="B252">
        <v>0</v>
      </c>
      <c r="C252">
        <v>0</v>
      </c>
      <c r="D252">
        <v>106</v>
      </c>
      <c r="G252" s="4">
        <f t="shared" si="5"/>
        <v>0</v>
      </c>
    </row>
    <row r="253" spans="1:7">
      <c r="A253" t="s">
        <v>323</v>
      </c>
      <c r="B253">
        <v>1</v>
      </c>
      <c r="C253">
        <v>0</v>
      </c>
      <c r="D253">
        <v>115</v>
      </c>
      <c r="G253" s="3">
        <f t="shared" si="5"/>
        <v>0.78260869565217395</v>
      </c>
    </row>
    <row r="254" spans="1:7">
      <c r="A254" t="s">
        <v>324</v>
      </c>
      <c r="B254">
        <v>1</v>
      </c>
      <c r="C254">
        <v>0</v>
      </c>
      <c r="D254">
        <v>271</v>
      </c>
      <c r="G254" s="3">
        <f t="shared" si="5"/>
        <v>0.33210332103321033</v>
      </c>
    </row>
    <row r="255" spans="1:7">
      <c r="A255" t="s">
        <v>325</v>
      </c>
      <c r="B255">
        <v>0</v>
      </c>
      <c r="C255">
        <v>0</v>
      </c>
      <c r="D255">
        <v>175</v>
      </c>
      <c r="G255" s="4">
        <f t="shared" si="5"/>
        <v>0</v>
      </c>
    </row>
    <row r="256" spans="1:7">
      <c r="A256" t="s">
        <v>326</v>
      </c>
      <c r="B256">
        <v>0</v>
      </c>
      <c r="C256">
        <v>0</v>
      </c>
      <c r="D256">
        <v>12</v>
      </c>
      <c r="G256" s="4">
        <f t="shared" si="5"/>
        <v>0</v>
      </c>
    </row>
    <row r="257" spans="1:7">
      <c r="A257" t="s">
        <v>327</v>
      </c>
      <c r="B257">
        <v>1</v>
      </c>
      <c r="C257">
        <v>2</v>
      </c>
      <c r="D257">
        <v>508</v>
      </c>
      <c r="G257" s="3">
        <f t="shared" si="5"/>
        <v>0.53149606299212593</v>
      </c>
    </row>
    <row r="258" spans="1:7">
      <c r="A258" t="s">
        <v>328</v>
      </c>
      <c r="B258">
        <v>0</v>
      </c>
      <c r="C258">
        <v>0</v>
      </c>
      <c r="D258">
        <v>160</v>
      </c>
      <c r="G258" s="4">
        <f t="shared" si="5"/>
        <v>0</v>
      </c>
    </row>
    <row r="259" spans="1:7">
      <c r="A259" t="s">
        <v>329</v>
      </c>
      <c r="B259">
        <v>0</v>
      </c>
      <c r="C259">
        <v>1</v>
      </c>
      <c r="D259">
        <v>360</v>
      </c>
      <c r="G259" s="4">
        <f t="shared" ref="G259:G281" si="6">(B259+C259)/D259*90</f>
        <v>0.25</v>
      </c>
    </row>
    <row r="260" spans="1:7">
      <c r="A260" t="s">
        <v>330</v>
      </c>
      <c r="B260">
        <v>0</v>
      </c>
      <c r="C260">
        <v>0</v>
      </c>
      <c r="D260">
        <v>270</v>
      </c>
      <c r="G260" s="4">
        <f t="shared" si="6"/>
        <v>0</v>
      </c>
    </row>
    <row r="261" spans="1:7">
      <c r="A261" t="s">
        <v>331</v>
      </c>
      <c r="B261">
        <v>0</v>
      </c>
      <c r="C261">
        <v>0</v>
      </c>
      <c r="D261">
        <v>30</v>
      </c>
      <c r="G261" s="4">
        <f t="shared" si="6"/>
        <v>0</v>
      </c>
    </row>
    <row r="262" spans="1:7">
      <c r="A262" t="s">
        <v>332</v>
      </c>
      <c r="B262">
        <v>0</v>
      </c>
      <c r="C262">
        <v>0</v>
      </c>
      <c r="D262">
        <v>161</v>
      </c>
      <c r="G262" s="4">
        <f t="shared" si="6"/>
        <v>0</v>
      </c>
    </row>
    <row r="263" spans="1:7">
      <c r="A263" t="s">
        <v>333</v>
      </c>
      <c r="B263">
        <v>0</v>
      </c>
      <c r="C263">
        <v>0</v>
      </c>
      <c r="D263">
        <v>121</v>
      </c>
      <c r="G263" s="4">
        <f t="shared" si="6"/>
        <v>0</v>
      </c>
    </row>
    <row r="264" spans="1:7">
      <c r="A264" t="s">
        <v>334</v>
      </c>
      <c r="B264">
        <v>1</v>
      </c>
      <c r="C264">
        <v>0</v>
      </c>
      <c r="D264">
        <v>119</v>
      </c>
      <c r="G264" s="3">
        <f t="shared" si="6"/>
        <v>0.75630252100840334</v>
      </c>
    </row>
    <row r="265" spans="1:7">
      <c r="A265" t="s">
        <v>335</v>
      </c>
      <c r="B265">
        <v>0</v>
      </c>
      <c r="C265">
        <v>0</v>
      </c>
      <c r="D265">
        <v>161</v>
      </c>
      <c r="G265" s="4">
        <f t="shared" si="6"/>
        <v>0</v>
      </c>
    </row>
    <row r="266" spans="1:7">
      <c r="A266" t="s">
        <v>336</v>
      </c>
      <c r="B266">
        <v>0</v>
      </c>
      <c r="C266">
        <v>0</v>
      </c>
      <c r="D266">
        <v>270</v>
      </c>
      <c r="G266" s="4">
        <f t="shared" si="6"/>
        <v>0</v>
      </c>
    </row>
    <row r="267" spans="1:7">
      <c r="A267" t="s">
        <v>337</v>
      </c>
      <c r="B267">
        <v>0</v>
      </c>
      <c r="C267">
        <v>0</v>
      </c>
      <c r="D267">
        <v>62</v>
      </c>
      <c r="G267" s="4">
        <f t="shared" si="6"/>
        <v>0</v>
      </c>
    </row>
    <row r="268" spans="1:7">
      <c r="A268" t="s">
        <v>338</v>
      </c>
      <c r="B268">
        <v>0</v>
      </c>
      <c r="C268">
        <v>0</v>
      </c>
      <c r="D268">
        <v>159</v>
      </c>
      <c r="G268" s="4">
        <f t="shared" si="6"/>
        <v>0</v>
      </c>
    </row>
    <row r="269" spans="1:7">
      <c r="A269" t="s">
        <v>339</v>
      </c>
      <c r="B269">
        <v>0</v>
      </c>
      <c r="C269">
        <v>0</v>
      </c>
      <c r="D269">
        <v>270</v>
      </c>
      <c r="G269" s="4">
        <f t="shared" si="6"/>
        <v>0</v>
      </c>
    </row>
    <row r="270" spans="1:7">
      <c r="A270" t="s">
        <v>340</v>
      </c>
      <c r="B270">
        <v>0</v>
      </c>
      <c r="C270">
        <v>0</v>
      </c>
      <c r="D270">
        <v>68</v>
      </c>
      <c r="G270" s="4">
        <f t="shared" si="6"/>
        <v>0</v>
      </c>
    </row>
    <row r="271" spans="1:7">
      <c r="A271" t="s">
        <v>341</v>
      </c>
      <c r="B271">
        <v>0</v>
      </c>
      <c r="C271">
        <v>0</v>
      </c>
      <c r="D271">
        <v>34</v>
      </c>
      <c r="G271" s="4">
        <f t="shared" si="6"/>
        <v>0</v>
      </c>
    </row>
    <row r="272" spans="1:7">
      <c r="A272" t="s">
        <v>342</v>
      </c>
      <c r="B272">
        <v>0</v>
      </c>
      <c r="C272">
        <v>0</v>
      </c>
      <c r="D272">
        <v>334</v>
      </c>
      <c r="G272" s="4">
        <f t="shared" si="6"/>
        <v>0</v>
      </c>
    </row>
    <row r="273" spans="1:7">
      <c r="A273" t="s">
        <v>343</v>
      </c>
      <c r="B273">
        <v>0</v>
      </c>
      <c r="C273">
        <v>0</v>
      </c>
      <c r="D273">
        <v>354</v>
      </c>
      <c r="G273" s="4">
        <f t="shared" si="6"/>
        <v>0</v>
      </c>
    </row>
    <row r="274" spans="1:7">
      <c r="A274" t="s">
        <v>344</v>
      </c>
      <c r="B274">
        <v>0</v>
      </c>
      <c r="C274">
        <v>1</v>
      </c>
      <c r="D274">
        <v>270</v>
      </c>
      <c r="G274" s="3">
        <f t="shared" si="6"/>
        <v>0.33333333333333337</v>
      </c>
    </row>
    <row r="275" spans="1:7">
      <c r="A275" t="s">
        <v>345</v>
      </c>
      <c r="B275">
        <v>0</v>
      </c>
      <c r="C275">
        <v>0</v>
      </c>
      <c r="D275">
        <v>45</v>
      </c>
      <c r="G275" s="4">
        <f t="shared" si="6"/>
        <v>0</v>
      </c>
    </row>
    <row r="276" spans="1:7">
      <c r="A276" t="s">
        <v>346</v>
      </c>
      <c r="B276">
        <v>0</v>
      </c>
      <c r="C276">
        <v>1</v>
      </c>
      <c r="D276">
        <v>324</v>
      </c>
      <c r="G276" s="3">
        <f t="shared" si="6"/>
        <v>0.27777777777777779</v>
      </c>
    </row>
    <row r="277" spans="1:7">
      <c r="A277" t="s">
        <v>347</v>
      </c>
      <c r="B277">
        <v>0</v>
      </c>
      <c r="C277">
        <v>0</v>
      </c>
      <c r="D277">
        <v>15</v>
      </c>
      <c r="G277" s="4">
        <f t="shared" si="6"/>
        <v>0</v>
      </c>
    </row>
    <row r="278" spans="1:7">
      <c r="A278" t="s">
        <v>348</v>
      </c>
      <c r="B278">
        <v>0</v>
      </c>
      <c r="C278">
        <v>0</v>
      </c>
      <c r="D278">
        <v>17</v>
      </c>
      <c r="G278" s="4">
        <f t="shared" si="6"/>
        <v>0</v>
      </c>
    </row>
    <row r="279" spans="1:7">
      <c r="A279" t="s">
        <v>349</v>
      </c>
      <c r="B279">
        <v>0</v>
      </c>
      <c r="C279">
        <v>0</v>
      </c>
      <c r="D279">
        <v>211</v>
      </c>
      <c r="G279" s="4">
        <f t="shared" si="6"/>
        <v>0</v>
      </c>
    </row>
    <row r="280" spans="1:7">
      <c r="A280" t="s">
        <v>350</v>
      </c>
      <c r="B280">
        <v>0</v>
      </c>
      <c r="C280">
        <v>0</v>
      </c>
      <c r="D280">
        <v>59</v>
      </c>
      <c r="G280" s="4">
        <f t="shared" si="6"/>
        <v>0</v>
      </c>
    </row>
    <row r="281" spans="1:7">
      <c r="A281" t="s">
        <v>351</v>
      </c>
      <c r="B281">
        <v>0</v>
      </c>
      <c r="C281">
        <v>0</v>
      </c>
      <c r="D281">
        <v>1</v>
      </c>
      <c r="G281" s="4">
        <f t="shared" si="6"/>
        <v>0</v>
      </c>
    </row>
    <row r="282" spans="1:7">
      <c r="A282" t="s">
        <v>352</v>
      </c>
      <c r="B282">
        <v>0</v>
      </c>
      <c r="C282">
        <v>1</v>
      </c>
      <c r="D282">
        <v>278</v>
      </c>
      <c r="G282" s="3">
        <f t="shared" ref="G282:G322" si="7">(B282+C282)/D282*90</f>
        <v>0.32374100719424465</v>
      </c>
    </row>
    <row r="283" spans="1:7">
      <c r="A283" t="s">
        <v>353</v>
      </c>
      <c r="B283">
        <v>0</v>
      </c>
      <c r="C283">
        <v>0</v>
      </c>
      <c r="D283">
        <v>19</v>
      </c>
      <c r="G283" s="4">
        <f t="shared" si="7"/>
        <v>0</v>
      </c>
    </row>
    <row r="284" spans="1:7">
      <c r="A284" t="s">
        <v>354</v>
      </c>
      <c r="B284">
        <v>0</v>
      </c>
      <c r="C284">
        <v>0</v>
      </c>
      <c r="D284">
        <v>154</v>
      </c>
      <c r="G284" s="4">
        <f t="shared" si="7"/>
        <v>0</v>
      </c>
    </row>
    <row r="285" spans="1:7">
      <c r="A285" t="s">
        <v>355</v>
      </c>
      <c r="B285">
        <v>0</v>
      </c>
      <c r="C285">
        <v>0</v>
      </c>
      <c r="D285">
        <v>86</v>
      </c>
      <c r="G285" s="4">
        <f t="shared" si="7"/>
        <v>0</v>
      </c>
    </row>
    <row r="286" spans="1:7">
      <c r="A286" t="s">
        <v>356</v>
      </c>
      <c r="B286">
        <v>0</v>
      </c>
      <c r="C286">
        <v>0</v>
      </c>
      <c r="D286">
        <v>2</v>
      </c>
      <c r="G286" s="4">
        <f t="shared" si="7"/>
        <v>0</v>
      </c>
    </row>
    <row r="287" spans="1:7">
      <c r="A287" t="s">
        <v>357</v>
      </c>
      <c r="B287">
        <v>0</v>
      </c>
      <c r="C287">
        <v>0</v>
      </c>
      <c r="D287">
        <v>182</v>
      </c>
      <c r="G287" s="4">
        <f t="shared" si="7"/>
        <v>0</v>
      </c>
    </row>
    <row r="288" spans="1:7">
      <c r="A288" t="s">
        <v>358</v>
      </c>
      <c r="B288">
        <v>0</v>
      </c>
      <c r="C288">
        <v>0</v>
      </c>
      <c r="D288">
        <v>19</v>
      </c>
      <c r="G288" s="4">
        <f t="shared" si="7"/>
        <v>0</v>
      </c>
    </row>
    <row r="289" spans="1:7">
      <c r="A289" t="s">
        <v>359</v>
      </c>
      <c r="B289">
        <v>0</v>
      </c>
      <c r="C289">
        <v>0</v>
      </c>
      <c r="D289">
        <v>84</v>
      </c>
      <c r="G289" s="4">
        <f t="shared" si="7"/>
        <v>0</v>
      </c>
    </row>
    <row r="290" spans="1:7">
      <c r="A290" t="s">
        <v>360</v>
      </c>
      <c r="B290">
        <v>0</v>
      </c>
      <c r="C290">
        <v>0</v>
      </c>
      <c r="D290">
        <v>93</v>
      </c>
      <c r="G290" s="4">
        <f t="shared" si="7"/>
        <v>0</v>
      </c>
    </row>
    <row r="291" spans="1:7">
      <c r="A291" t="s">
        <v>361</v>
      </c>
      <c r="B291">
        <v>0</v>
      </c>
      <c r="C291">
        <v>0</v>
      </c>
      <c r="D291">
        <v>59</v>
      </c>
      <c r="G291" s="4">
        <f t="shared" si="7"/>
        <v>0</v>
      </c>
    </row>
    <row r="292" spans="1:7">
      <c r="A292" t="s">
        <v>362</v>
      </c>
      <c r="B292">
        <v>0</v>
      </c>
      <c r="C292">
        <v>1</v>
      </c>
      <c r="D292">
        <v>315</v>
      </c>
      <c r="G292" s="3">
        <f t="shared" si="7"/>
        <v>0.2857142857142857</v>
      </c>
    </row>
    <row r="293" spans="1:7">
      <c r="A293" t="s">
        <v>363</v>
      </c>
      <c r="B293">
        <v>0</v>
      </c>
      <c r="C293">
        <v>0</v>
      </c>
      <c r="D293">
        <v>91</v>
      </c>
      <c r="G293" s="4">
        <f t="shared" si="7"/>
        <v>0</v>
      </c>
    </row>
    <row r="294" spans="1:7">
      <c r="A294" t="s">
        <v>364</v>
      </c>
      <c r="B294">
        <v>0</v>
      </c>
      <c r="C294">
        <v>0</v>
      </c>
      <c r="D294">
        <v>270</v>
      </c>
      <c r="G294" s="4">
        <f t="shared" si="7"/>
        <v>0</v>
      </c>
    </row>
    <row r="295" spans="1:7">
      <c r="A295" t="s">
        <v>365</v>
      </c>
      <c r="B295">
        <v>1</v>
      </c>
      <c r="C295">
        <v>1</v>
      </c>
      <c r="D295">
        <v>475</v>
      </c>
      <c r="G295" s="3">
        <f t="shared" si="7"/>
        <v>0.37894736842105264</v>
      </c>
    </row>
    <row r="296" spans="1:7">
      <c r="A296" t="s">
        <v>366</v>
      </c>
      <c r="B296">
        <v>0</v>
      </c>
      <c r="C296">
        <v>0</v>
      </c>
      <c r="D296">
        <v>57</v>
      </c>
      <c r="G296" s="4">
        <f t="shared" si="7"/>
        <v>0</v>
      </c>
    </row>
    <row r="297" spans="1:7">
      <c r="A297" t="s">
        <v>367</v>
      </c>
      <c r="B297">
        <v>0</v>
      </c>
      <c r="C297">
        <v>0</v>
      </c>
      <c r="D297">
        <v>36</v>
      </c>
      <c r="G297" s="4">
        <f t="shared" si="7"/>
        <v>0</v>
      </c>
    </row>
    <row r="298" spans="1:7">
      <c r="A298" t="s">
        <v>368</v>
      </c>
      <c r="B298">
        <v>0</v>
      </c>
      <c r="C298">
        <v>0</v>
      </c>
      <c r="D298">
        <v>72</v>
      </c>
      <c r="G298" s="4">
        <f t="shared" si="7"/>
        <v>0</v>
      </c>
    </row>
    <row r="299" spans="1:7">
      <c r="A299" t="s">
        <v>369</v>
      </c>
      <c r="B299">
        <v>1</v>
      </c>
      <c r="C299">
        <v>2</v>
      </c>
      <c r="D299">
        <v>299</v>
      </c>
      <c r="G299" s="3">
        <f t="shared" si="7"/>
        <v>0.90301003344481612</v>
      </c>
    </row>
    <row r="300" spans="1:7">
      <c r="A300" t="s">
        <v>370</v>
      </c>
      <c r="B300">
        <v>0</v>
      </c>
      <c r="C300">
        <v>1</v>
      </c>
      <c r="D300">
        <v>600</v>
      </c>
      <c r="G300" s="4">
        <f t="shared" si="7"/>
        <v>0.15000000000000002</v>
      </c>
    </row>
    <row r="301" spans="1:7">
      <c r="A301" t="s">
        <v>371</v>
      </c>
      <c r="B301">
        <v>0</v>
      </c>
      <c r="C301">
        <v>0</v>
      </c>
      <c r="D301">
        <v>322</v>
      </c>
      <c r="G301" s="4">
        <f t="shared" si="7"/>
        <v>0</v>
      </c>
    </row>
    <row r="302" spans="1:7">
      <c r="A302" t="s">
        <v>372</v>
      </c>
      <c r="B302">
        <v>0</v>
      </c>
      <c r="C302">
        <v>0</v>
      </c>
      <c r="D302">
        <v>233</v>
      </c>
      <c r="G302" s="4">
        <f t="shared" si="7"/>
        <v>0</v>
      </c>
    </row>
    <row r="303" spans="1:7">
      <c r="A303" t="s">
        <v>373</v>
      </c>
      <c r="B303">
        <v>0</v>
      </c>
      <c r="C303">
        <v>0</v>
      </c>
      <c r="D303">
        <v>45</v>
      </c>
      <c r="G303" s="4">
        <f t="shared" si="7"/>
        <v>0</v>
      </c>
    </row>
    <row r="304" spans="1:7">
      <c r="A304" t="s">
        <v>374</v>
      </c>
      <c r="B304">
        <v>2</v>
      </c>
      <c r="C304">
        <v>3</v>
      </c>
      <c r="D304">
        <v>402</v>
      </c>
      <c r="G304" s="3">
        <f t="shared" si="7"/>
        <v>1.119402985074627</v>
      </c>
    </row>
    <row r="305" spans="1:7">
      <c r="A305" t="s">
        <v>375</v>
      </c>
      <c r="B305">
        <v>0</v>
      </c>
      <c r="C305">
        <v>1</v>
      </c>
      <c r="D305">
        <v>147</v>
      </c>
      <c r="G305" s="3">
        <f t="shared" si="7"/>
        <v>0.61224489795918369</v>
      </c>
    </row>
    <row r="306" spans="1:7">
      <c r="A306" t="s">
        <v>376</v>
      </c>
      <c r="B306">
        <v>0</v>
      </c>
      <c r="C306">
        <v>0</v>
      </c>
      <c r="D306">
        <v>270</v>
      </c>
      <c r="G306" s="4">
        <f t="shared" si="7"/>
        <v>0</v>
      </c>
    </row>
    <row r="307" spans="1:7">
      <c r="A307" t="s">
        <v>377</v>
      </c>
      <c r="B307">
        <v>0</v>
      </c>
      <c r="C307">
        <v>0</v>
      </c>
      <c r="D307">
        <v>93</v>
      </c>
      <c r="G307" s="4">
        <f t="shared" si="7"/>
        <v>0</v>
      </c>
    </row>
    <row r="308" spans="1:7">
      <c r="A308" t="s">
        <v>378</v>
      </c>
      <c r="B308">
        <v>0</v>
      </c>
      <c r="C308">
        <v>0</v>
      </c>
      <c r="D308">
        <v>99</v>
      </c>
      <c r="G308" s="4">
        <f t="shared" si="7"/>
        <v>0</v>
      </c>
    </row>
    <row r="309" spans="1:7">
      <c r="A309" t="s">
        <v>379</v>
      </c>
      <c r="B309">
        <v>0</v>
      </c>
      <c r="C309">
        <v>0</v>
      </c>
      <c r="D309">
        <v>59</v>
      </c>
      <c r="G309" s="4">
        <f t="shared" si="7"/>
        <v>0</v>
      </c>
    </row>
    <row r="310" spans="1:7">
      <c r="A310" t="s">
        <v>380</v>
      </c>
      <c r="B310">
        <v>0</v>
      </c>
      <c r="C310">
        <v>0</v>
      </c>
      <c r="D310">
        <v>111</v>
      </c>
      <c r="G310" s="4">
        <f t="shared" si="7"/>
        <v>0</v>
      </c>
    </row>
    <row r="311" spans="1:7">
      <c r="A311" t="s">
        <v>381</v>
      </c>
      <c r="B311">
        <v>0</v>
      </c>
      <c r="C311">
        <v>0</v>
      </c>
      <c r="D311">
        <v>69</v>
      </c>
      <c r="G311" s="4">
        <f t="shared" si="7"/>
        <v>0</v>
      </c>
    </row>
    <row r="312" spans="1:7">
      <c r="A312" t="s">
        <v>382</v>
      </c>
      <c r="B312">
        <v>0</v>
      </c>
      <c r="C312">
        <v>0</v>
      </c>
      <c r="D312">
        <v>55</v>
      </c>
      <c r="G312" s="4">
        <f t="shared" si="7"/>
        <v>0</v>
      </c>
    </row>
    <row r="313" spans="1:7">
      <c r="A313" t="s">
        <v>383</v>
      </c>
      <c r="B313">
        <v>1</v>
      </c>
      <c r="C313">
        <v>0</v>
      </c>
      <c r="D313">
        <v>83</v>
      </c>
      <c r="G313" s="3">
        <f t="shared" si="7"/>
        <v>1.0843373493975905</v>
      </c>
    </row>
    <row r="314" spans="1:7">
      <c r="A314" t="s">
        <v>384</v>
      </c>
      <c r="B314">
        <v>0</v>
      </c>
      <c r="C314">
        <v>0</v>
      </c>
      <c r="D314">
        <v>6</v>
      </c>
      <c r="G314" s="4">
        <f t="shared" si="7"/>
        <v>0</v>
      </c>
    </row>
    <row r="315" spans="1:7">
      <c r="A315" t="s">
        <v>385</v>
      </c>
      <c r="B315">
        <v>0</v>
      </c>
      <c r="C315">
        <v>0</v>
      </c>
      <c r="D315">
        <v>270</v>
      </c>
      <c r="G315" s="4">
        <f t="shared" si="7"/>
        <v>0</v>
      </c>
    </row>
    <row r="316" spans="1:7">
      <c r="A316" t="s">
        <v>386</v>
      </c>
      <c r="B316">
        <v>0</v>
      </c>
      <c r="C316">
        <v>0</v>
      </c>
      <c r="D316">
        <v>270</v>
      </c>
      <c r="G316" s="4">
        <f t="shared" si="7"/>
        <v>0</v>
      </c>
    </row>
    <row r="317" spans="1:7">
      <c r="A317" t="s">
        <v>387</v>
      </c>
      <c r="B317">
        <v>0</v>
      </c>
      <c r="C317">
        <v>0</v>
      </c>
      <c r="D317">
        <v>355</v>
      </c>
      <c r="G317" s="4">
        <f t="shared" si="7"/>
        <v>0</v>
      </c>
    </row>
    <row r="318" spans="1:7">
      <c r="A318" t="s">
        <v>388</v>
      </c>
      <c r="B318">
        <v>0</v>
      </c>
      <c r="C318">
        <v>0</v>
      </c>
      <c r="D318">
        <v>64</v>
      </c>
      <c r="G318" s="4">
        <f t="shared" si="7"/>
        <v>0</v>
      </c>
    </row>
    <row r="319" spans="1:7">
      <c r="A319" t="s">
        <v>389</v>
      </c>
      <c r="B319">
        <v>1</v>
      </c>
      <c r="C319">
        <v>2</v>
      </c>
      <c r="D319">
        <v>190</v>
      </c>
      <c r="G319" s="3">
        <f t="shared" si="7"/>
        <v>1.4210526315789473</v>
      </c>
    </row>
    <row r="320" spans="1:7">
      <c r="A320" t="s">
        <v>390</v>
      </c>
      <c r="B320">
        <v>0</v>
      </c>
      <c r="C320">
        <v>0</v>
      </c>
      <c r="D320">
        <v>66</v>
      </c>
      <c r="G320" s="4">
        <f t="shared" si="7"/>
        <v>0</v>
      </c>
    </row>
    <row r="321" spans="1:7">
      <c r="A321" t="s">
        <v>391</v>
      </c>
      <c r="B321">
        <v>0</v>
      </c>
      <c r="C321">
        <v>0</v>
      </c>
      <c r="D321">
        <v>90</v>
      </c>
      <c r="G321" s="4">
        <f t="shared" si="7"/>
        <v>0</v>
      </c>
    </row>
    <row r="322" spans="1:7">
      <c r="A322" t="s">
        <v>392</v>
      </c>
      <c r="B322">
        <v>0</v>
      </c>
      <c r="C322">
        <v>0</v>
      </c>
      <c r="D322">
        <v>52</v>
      </c>
      <c r="G322" s="4">
        <f t="shared" si="7"/>
        <v>0</v>
      </c>
    </row>
    <row r="323" spans="1:7">
      <c r="A323" t="s">
        <v>393</v>
      </c>
      <c r="B323">
        <v>1</v>
      </c>
      <c r="C323">
        <v>0</v>
      </c>
      <c r="D323">
        <v>182</v>
      </c>
      <c r="G323" s="3">
        <f t="shared" ref="G323:G330" si="8">(B323+C323)/D323*90</f>
        <v>0.49450549450549453</v>
      </c>
    </row>
    <row r="324" spans="1:7">
      <c r="A324" t="s">
        <v>394</v>
      </c>
      <c r="B324">
        <v>0</v>
      </c>
      <c r="C324">
        <v>0</v>
      </c>
      <c r="D324">
        <v>294</v>
      </c>
      <c r="G324" s="4">
        <f t="shared" si="8"/>
        <v>0</v>
      </c>
    </row>
    <row r="325" spans="1:7">
      <c r="A325" t="s">
        <v>395</v>
      </c>
      <c r="B325">
        <v>0</v>
      </c>
      <c r="C325">
        <v>0</v>
      </c>
      <c r="D325">
        <v>109</v>
      </c>
      <c r="G325" s="4">
        <f t="shared" si="8"/>
        <v>0</v>
      </c>
    </row>
    <row r="326" spans="1:7">
      <c r="A326" t="s">
        <v>396</v>
      </c>
      <c r="B326">
        <v>0</v>
      </c>
      <c r="C326">
        <v>1</v>
      </c>
      <c r="D326">
        <v>219</v>
      </c>
      <c r="G326" s="3">
        <f t="shared" si="8"/>
        <v>0.41095890410958902</v>
      </c>
    </row>
    <row r="327" spans="1:7">
      <c r="A327" t="s">
        <v>397</v>
      </c>
      <c r="B327">
        <v>0</v>
      </c>
      <c r="C327">
        <v>0</v>
      </c>
      <c r="D327">
        <v>179</v>
      </c>
      <c r="G327" s="4">
        <f t="shared" si="8"/>
        <v>0</v>
      </c>
    </row>
    <row r="328" spans="1:7">
      <c r="A328" t="s">
        <v>398</v>
      </c>
      <c r="B328">
        <v>1</v>
      </c>
      <c r="C328">
        <v>0</v>
      </c>
      <c r="D328">
        <v>360</v>
      </c>
      <c r="G328" s="4">
        <f t="shared" si="8"/>
        <v>0.25</v>
      </c>
    </row>
    <row r="329" spans="1:7">
      <c r="A329" t="s">
        <v>399</v>
      </c>
      <c r="B329">
        <v>0</v>
      </c>
      <c r="C329">
        <v>0</v>
      </c>
      <c r="D329">
        <v>480</v>
      </c>
      <c r="G329" s="4">
        <f t="shared" si="8"/>
        <v>0</v>
      </c>
    </row>
    <row r="330" spans="1:7">
      <c r="A330" t="s">
        <v>400</v>
      </c>
      <c r="B330">
        <v>0</v>
      </c>
      <c r="C330">
        <v>0</v>
      </c>
      <c r="D330">
        <v>72</v>
      </c>
      <c r="G330" s="4">
        <f t="shared" si="8"/>
        <v>0</v>
      </c>
    </row>
    <row r="331" spans="1:7">
      <c r="A331" t="s">
        <v>401</v>
      </c>
      <c r="B331">
        <v>0</v>
      </c>
      <c r="C331">
        <v>0</v>
      </c>
      <c r="D331">
        <v>635</v>
      </c>
      <c r="G331" s="4">
        <f t="shared" ref="G331:G386" si="9">(B331+C331)/D331*90</f>
        <v>0</v>
      </c>
    </row>
    <row r="332" spans="1:7">
      <c r="A332" t="s">
        <v>402</v>
      </c>
      <c r="B332">
        <v>2</v>
      </c>
      <c r="C332">
        <v>0</v>
      </c>
      <c r="D332">
        <v>474</v>
      </c>
      <c r="G332" s="3">
        <f t="shared" si="9"/>
        <v>0.37974683544303794</v>
      </c>
    </row>
    <row r="333" spans="1:7">
      <c r="A333" t="s">
        <v>403</v>
      </c>
      <c r="B333">
        <v>0</v>
      </c>
      <c r="C333">
        <v>0</v>
      </c>
      <c r="D333">
        <v>332</v>
      </c>
      <c r="G333" s="4">
        <f t="shared" si="9"/>
        <v>0</v>
      </c>
    </row>
    <row r="334" spans="1:7">
      <c r="A334" t="s">
        <v>404</v>
      </c>
      <c r="B334">
        <v>0</v>
      </c>
      <c r="C334">
        <v>0</v>
      </c>
      <c r="D334">
        <v>90</v>
      </c>
      <c r="G334" s="4">
        <f t="shared" si="9"/>
        <v>0</v>
      </c>
    </row>
    <row r="335" spans="1:7">
      <c r="A335" t="s">
        <v>405</v>
      </c>
      <c r="B335">
        <v>0</v>
      </c>
      <c r="C335">
        <v>0</v>
      </c>
      <c r="D335">
        <v>131</v>
      </c>
      <c r="G335" s="4">
        <f t="shared" si="9"/>
        <v>0</v>
      </c>
    </row>
    <row r="336" spans="1:7">
      <c r="A336" t="s">
        <v>406</v>
      </c>
      <c r="B336">
        <v>0</v>
      </c>
      <c r="C336">
        <v>0</v>
      </c>
      <c r="D336">
        <v>37</v>
      </c>
      <c r="G336" s="4">
        <f t="shared" si="9"/>
        <v>0</v>
      </c>
    </row>
    <row r="337" spans="1:7">
      <c r="A337" t="s">
        <v>407</v>
      </c>
      <c r="B337">
        <v>0</v>
      </c>
      <c r="C337">
        <v>0</v>
      </c>
      <c r="D337">
        <v>33</v>
      </c>
      <c r="G337" s="4">
        <f t="shared" si="9"/>
        <v>0</v>
      </c>
    </row>
    <row r="338" spans="1:7">
      <c r="A338" t="s">
        <v>408</v>
      </c>
      <c r="B338">
        <v>0</v>
      </c>
      <c r="C338">
        <v>0</v>
      </c>
      <c r="D338">
        <v>91</v>
      </c>
      <c r="G338" s="4">
        <f t="shared" si="9"/>
        <v>0</v>
      </c>
    </row>
    <row r="339" spans="1:7">
      <c r="A339" t="s">
        <v>409</v>
      </c>
      <c r="B339">
        <v>0</v>
      </c>
      <c r="C339">
        <v>1</v>
      </c>
      <c r="D339">
        <v>243</v>
      </c>
      <c r="G339" s="3">
        <f t="shared" si="9"/>
        <v>0.37037037037037041</v>
      </c>
    </row>
    <row r="340" spans="1:7">
      <c r="A340" t="s">
        <v>410</v>
      </c>
      <c r="B340">
        <v>0</v>
      </c>
      <c r="C340">
        <v>0</v>
      </c>
      <c r="D340">
        <v>102</v>
      </c>
      <c r="G340" s="4">
        <f t="shared" si="9"/>
        <v>0</v>
      </c>
    </row>
    <row r="341" spans="1:7">
      <c r="A341" t="s">
        <v>411</v>
      </c>
      <c r="B341">
        <v>0</v>
      </c>
      <c r="C341">
        <v>0</v>
      </c>
      <c r="D341">
        <v>8</v>
      </c>
      <c r="G341" s="4">
        <f t="shared" si="9"/>
        <v>0</v>
      </c>
    </row>
    <row r="342" spans="1:7">
      <c r="A342" t="s">
        <v>412</v>
      </c>
      <c r="B342">
        <v>0</v>
      </c>
      <c r="C342">
        <v>0</v>
      </c>
      <c r="D342">
        <v>300</v>
      </c>
      <c r="G342" s="4">
        <f t="shared" si="9"/>
        <v>0</v>
      </c>
    </row>
    <row r="343" spans="1:7">
      <c r="A343" t="s">
        <v>413</v>
      </c>
      <c r="B343">
        <v>0</v>
      </c>
      <c r="C343">
        <v>0</v>
      </c>
      <c r="D343">
        <v>137</v>
      </c>
      <c r="G343" s="4">
        <f t="shared" si="9"/>
        <v>0</v>
      </c>
    </row>
    <row r="344" spans="1:7">
      <c r="A344" t="s">
        <v>414</v>
      </c>
      <c r="B344">
        <v>0</v>
      </c>
      <c r="C344">
        <v>0</v>
      </c>
      <c r="D344">
        <v>160</v>
      </c>
      <c r="G344" s="4">
        <f t="shared" si="9"/>
        <v>0</v>
      </c>
    </row>
    <row r="345" spans="1:7">
      <c r="A345" t="s">
        <v>415</v>
      </c>
      <c r="B345">
        <v>0</v>
      </c>
      <c r="C345">
        <v>0</v>
      </c>
      <c r="D345">
        <v>25</v>
      </c>
      <c r="G345" s="4">
        <f t="shared" si="9"/>
        <v>0</v>
      </c>
    </row>
    <row r="346" spans="1:7">
      <c r="A346" t="s">
        <v>416</v>
      </c>
      <c r="B346">
        <v>2</v>
      </c>
      <c r="C346">
        <v>0</v>
      </c>
      <c r="D346">
        <v>88</v>
      </c>
      <c r="G346" s="3">
        <f t="shared" si="9"/>
        <v>2.0454545454545454</v>
      </c>
    </row>
    <row r="347" spans="1:7">
      <c r="A347" t="s">
        <v>417</v>
      </c>
      <c r="B347">
        <v>1</v>
      </c>
      <c r="C347">
        <v>1</v>
      </c>
      <c r="D347">
        <v>333</v>
      </c>
      <c r="G347" s="3">
        <f t="shared" si="9"/>
        <v>0.54054054054054057</v>
      </c>
    </row>
    <row r="348" spans="1:7">
      <c r="A348" t="s">
        <v>418</v>
      </c>
      <c r="B348">
        <v>2</v>
      </c>
      <c r="C348">
        <v>1</v>
      </c>
      <c r="D348">
        <v>360</v>
      </c>
      <c r="G348" s="4">
        <f t="shared" si="9"/>
        <v>0.75</v>
      </c>
    </row>
    <row r="349" spans="1:7">
      <c r="A349" t="s">
        <v>419</v>
      </c>
      <c r="B349">
        <v>0</v>
      </c>
      <c r="C349">
        <v>0</v>
      </c>
      <c r="D349">
        <v>91</v>
      </c>
      <c r="G349" s="4">
        <f t="shared" si="9"/>
        <v>0</v>
      </c>
    </row>
    <row r="350" spans="1:7">
      <c r="A350" t="s">
        <v>420</v>
      </c>
      <c r="B350">
        <v>0</v>
      </c>
      <c r="C350">
        <v>0</v>
      </c>
      <c r="D350">
        <v>200</v>
      </c>
      <c r="G350" s="4">
        <f t="shared" si="9"/>
        <v>0</v>
      </c>
    </row>
    <row r="351" spans="1:7">
      <c r="A351" t="s">
        <v>421</v>
      </c>
      <c r="B351">
        <v>1</v>
      </c>
      <c r="C351">
        <v>1</v>
      </c>
      <c r="D351">
        <v>241</v>
      </c>
      <c r="G351" s="3">
        <f t="shared" si="9"/>
        <v>0.74688796680497926</v>
      </c>
    </row>
    <row r="352" spans="1:7">
      <c r="A352" t="s">
        <v>422</v>
      </c>
      <c r="B352">
        <v>0</v>
      </c>
      <c r="C352">
        <v>0</v>
      </c>
      <c r="D352">
        <v>690</v>
      </c>
      <c r="G352" s="4">
        <f t="shared" si="9"/>
        <v>0</v>
      </c>
    </row>
    <row r="353" spans="1:7">
      <c r="A353" t="s">
        <v>423</v>
      </c>
      <c r="B353">
        <v>0</v>
      </c>
      <c r="C353">
        <v>0</v>
      </c>
      <c r="D353">
        <v>120</v>
      </c>
      <c r="G353" s="4">
        <f t="shared" si="9"/>
        <v>0</v>
      </c>
    </row>
    <row r="354" spans="1:7">
      <c r="A354" t="s">
        <v>424</v>
      </c>
      <c r="B354">
        <v>0</v>
      </c>
      <c r="C354">
        <v>0</v>
      </c>
      <c r="D354">
        <v>570</v>
      </c>
      <c r="G354" s="4">
        <f t="shared" si="9"/>
        <v>0</v>
      </c>
    </row>
    <row r="355" spans="1:7">
      <c r="A355" t="s">
        <v>425</v>
      </c>
      <c r="B355">
        <v>0</v>
      </c>
      <c r="C355">
        <v>1</v>
      </c>
      <c r="D355">
        <v>600</v>
      </c>
      <c r="G355" s="4">
        <f t="shared" si="9"/>
        <v>0.15000000000000002</v>
      </c>
    </row>
    <row r="356" spans="1:7">
      <c r="A356" t="s">
        <v>426</v>
      </c>
      <c r="B356">
        <v>0</v>
      </c>
      <c r="C356">
        <v>0</v>
      </c>
      <c r="D356">
        <v>252</v>
      </c>
      <c r="G356" s="4">
        <f t="shared" si="9"/>
        <v>0</v>
      </c>
    </row>
    <row r="357" spans="1:7">
      <c r="A357" t="s">
        <v>427</v>
      </c>
      <c r="B357">
        <v>0</v>
      </c>
      <c r="C357">
        <v>0</v>
      </c>
      <c r="D357">
        <v>55</v>
      </c>
      <c r="G357" s="4">
        <f t="shared" si="9"/>
        <v>0</v>
      </c>
    </row>
    <row r="358" spans="1:7">
      <c r="A358" t="s">
        <v>428</v>
      </c>
      <c r="B358">
        <v>0</v>
      </c>
      <c r="C358">
        <v>0</v>
      </c>
      <c r="D358">
        <v>245</v>
      </c>
      <c r="G358" s="4">
        <f t="shared" si="9"/>
        <v>0</v>
      </c>
    </row>
    <row r="359" spans="1:7">
      <c r="A359" t="s">
        <v>429</v>
      </c>
      <c r="B359">
        <v>0</v>
      </c>
      <c r="C359">
        <v>0</v>
      </c>
      <c r="D359">
        <v>90</v>
      </c>
      <c r="G359" s="4">
        <f t="shared" si="9"/>
        <v>0</v>
      </c>
    </row>
    <row r="360" spans="1:7">
      <c r="A360" t="s">
        <v>430</v>
      </c>
      <c r="B360">
        <v>0</v>
      </c>
      <c r="C360">
        <v>0</v>
      </c>
      <c r="D360">
        <v>24</v>
      </c>
      <c r="G360" s="4">
        <f t="shared" si="9"/>
        <v>0</v>
      </c>
    </row>
    <row r="361" spans="1:7">
      <c r="A361" t="s">
        <v>431</v>
      </c>
      <c r="B361">
        <v>1</v>
      </c>
      <c r="C361">
        <v>1</v>
      </c>
      <c r="D361">
        <v>550</v>
      </c>
      <c r="G361" s="3">
        <f t="shared" si="9"/>
        <v>0.32727272727272727</v>
      </c>
    </row>
    <row r="362" spans="1:7">
      <c r="A362" t="s">
        <v>432</v>
      </c>
      <c r="B362">
        <v>0</v>
      </c>
      <c r="C362">
        <v>0</v>
      </c>
      <c r="D362">
        <v>55</v>
      </c>
      <c r="G362" s="4">
        <f t="shared" si="9"/>
        <v>0</v>
      </c>
    </row>
    <row r="363" spans="1:7">
      <c r="A363" t="s">
        <v>433</v>
      </c>
      <c r="B363">
        <v>0</v>
      </c>
      <c r="C363">
        <v>0</v>
      </c>
      <c r="D363">
        <v>153</v>
      </c>
      <c r="G363" s="4">
        <f t="shared" si="9"/>
        <v>0</v>
      </c>
    </row>
    <row r="364" spans="1:7">
      <c r="A364" t="s">
        <v>434</v>
      </c>
      <c r="B364">
        <v>0</v>
      </c>
      <c r="C364">
        <v>0</v>
      </c>
      <c r="D364">
        <v>45</v>
      </c>
      <c r="G364" s="4">
        <f t="shared" si="9"/>
        <v>0</v>
      </c>
    </row>
    <row r="365" spans="1:7">
      <c r="A365" t="s">
        <v>435</v>
      </c>
      <c r="B365">
        <v>1</v>
      </c>
      <c r="C365">
        <v>0</v>
      </c>
      <c r="D365">
        <v>180</v>
      </c>
      <c r="G365" s="4">
        <f t="shared" si="9"/>
        <v>0.5</v>
      </c>
    </row>
    <row r="366" spans="1:7">
      <c r="A366" t="s">
        <v>436</v>
      </c>
      <c r="B366">
        <v>0</v>
      </c>
      <c r="C366">
        <v>1</v>
      </c>
      <c r="D366">
        <v>429</v>
      </c>
      <c r="G366" s="3">
        <f t="shared" si="9"/>
        <v>0.20979020979020979</v>
      </c>
    </row>
    <row r="367" spans="1:7">
      <c r="A367" t="s">
        <v>437</v>
      </c>
      <c r="B367">
        <v>1</v>
      </c>
      <c r="C367">
        <v>0</v>
      </c>
      <c r="D367">
        <v>130</v>
      </c>
      <c r="G367" s="3">
        <f t="shared" si="9"/>
        <v>0.69230769230769229</v>
      </c>
    </row>
    <row r="368" spans="1:7">
      <c r="A368" t="s">
        <v>438</v>
      </c>
      <c r="B368">
        <v>0</v>
      </c>
      <c r="C368">
        <v>0</v>
      </c>
      <c r="D368">
        <v>122</v>
      </c>
      <c r="G368" s="4">
        <f t="shared" si="9"/>
        <v>0</v>
      </c>
    </row>
    <row r="369" spans="1:7">
      <c r="A369" t="s">
        <v>439</v>
      </c>
      <c r="B369">
        <v>0</v>
      </c>
      <c r="C369">
        <v>0</v>
      </c>
      <c r="D369">
        <v>174</v>
      </c>
      <c r="G369" s="4">
        <f t="shared" si="9"/>
        <v>0</v>
      </c>
    </row>
    <row r="370" spans="1:7">
      <c r="A370" t="s">
        <v>440</v>
      </c>
      <c r="B370">
        <v>0</v>
      </c>
      <c r="C370">
        <v>0</v>
      </c>
      <c r="D370">
        <v>90</v>
      </c>
      <c r="G370" s="4">
        <f t="shared" si="9"/>
        <v>0</v>
      </c>
    </row>
    <row r="371" spans="1:7">
      <c r="A371" t="s">
        <v>441</v>
      </c>
      <c r="B371">
        <v>0</v>
      </c>
      <c r="C371">
        <v>0</v>
      </c>
      <c r="D371">
        <v>270</v>
      </c>
      <c r="G371" s="4">
        <f t="shared" si="9"/>
        <v>0</v>
      </c>
    </row>
    <row r="372" spans="1:7">
      <c r="A372" t="s">
        <v>442</v>
      </c>
      <c r="B372">
        <v>0</v>
      </c>
      <c r="C372">
        <v>0</v>
      </c>
      <c r="D372">
        <v>84</v>
      </c>
      <c r="G372" s="4">
        <f t="shared" si="9"/>
        <v>0</v>
      </c>
    </row>
    <row r="373" spans="1:7">
      <c r="A373" t="s">
        <v>443</v>
      </c>
      <c r="B373">
        <v>0</v>
      </c>
      <c r="C373">
        <v>0</v>
      </c>
      <c r="D373">
        <v>426</v>
      </c>
      <c r="G373" s="4">
        <f t="shared" si="9"/>
        <v>0</v>
      </c>
    </row>
    <row r="374" spans="1:7">
      <c r="A374" t="s">
        <v>444</v>
      </c>
      <c r="B374">
        <v>1</v>
      </c>
      <c r="C374">
        <v>0</v>
      </c>
      <c r="D374">
        <v>146</v>
      </c>
      <c r="G374" s="3">
        <f t="shared" si="9"/>
        <v>0.61643835616438358</v>
      </c>
    </row>
    <row r="375" spans="1:7">
      <c r="A375" t="s">
        <v>445</v>
      </c>
      <c r="B375">
        <v>0</v>
      </c>
      <c r="C375">
        <v>0</v>
      </c>
      <c r="D375">
        <v>113</v>
      </c>
      <c r="G375" s="4">
        <f t="shared" si="9"/>
        <v>0</v>
      </c>
    </row>
    <row r="376" spans="1:7">
      <c r="A376" t="s">
        <v>446</v>
      </c>
      <c r="B376">
        <v>0</v>
      </c>
      <c r="C376">
        <v>0</v>
      </c>
      <c r="D376">
        <v>45</v>
      </c>
      <c r="G376" s="4">
        <f t="shared" si="9"/>
        <v>0</v>
      </c>
    </row>
    <row r="377" spans="1:7">
      <c r="A377" t="s">
        <v>447</v>
      </c>
      <c r="B377">
        <v>0</v>
      </c>
      <c r="C377">
        <v>0</v>
      </c>
      <c r="D377">
        <v>690</v>
      </c>
      <c r="G377" s="4">
        <f t="shared" si="9"/>
        <v>0</v>
      </c>
    </row>
    <row r="378" spans="1:7">
      <c r="A378" t="s">
        <v>448</v>
      </c>
      <c r="B378">
        <v>0</v>
      </c>
      <c r="C378">
        <v>0</v>
      </c>
      <c r="D378">
        <v>241</v>
      </c>
      <c r="G378" s="4">
        <f t="shared" si="9"/>
        <v>0</v>
      </c>
    </row>
    <row r="379" spans="1:7">
      <c r="A379" t="s">
        <v>449</v>
      </c>
      <c r="B379">
        <v>0</v>
      </c>
      <c r="C379">
        <v>0</v>
      </c>
      <c r="D379">
        <v>303</v>
      </c>
      <c r="G379" s="4">
        <f t="shared" si="9"/>
        <v>0</v>
      </c>
    </row>
    <row r="380" spans="1:7">
      <c r="A380" t="s">
        <v>450</v>
      </c>
      <c r="B380">
        <v>0</v>
      </c>
      <c r="C380">
        <v>0</v>
      </c>
      <c r="D380">
        <v>59</v>
      </c>
      <c r="G380" s="4">
        <f t="shared" si="9"/>
        <v>0</v>
      </c>
    </row>
    <row r="381" spans="1:7">
      <c r="A381" t="s">
        <v>451</v>
      </c>
      <c r="B381">
        <v>0</v>
      </c>
      <c r="C381">
        <v>0</v>
      </c>
      <c r="D381">
        <v>26</v>
      </c>
      <c r="G381" s="4">
        <f t="shared" si="9"/>
        <v>0</v>
      </c>
    </row>
    <row r="382" spans="1:7">
      <c r="A382" t="s">
        <v>452</v>
      </c>
      <c r="B382">
        <v>1</v>
      </c>
      <c r="C382">
        <v>0</v>
      </c>
      <c r="D382">
        <v>253</v>
      </c>
      <c r="G382" s="3">
        <f t="shared" si="9"/>
        <v>0.35573122529644269</v>
      </c>
    </row>
    <row r="383" spans="1:7">
      <c r="A383" t="s">
        <v>453</v>
      </c>
      <c r="B383">
        <v>0</v>
      </c>
      <c r="C383">
        <v>0</v>
      </c>
      <c r="D383">
        <v>365</v>
      </c>
      <c r="G383" s="4">
        <f t="shared" si="9"/>
        <v>0</v>
      </c>
    </row>
    <row r="384" spans="1:7">
      <c r="A384" t="s">
        <v>454</v>
      </c>
      <c r="B384">
        <v>8</v>
      </c>
      <c r="C384">
        <v>2</v>
      </c>
      <c r="D384">
        <v>598</v>
      </c>
      <c r="G384" s="3">
        <f t="shared" si="9"/>
        <v>1.5050167224080266</v>
      </c>
    </row>
    <row r="385" spans="1:7">
      <c r="A385" t="s">
        <v>455</v>
      </c>
      <c r="B385">
        <v>0</v>
      </c>
      <c r="C385">
        <v>0</v>
      </c>
      <c r="D385">
        <v>233</v>
      </c>
      <c r="G385" s="4">
        <f t="shared" si="9"/>
        <v>0</v>
      </c>
    </row>
    <row r="386" spans="1:7">
      <c r="A386" t="s">
        <v>456</v>
      </c>
      <c r="B386">
        <v>0</v>
      </c>
      <c r="C386">
        <v>1</v>
      </c>
      <c r="D386">
        <v>265</v>
      </c>
      <c r="G386" s="3">
        <f t="shared" si="9"/>
        <v>0.33962264150943394</v>
      </c>
    </row>
    <row r="387" spans="1:7">
      <c r="A387" t="s">
        <v>457</v>
      </c>
      <c r="B387">
        <v>0</v>
      </c>
      <c r="C387">
        <v>0</v>
      </c>
      <c r="D387">
        <v>271</v>
      </c>
      <c r="G387" s="4">
        <f t="shared" ref="G387:G450" si="10">(B387+C387)/D387*90</f>
        <v>0</v>
      </c>
    </row>
    <row r="388" spans="1:7">
      <c r="A388" t="s">
        <v>458</v>
      </c>
      <c r="B388">
        <v>0</v>
      </c>
      <c r="C388">
        <v>0</v>
      </c>
      <c r="D388">
        <v>11</v>
      </c>
      <c r="G388" s="4">
        <f t="shared" si="10"/>
        <v>0</v>
      </c>
    </row>
    <row r="389" spans="1:7">
      <c r="A389" t="s">
        <v>459</v>
      </c>
      <c r="B389">
        <v>1</v>
      </c>
      <c r="C389">
        <v>0</v>
      </c>
      <c r="D389">
        <v>297</v>
      </c>
      <c r="G389" s="3">
        <f t="shared" si="10"/>
        <v>0.30303030303030304</v>
      </c>
    </row>
    <row r="390" spans="1:7">
      <c r="A390" t="s">
        <v>460</v>
      </c>
      <c r="B390">
        <v>0</v>
      </c>
      <c r="C390">
        <v>0</v>
      </c>
      <c r="D390">
        <v>41</v>
      </c>
      <c r="G390" s="4">
        <f t="shared" si="10"/>
        <v>0</v>
      </c>
    </row>
    <row r="391" spans="1:7">
      <c r="A391" t="s">
        <v>461</v>
      </c>
      <c r="B391">
        <v>0</v>
      </c>
      <c r="C391">
        <v>0</v>
      </c>
      <c r="D391">
        <v>180</v>
      </c>
      <c r="G391" s="4">
        <f t="shared" si="10"/>
        <v>0</v>
      </c>
    </row>
    <row r="392" spans="1:7">
      <c r="A392" t="s">
        <v>462</v>
      </c>
      <c r="B392">
        <v>0</v>
      </c>
      <c r="C392">
        <v>0</v>
      </c>
      <c r="D392">
        <v>360</v>
      </c>
      <c r="G392" s="4">
        <f t="shared" si="10"/>
        <v>0</v>
      </c>
    </row>
    <row r="393" spans="1:7">
      <c r="A393" t="s">
        <v>463</v>
      </c>
      <c r="B393">
        <v>0</v>
      </c>
      <c r="C393">
        <v>0</v>
      </c>
      <c r="D393">
        <v>272</v>
      </c>
      <c r="G393" s="4">
        <f t="shared" si="10"/>
        <v>0</v>
      </c>
    </row>
    <row r="394" spans="1:7">
      <c r="A394" t="s">
        <v>464</v>
      </c>
      <c r="B394">
        <v>0</v>
      </c>
      <c r="C394">
        <v>1</v>
      </c>
      <c r="D394">
        <v>87</v>
      </c>
      <c r="G394" s="3">
        <f t="shared" si="10"/>
        <v>1.0344827586206897</v>
      </c>
    </row>
    <row r="395" spans="1:7">
      <c r="A395" t="s">
        <v>465</v>
      </c>
      <c r="B395">
        <v>0</v>
      </c>
      <c r="C395">
        <v>0</v>
      </c>
      <c r="D395">
        <v>270</v>
      </c>
      <c r="G395" s="4">
        <f t="shared" si="10"/>
        <v>0</v>
      </c>
    </row>
    <row r="396" spans="1:7">
      <c r="A396" t="s">
        <v>466</v>
      </c>
      <c r="B396">
        <v>0</v>
      </c>
      <c r="C396">
        <v>0</v>
      </c>
      <c r="D396">
        <v>270</v>
      </c>
      <c r="G396" s="4">
        <f t="shared" si="10"/>
        <v>0</v>
      </c>
    </row>
    <row r="397" spans="1:7">
      <c r="A397" t="s">
        <v>467</v>
      </c>
      <c r="B397">
        <v>0</v>
      </c>
      <c r="C397">
        <v>0</v>
      </c>
      <c r="D397">
        <v>76</v>
      </c>
      <c r="G397" s="4">
        <f t="shared" si="10"/>
        <v>0</v>
      </c>
    </row>
    <row r="398" spans="1:7">
      <c r="A398" t="s">
        <v>468</v>
      </c>
      <c r="B398">
        <v>7</v>
      </c>
      <c r="C398">
        <v>3</v>
      </c>
      <c r="D398">
        <v>690</v>
      </c>
      <c r="G398" s="3">
        <f t="shared" si="10"/>
        <v>1.3043478260869565</v>
      </c>
    </row>
    <row r="399" spans="1:7">
      <c r="A399" t="s">
        <v>469</v>
      </c>
      <c r="B399">
        <v>0</v>
      </c>
      <c r="C399">
        <v>0</v>
      </c>
      <c r="D399">
        <v>211</v>
      </c>
      <c r="G399" s="4">
        <f t="shared" si="10"/>
        <v>0</v>
      </c>
    </row>
    <row r="400" spans="1:7">
      <c r="A400" t="s">
        <v>470</v>
      </c>
      <c r="B400">
        <v>0</v>
      </c>
      <c r="C400">
        <v>0</v>
      </c>
      <c r="D400">
        <v>270</v>
      </c>
      <c r="G400" s="4">
        <f t="shared" si="10"/>
        <v>0</v>
      </c>
    </row>
    <row r="401" spans="1:7">
      <c r="A401" t="s">
        <v>471</v>
      </c>
      <c r="B401">
        <v>0</v>
      </c>
      <c r="C401">
        <v>0</v>
      </c>
      <c r="D401">
        <v>101</v>
      </c>
      <c r="G401" s="4">
        <f t="shared" si="10"/>
        <v>0</v>
      </c>
    </row>
    <row r="402" spans="1:7">
      <c r="A402" t="s">
        <v>472</v>
      </c>
      <c r="B402">
        <v>1</v>
      </c>
      <c r="C402">
        <v>0</v>
      </c>
      <c r="D402">
        <v>233</v>
      </c>
      <c r="G402" s="3">
        <f t="shared" si="10"/>
        <v>0.38626609442060084</v>
      </c>
    </row>
    <row r="403" spans="1:7">
      <c r="A403" t="s">
        <v>473</v>
      </c>
      <c r="B403">
        <v>0</v>
      </c>
      <c r="C403">
        <v>0</v>
      </c>
      <c r="D403">
        <v>270</v>
      </c>
      <c r="G403" s="4">
        <f t="shared" si="10"/>
        <v>0</v>
      </c>
    </row>
    <row r="404" spans="1:7">
      <c r="A404" t="s">
        <v>474</v>
      </c>
      <c r="B404">
        <v>0</v>
      </c>
      <c r="C404">
        <v>0</v>
      </c>
      <c r="D404">
        <v>347</v>
      </c>
      <c r="G404" s="4">
        <f t="shared" si="10"/>
        <v>0</v>
      </c>
    </row>
    <row r="405" spans="1:7">
      <c r="A405" t="s">
        <v>475</v>
      </c>
      <c r="B405">
        <v>0</v>
      </c>
      <c r="C405">
        <v>0</v>
      </c>
      <c r="D405">
        <v>10</v>
      </c>
      <c r="G405" s="4">
        <f t="shared" si="10"/>
        <v>0</v>
      </c>
    </row>
    <row r="406" spans="1:7">
      <c r="A406" t="s">
        <v>476</v>
      </c>
      <c r="B406">
        <v>0</v>
      </c>
      <c r="C406">
        <v>0</v>
      </c>
      <c r="D406">
        <v>270</v>
      </c>
      <c r="G406" s="4">
        <f t="shared" si="10"/>
        <v>0</v>
      </c>
    </row>
    <row r="407" spans="1:7">
      <c r="A407" t="s">
        <v>477</v>
      </c>
      <c r="B407">
        <v>0</v>
      </c>
      <c r="C407">
        <v>0</v>
      </c>
      <c r="D407">
        <v>269</v>
      </c>
      <c r="G407" s="4">
        <f t="shared" si="10"/>
        <v>0</v>
      </c>
    </row>
    <row r="408" spans="1:7">
      <c r="A408" t="s">
        <v>478</v>
      </c>
      <c r="B408">
        <v>0</v>
      </c>
      <c r="C408">
        <v>0</v>
      </c>
      <c r="D408">
        <v>60</v>
      </c>
      <c r="G408" s="4">
        <f t="shared" si="10"/>
        <v>0</v>
      </c>
    </row>
    <row r="409" spans="1:7">
      <c r="A409" t="s">
        <v>479</v>
      </c>
      <c r="B409">
        <v>0</v>
      </c>
      <c r="C409">
        <v>1</v>
      </c>
      <c r="D409">
        <v>165</v>
      </c>
      <c r="G409" s="3">
        <f t="shared" si="10"/>
        <v>0.54545454545454541</v>
      </c>
    </row>
    <row r="410" spans="1:7">
      <c r="A410" t="s">
        <v>480</v>
      </c>
      <c r="B410">
        <v>2</v>
      </c>
      <c r="C410">
        <v>0</v>
      </c>
      <c r="D410">
        <v>262</v>
      </c>
      <c r="G410" s="3">
        <f t="shared" si="10"/>
        <v>0.6870229007633587</v>
      </c>
    </row>
    <row r="411" spans="1:7">
      <c r="A411" t="s">
        <v>481</v>
      </c>
      <c r="B411">
        <v>0</v>
      </c>
      <c r="C411">
        <v>0</v>
      </c>
      <c r="D411">
        <v>35</v>
      </c>
      <c r="G411" s="4">
        <f t="shared" si="10"/>
        <v>0</v>
      </c>
    </row>
    <row r="412" spans="1:7">
      <c r="A412" t="s">
        <v>482</v>
      </c>
      <c r="B412">
        <v>0</v>
      </c>
      <c r="C412">
        <v>0</v>
      </c>
      <c r="D412">
        <v>65</v>
      </c>
      <c r="G412" s="4">
        <f t="shared" si="10"/>
        <v>0</v>
      </c>
    </row>
    <row r="413" spans="1:7">
      <c r="A413" t="s">
        <v>483</v>
      </c>
      <c r="B413">
        <v>0</v>
      </c>
      <c r="C413">
        <v>0</v>
      </c>
      <c r="D413">
        <v>653</v>
      </c>
      <c r="G413" s="4">
        <f t="shared" si="10"/>
        <v>0</v>
      </c>
    </row>
    <row r="414" spans="1:7">
      <c r="A414" t="s">
        <v>484</v>
      </c>
      <c r="B414">
        <v>0</v>
      </c>
      <c r="C414">
        <v>1</v>
      </c>
      <c r="D414">
        <v>174</v>
      </c>
      <c r="G414" s="3">
        <f t="shared" si="10"/>
        <v>0.51724137931034486</v>
      </c>
    </row>
    <row r="415" spans="1:7">
      <c r="A415" t="s">
        <v>485</v>
      </c>
      <c r="B415">
        <v>0</v>
      </c>
      <c r="C415">
        <v>0</v>
      </c>
      <c r="D415">
        <v>196</v>
      </c>
      <c r="G415" s="4">
        <f t="shared" si="10"/>
        <v>0</v>
      </c>
    </row>
    <row r="416" spans="1:7">
      <c r="A416" t="s">
        <v>486</v>
      </c>
      <c r="B416">
        <v>2</v>
      </c>
      <c r="C416">
        <v>0</v>
      </c>
      <c r="D416">
        <v>247</v>
      </c>
      <c r="G416" s="3">
        <f t="shared" si="10"/>
        <v>0.72874493927125505</v>
      </c>
    </row>
    <row r="417" spans="1:7">
      <c r="A417" t="s">
        <v>487</v>
      </c>
      <c r="B417">
        <v>0</v>
      </c>
      <c r="C417">
        <v>0</v>
      </c>
      <c r="D417">
        <v>90</v>
      </c>
      <c r="G417" s="4">
        <f t="shared" si="10"/>
        <v>0</v>
      </c>
    </row>
    <row r="418" spans="1:7">
      <c r="A418" t="s">
        <v>488</v>
      </c>
      <c r="B418">
        <v>1</v>
      </c>
      <c r="C418">
        <v>1</v>
      </c>
      <c r="D418">
        <v>567</v>
      </c>
      <c r="G418" s="3">
        <f t="shared" si="10"/>
        <v>0.31746031746031744</v>
      </c>
    </row>
    <row r="419" spans="1:7">
      <c r="A419" t="s">
        <v>489</v>
      </c>
      <c r="B419">
        <v>0</v>
      </c>
      <c r="C419">
        <v>1</v>
      </c>
      <c r="D419">
        <v>270</v>
      </c>
      <c r="G419" s="3">
        <f t="shared" si="10"/>
        <v>0.33333333333333337</v>
      </c>
    </row>
    <row r="420" spans="1:7">
      <c r="A420" t="s">
        <v>490</v>
      </c>
      <c r="B420">
        <v>0</v>
      </c>
      <c r="C420">
        <v>0</v>
      </c>
      <c r="D420">
        <v>118</v>
      </c>
      <c r="G420" s="4">
        <f t="shared" si="10"/>
        <v>0</v>
      </c>
    </row>
    <row r="421" spans="1:7">
      <c r="A421" t="s">
        <v>491</v>
      </c>
      <c r="B421">
        <v>0</v>
      </c>
      <c r="C421">
        <v>0</v>
      </c>
      <c r="D421">
        <v>360</v>
      </c>
      <c r="G421" s="4">
        <f t="shared" si="10"/>
        <v>0</v>
      </c>
    </row>
    <row r="422" spans="1:7">
      <c r="A422" t="s">
        <v>492</v>
      </c>
      <c r="B422">
        <v>0</v>
      </c>
      <c r="C422">
        <v>0</v>
      </c>
      <c r="D422">
        <v>225</v>
      </c>
      <c r="G422" s="4">
        <f t="shared" si="10"/>
        <v>0</v>
      </c>
    </row>
    <row r="423" spans="1:7">
      <c r="A423" t="s">
        <v>493</v>
      </c>
      <c r="B423">
        <v>0</v>
      </c>
      <c r="C423">
        <v>0</v>
      </c>
      <c r="D423">
        <v>22</v>
      </c>
      <c r="G423" s="4">
        <f t="shared" si="10"/>
        <v>0</v>
      </c>
    </row>
    <row r="424" spans="1:7">
      <c r="A424" t="s">
        <v>494</v>
      </c>
      <c r="B424">
        <v>0</v>
      </c>
      <c r="C424">
        <v>0</v>
      </c>
      <c r="D424">
        <v>360</v>
      </c>
      <c r="G424" s="4">
        <f t="shared" si="10"/>
        <v>0</v>
      </c>
    </row>
    <row r="425" spans="1:7">
      <c r="A425" t="s">
        <v>495</v>
      </c>
      <c r="B425">
        <v>3</v>
      </c>
      <c r="C425">
        <v>1</v>
      </c>
      <c r="D425">
        <v>185</v>
      </c>
      <c r="G425" s="3">
        <f t="shared" si="10"/>
        <v>1.9459459459459461</v>
      </c>
    </row>
    <row r="426" spans="1:7">
      <c r="A426" t="s">
        <v>496</v>
      </c>
      <c r="B426">
        <v>0</v>
      </c>
      <c r="C426">
        <v>0</v>
      </c>
      <c r="D426">
        <v>270</v>
      </c>
      <c r="G426" s="4">
        <f t="shared" si="10"/>
        <v>0</v>
      </c>
    </row>
    <row r="427" spans="1:7">
      <c r="A427" t="s">
        <v>497</v>
      </c>
      <c r="B427">
        <v>0</v>
      </c>
      <c r="C427">
        <v>0</v>
      </c>
      <c r="D427">
        <v>285</v>
      </c>
      <c r="G427" s="4">
        <f t="shared" si="10"/>
        <v>0</v>
      </c>
    </row>
    <row r="428" spans="1:7">
      <c r="A428" t="s">
        <v>498</v>
      </c>
      <c r="B428">
        <v>0</v>
      </c>
      <c r="C428">
        <v>0</v>
      </c>
      <c r="D428">
        <v>33</v>
      </c>
      <c r="G428" s="4">
        <f t="shared" si="10"/>
        <v>0</v>
      </c>
    </row>
    <row r="429" spans="1:7">
      <c r="A429" t="s">
        <v>499</v>
      </c>
      <c r="B429">
        <v>0</v>
      </c>
      <c r="C429">
        <v>0</v>
      </c>
      <c r="D429">
        <v>4</v>
      </c>
      <c r="G429" s="4">
        <f t="shared" si="10"/>
        <v>0</v>
      </c>
    </row>
    <row r="430" spans="1:7">
      <c r="A430" t="s">
        <v>500</v>
      </c>
      <c r="B430">
        <v>0</v>
      </c>
      <c r="C430">
        <v>0</v>
      </c>
      <c r="D430">
        <v>1</v>
      </c>
      <c r="G430" s="4">
        <f t="shared" si="10"/>
        <v>0</v>
      </c>
    </row>
    <row r="431" spans="1:7">
      <c r="A431" t="s">
        <v>501</v>
      </c>
      <c r="B431">
        <v>0</v>
      </c>
      <c r="C431">
        <v>0</v>
      </c>
      <c r="D431">
        <v>186</v>
      </c>
      <c r="G431" s="4">
        <f t="shared" si="10"/>
        <v>0</v>
      </c>
    </row>
    <row r="432" spans="1:7">
      <c r="A432" t="s">
        <v>503</v>
      </c>
      <c r="B432">
        <v>0</v>
      </c>
      <c r="C432">
        <v>0</v>
      </c>
      <c r="D432">
        <v>169</v>
      </c>
      <c r="G432" s="4">
        <f t="shared" si="10"/>
        <v>0</v>
      </c>
    </row>
    <row r="433" spans="1:7">
      <c r="A433" t="s">
        <v>504</v>
      </c>
      <c r="B433">
        <v>0</v>
      </c>
      <c r="C433">
        <v>0</v>
      </c>
      <c r="D433">
        <v>201</v>
      </c>
      <c r="G433" s="4">
        <f t="shared" si="10"/>
        <v>0</v>
      </c>
    </row>
    <row r="434" spans="1:7">
      <c r="A434" t="s">
        <v>505</v>
      </c>
      <c r="B434">
        <v>0</v>
      </c>
      <c r="C434">
        <v>0</v>
      </c>
      <c r="D434">
        <v>90</v>
      </c>
      <c r="G434" s="4">
        <f t="shared" si="10"/>
        <v>0</v>
      </c>
    </row>
    <row r="435" spans="1:7">
      <c r="A435" t="s">
        <v>506</v>
      </c>
      <c r="B435">
        <v>1</v>
      </c>
      <c r="C435">
        <v>0</v>
      </c>
      <c r="D435">
        <v>63</v>
      </c>
      <c r="G435" s="3">
        <f t="shared" si="10"/>
        <v>1.4285714285714284</v>
      </c>
    </row>
    <row r="436" spans="1:7">
      <c r="A436" t="s">
        <v>507</v>
      </c>
      <c r="B436">
        <v>0</v>
      </c>
      <c r="C436">
        <v>0</v>
      </c>
      <c r="D436">
        <v>343</v>
      </c>
      <c r="G436" s="4">
        <f t="shared" si="10"/>
        <v>0</v>
      </c>
    </row>
    <row r="437" spans="1:7">
      <c r="A437" t="s">
        <v>508</v>
      </c>
      <c r="B437">
        <v>0</v>
      </c>
      <c r="C437">
        <v>1</v>
      </c>
      <c r="D437">
        <v>258</v>
      </c>
      <c r="G437" s="3">
        <f t="shared" si="10"/>
        <v>0.34883720930232559</v>
      </c>
    </row>
    <row r="438" spans="1:7">
      <c r="A438" t="s">
        <v>509</v>
      </c>
      <c r="B438">
        <v>0</v>
      </c>
      <c r="C438">
        <v>0</v>
      </c>
      <c r="D438">
        <v>249</v>
      </c>
      <c r="G438" s="4">
        <f t="shared" si="10"/>
        <v>0</v>
      </c>
    </row>
    <row r="439" spans="1:7">
      <c r="A439" t="s">
        <v>510</v>
      </c>
      <c r="B439">
        <v>0</v>
      </c>
      <c r="C439">
        <v>0</v>
      </c>
      <c r="D439">
        <v>27</v>
      </c>
      <c r="G439" s="4">
        <f t="shared" si="10"/>
        <v>0</v>
      </c>
    </row>
    <row r="440" spans="1:7">
      <c r="A440" t="s">
        <v>511</v>
      </c>
      <c r="B440">
        <v>0</v>
      </c>
      <c r="C440">
        <v>0</v>
      </c>
      <c r="D440">
        <v>209</v>
      </c>
      <c r="G440" s="4">
        <f t="shared" si="10"/>
        <v>0</v>
      </c>
    </row>
    <row r="441" spans="1:7">
      <c r="A441" t="s">
        <v>512</v>
      </c>
      <c r="B441">
        <v>0</v>
      </c>
      <c r="C441">
        <v>0</v>
      </c>
      <c r="D441">
        <v>45</v>
      </c>
      <c r="G441" s="4">
        <f t="shared" si="10"/>
        <v>0</v>
      </c>
    </row>
    <row r="442" spans="1:7">
      <c r="A442" t="s">
        <v>513</v>
      </c>
      <c r="B442">
        <v>0</v>
      </c>
      <c r="C442">
        <v>0</v>
      </c>
      <c r="D442">
        <v>270</v>
      </c>
      <c r="G442" s="4">
        <f t="shared" si="10"/>
        <v>0</v>
      </c>
    </row>
    <row r="443" spans="1:7">
      <c r="A443" t="s">
        <v>514</v>
      </c>
      <c r="B443">
        <v>0</v>
      </c>
      <c r="C443">
        <v>1</v>
      </c>
      <c r="D443">
        <v>135</v>
      </c>
      <c r="G443" s="3">
        <f t="shared" si="10"/>
        <v>0.66666666666666674</v>
      </c>
    </row>
    <row r="444" spans="1:7">
      <c r="A444" t="s">
        <v>515</v>
      </c>
      <c r="B444">
        <v>0</v>
      </c>
      <c r="C444">
        <v>0</v>
      </c>
      <c r="D444">
        <v>90</v>
      </c>
      <c r="G444" s="4">
        <f t="shared" si="10"/>
        <v>0</v>
      </c>
    </row>
    <row r="445" spans="1:7">
      <c r="A445" t="s">
        <v>516</v>
      </c>
      <c r="B445">
        <v>0</v>
      </c>
      <c r="C445">
        <v>0</v>
      </c>
      <c r="D445">
        <v>270</v>
      </c>
      <c r="G445" s="4">
        <f t="shared" si="10"/>
        <v>0</v>
      </c>
    </row>
    <row r="446" spans="1:7">
      <c r="A446" t="s">
        <v>517</v>
      </c>
      <c r="B446">
        <v>0</v>
      </c>
      <c r="C446">
        <v>0</v>
      </c>
      <c r="D446">
        <v>268</v>
      </c>
      <c r="G446" s="4">
        <f t="shared" si="10"/>
        <v>0</v>
      </c>
    </row>
    <row r="447" spans="1:7">
      <c r="A447" t="s">
        <v>518</v>
      </c>
      <c r="B447">
        <v>2</v>
      </c>
      <c r="C447">
        <v>0</v>
      </c>
      <c r="D447">
        <v>279</v>
      </c>
      <c r="G447" s="3">
        <f t="shared" si="10"/>
        <v>0.64516129032258063</v>
      </c>
    </row>
    <row r="448" spans="1:7">
      <c r="A448" t="s">
        <v>519</v>
      </c>
      <c r="B448">
        <v>0</v>
      </c>
      <c r="C448">
        <v>0</v>
      </c>
      <c r="D448">
        <v>95</v>
      </c>
      <c r="G448" s="4">
        <f t="shared" si="10"/>
        <v>0</v>
      </c>
    </row>
    <row r="449" spans="1:7">
      <c r="A449" t="s">
        <v>520</v>
      </c>
      <c r="B449">
        <v>0</v>
      </c>
      <c r="C449">
        <v>0</v>
      </c>
      <c r="D449">
        <v>5</v>
      </c>
      <c r="G449" s="4">
        <f t="shared" si="10"/>
        <v>0</v>
      </c>
    </row>
    <row r="450" spans="1:7">
      <c r="A450" t="s">
        <v>521</v>
      </c>
      <c r="B450">
        <v>0</v>
      </c>
      <c r="C450">
        <v>0</v>
      </c>
      <c r="D450">
        <v>224</v>
      </c>
      <c r="G450" s="4">
        <f t="shared" si="10"/>
        <v>0</v>
      </c>
    </row>
    <row r="451" spans="1:7">
      <c r="A451" t="s">
        <v>522</v>
      </c>
      <c r="B451">
        <v>0</v>
      </c>
      <c r="C451">
        <v>1</v>
      </c>
      <c r="D451">
        <v>180</v>
      </c>
      <c r="G451" s="4">
        <f t="shared" ref="G451:G498" si="11">(B451+C451)/D451*90</f>
        <v>0.5</v>
      </c>
    </row>
    <row r="452" spans="1:7">
      <c r="A452" t="s">
        <v>523</v>
      </c>
      <c r="B452">
        <v>0</v>
      </c>
      <c r="C452">
        <v>0</v>
      </c>
      <c r="D452">
        <v>480</v>
      </c>
      <c r="G452" s="4">
        <f t="shared" si="11"/>
        <v>0</v>
      </c>
    </row>
    <row r="453" spans="1:7">
      <c r="A453" t="s">
        <v>524</v>
      </c>
      <c r="B453">
        <v>0</v>
      </c>
      <c r="C453">
        <v>0</v>
      </c>
      <c r="D453">
        <v>223</v>
      </c>
      <c r="G453" s="4">
        <f t="shared" si="11"/>
        <v>0</v>
      </c>
    </row>
    <row r="454" spans="1:7">
      <c r="A454" t="s">
        <v>525</v>
      </c>
      <c r="B454">
        <v>0</v>
      </c>
      <c r="C454">
        <v>0</v>
      </c>
      <c r="D454">
        <v>25</v>
      </c>
      <c r="G454" s="4">
        <f t="shared" si="11"/>
        <v>0</v>
      </c>
    </row>
    <row r="455" spans="1:7">
      <c r="A455" t="s">
        <v>526</v>
      </c>
      <c r="B455">
        <v>0</v>
      </c>
      <c r="C455">
        <v>0</v>
      </c>
      <c r="D455">
        <v>73</v>
      </c>
      <c r="G455" s="4">
        <f t="shared" si="11"/>
        <v>0</v>
      </c>
    </row>
    <row r="456" spans="1:7">
      <c r="A456" t="s">
        <v>527</v>
      </c>
      <c r="B456">
        <v>0</v>
      </c>
      <c r="C456">
        <v>0</v>
      </c>
      <c r="D456">
        <v>240</v>
      </c>
      <c r="G456" s="4">
        <f t="shared" si="11"/>
        <v>0</v>
      </c>
    </row>
    <row r="457" spans="1:7">
      <c r="A457" t="s">
        <v>528</v>
      </c>
      <c r="B457">
        <v>0</v>
      </c>
      <c r="C457">
        <v>0</v>
      </c>
      <c r="D457">
        <v>6</v>
      </c>
      <c r="G457" s="4">
        <f t="shared" si="11"/>
        <v>0</v>
      </c>
    </row>
    <row r="458" spans="1:7">
      <c r="A458" t="s">
        <v>529</v>
      </c>
      <c r="B458">
        <v>0</v>
      </c>
      <c r="C458">
        <v>0</v>
      </c>
      <c r="D458">
        <v>270</v>
      </c>
      <c r="G458" s="4">
        <f t="shared" si="11"/>
        <v>0</v>
      </c>
    </row>
    <row r="459" spans="1:7">
      <c r="A459" t="s">
        <v>530</v>
      </c>
      <c r="B459">
        <v>0</v>
      </c>
      <c r="C459">
        <v>0</v>
      </c>
      <c r="D459">
        <v>13</v>
      </c>
      <c r="G459" s="4">
        <f t="shared" si="11"/>
        <v>0</v>
      </c>
    </row>
    <row r="460" spans="1:7">
      <c r="A460" t="s">
        <v>531</v>
      </c>
      <c r="B460">
        <v>0</v>
      </c>
      <c r="C460">
        <v>0</v>
      </c>
      <c r="D460">
        <v>45</v>
      </c>
      <c r="G460" s="4">
        <f t="shared" si="11"/>
        <v>0</v>
      </c>
    </row>
    <row r="461" spans="1:7">
      <c r="A461" t="s">
        <v>532</v>
      </c>
      <c r="B461">
        <v>0</v>
      </c>
      <c r="C461">
        <v>0</v>
      </c>
      <c r="D461">
        <v>253</v>
      </c>
      <c r="G461" s="4">
        <f t="shared" si="11"/>
        <v>0</v>
      </c>
    </row>
    <row r="462" spans="1:7">
      <c r="A462" t="s">
        <v>533</v>
      </c>
      <c r="B462">
        <v>1</v>
      </c>
      <c r="C462">
        <v>1</v>
      </c>
      <c r="D462">
        <v>367</v>
      </c>
      <c r="G462" s="3">
        <f t="shared" si="11"/>
        <v>0.49046321525885556</v>
      </c>
    </row>
    <row r="463" spans="1:7">
      <c r="A463" t="s">
        <v>534</v>
      </c>
      <c r="B463">
        <v>0</v>
      </c>
      <c r="C463">
        <v>0</v>
      </c>
      <c r="D463">
        <v>104</v>
      </c>
      <c r="G463" s="4">
        <f t="shared" si="11"/>
        <v>0</v>
      </c>
    </row>
    <row r="464" spans="1:7">
      <c r="A464" t="s">
        <v>535</v>
      </c>
      <c r="B464">
        <v>0</v>
      </c>
      <c r="C464">
        <v>0</v>
      </c>
      <c r="D464">
        <v>80</v>
      </c>
      <c r="G464" s="4">
        <f t="shared" si="11"/>
        <v>0</v>
      </c>
    </row>
    <row r="465" spans="1:7">
      <c r="A465" t="s">
        <v>536</v>
      </c>
      <c r="B465">
        <v>0</v>
      </c>
      <c r="C465">
        <v>0</v>
      </c>
      <c r="D465">
        <v>47</v>
      </c>
      <c r="G465" s="4">
        <f t="shared" si="11"/>
        <v>0</v>
      </c>
    </row>
    <row r="466" spans="1:7">
      <c r="A466" t="s">
        <v>537</v>
      </c>
      <c r="B466">
        <v>0</v>
      </c>
      <c r="C466">
        <v>0</v>
      </c>
      <c r="D466">
        <v>13</v>
      </c>
      <c r="G466" s="4">
        <f t="shared" si="11"/>
        <v>0</v>
      </c>
    </row>
    <row r="467" spans="1:7">
      <c r="A467" t="s">
        <v>538</v>
      </c>
      <c r="B467">
        <v>1</v>
      </c>
      <c r="C467">
        <v>2</v>
      </c>
      <c r="D467">
        <v>162</v>
      </c>
      <c r="G467" s="3">
        <f t="shared" si="11"/>
        <v>1.6666666666666665</v>
      </c>
    </row>
    <row r="468" spans="1:7">
      <c r="A468" t="s">
        <v>539</v>
      </c>
      <c r="B468">
        <v>0</v>
      </c>
      <c r="C468">
        <v>0</v>
      </c>
      <c r="D468">
        <v>119</v>
      </c>
      <c r="G468" s="4">
        <f t="shared" si="11"/>
        <v>0</v>
      </c>
    </row>
    <row r="469" spans="1:7">
      <c r="A469" t="s">
        <v>540</v>
      </c>
      <c r="B469">
        <v>0</v>
      </c>
      <c r="C469">
        <v>1</v>
      </c>
      <c r="D469">
        <v>690</v>
      </c>
      <c r="G469" s="3">
        <f t="shared" si="11"/>
        <v>0.13043478260869565</v>
      </c>
    </row>
    <row r="470" spans="1:7">
      <c r="A470" t="s">
        <v>541</v>
      </c>
      <c r="B470">
        <v>0</v>
      </c>
      <c r="C470">
        <v>0</v>
      </c>
      <c r="D470">
        <v>196</v>
      </c>
      <c r="G470" s="4">
        <f t="shared" si="11"/>
        <v>0</v>
      </c>
    </row>
    <row r="471" spans="1:7">
      <c r="A471" t="s">
        <v>542</v>
      </c>
      <c r="B471">
        <v>0</v>
      </c>
      <c r="C471">
        <v>0</v>
      </c>
      <c r="D471">
        <v>100</v>
      </c>
      <c r="G471" s="4">
        <f t="shared" si="11"/>
        <v>0</v>
      </c>
    </row>
    <row r="472" spans="1:7">
      <c r="A472" t="s">
        <v>543</v>
      </c>
      <c r="B472">
        <v>0</v>
      </c>
      <c r="C472">
        <v>0</v>
      </c>
      <c r="D472">
        <v>568</v>
      </c>
      <c r="G472" s="4">
        <f t="shared" si="11"/>
        <v>0</v>
      </c>
    </row>
    <row r="473" spans="1:7">
      <c r="A473" t="s">
        <v>544</v>
      </c>
      <c r="B473">
        <v>0</v>
      </c>
      <c r="C473">
        <v>0</v>
      </c>
      <c r="D473">
        <v>260</v>
      </c>
      <c r="G473" s="4">
        <f t="shared" si="11"/>
        <v>0</v>
      </c>
    </row>
    <row r="474" spans="1:7">
      <c r="A474" t="s">
        <v>545</v>
      </c>
      <c r="B474">
        <v>0</v>
      </c>
      <c r="C474">
        <v>0</v>
      </c>
      <c r="D474">
        <v>270</v>
      </c>
      <c r="G474" s="4">
        <f t="shared" si="11"/>
        <v>0</v>
      </c>
    </row>
    <row r="475" spans="1:7">
      <c r="A475" t="s">
        <v>546</v>
      </c>
      <c r="B475">
        <v>1</v>
      </c>
      <c r="C475">
        <v>0</v>
      </c>
      <c r="D475">
        <v>90</v>
      </c>
      <c r="G475" s="4">
        <f t="shared" si="11"/>
        <v>1</v>
      </c>
    </row>
    <row r="476" spans="1:7">
      <c r="A476" t="s">
        <v>547</v>
      </c>
      <c r="B476">
        <v>0</v>
      </c>
      <c r="C476">
        <v>0</v>
      </c>
      <c r="D476">
        <v>50</v>
      </c>
      <c r="G476" s="4">
        <f t="shared" si="11"/>
        <v>0</v>
      </c>
    </row>
    <row r="477" spans="1:7">
      <c r="A477" t="s">
        <v>548</v>
      </c>
      <c r="B477">
        <v>0</v>
      </c>
      <c r="C477">
        <v>0</v>
      </c>
      <c r="D477">
        <v>38</v>
      </c>
      <c r="G477" s="4">
        <f t="shared" si="11"/>
        <v>0</v>
      </c>
    </row>
    <row r="478" spans="1:7">
      <c r="A478" t="s">
        <v>549</v>
      </c>
      <c r="B478">
        <v>1</v>
      </c>
      <c r="C478">
        <v>1</v>
      </c>
      <c r="D478">
        <v>314</v>
      </c>
      <c r="G478" s="3">
        <f t="shared" si="11"/>
        <v>0.57324840764331209</v>
      </c>
    </row>
    <row r="479" spans="1:7">
      <c r="A479" t="s">
        <v>550</v>
      </c>
      <c r="B479">
        <v>0</v>
      </c>
      <c r="C479">
        <v>0</v>
      </c>
      <c r="D479">
        <v>225</v>
      </c>
      <c r="G479" s="4">
        <f t="shared" si="11"/>
        <v>0</v>
      </c>
    </row>
    <row r="480" spans="1:7">
      <c r="A480" t="s">
        <v>551</v>
      </c>
      <c r="B480">
        <v>0</v>
      </c>
      <c r="C480">
        <v>0</v>
      </c>
      <c r="D480">
        <v>270</v>
      </c>
      <c r="G480" s="4">
        <f t="shared" si="11"/>
        <v>0</v>
      </c>
    </row>
    <row r="481" spans="1:7">
      <c r="A481" t="s">
        <v>552</v>
      </c>
      <c r="B481">
        <v>0</v>
      </c>
      <c r="C481">
        <v>0</v>
      </c>
      <c r="D481">
        <v>271</v>
      </c>
      <c r="G481" s="4">
        <f t="shared" si="11"/>
        <v>0</v>
      </c>
    </row>
    <row r="482" spans="1:7">
      <c r="A482" t="s">
        <v>553</v>
      </c>
      <c r="B482">
        <v>0</v>
      </c>
      <c r="C482">
        <v>0</v>
      </c>
      <c r="D482">
        <v>88</v>
      </c>
      <c r="G482" s="4">
        <f t="shared" si="11"/>
        <v>0</v>
      </c>
    </row>
    <row r="483" spans="1:7">
      <c r="A483" t="s">
        <v>554</v>
      </c>
      <c r="B483">
        <v>1</v>
      </c>
      <c r="C483">
        <v>0</v>
      </c>
      <c r="D483">
        <v>235</v>
      </c>
      <c r="G483" s="3">
        <f t="shared" si="11"/>
        <v>0.38297872340425532</v>
      </c>
    </row>
    <row r="484" spans="1:7">
      <c r="A484" t="s">
        <v>555</v>
      </c>
      <c r="B484">
        <v>0</v>
      </c>
      <c r="C484">
        <v>0</v>
      </c>
      <c r="D484">
        <v>356</v>
      </c>
      <c r="G484" s="4">
        <f t="shared" si="11"/>
        <v>0</v>
      </c>
    </row>
    <row r="485" spans="1:7">
      <c r="A485" t="s">
        <v>556</v>
      </c>
      <c r="B485">
        <v>0</v>
      </c>
      <c r="C485">
        <v>0</v>
      </c>
      <c r="D485">
        <v>64</v>
      </c>
      <c r="G485" s="4">
        <f t="shared" si="11"/>
        <v>0</v>
      </c>
    </row>
    <row r="486" spans="1:7">
      <c r="A486" t="s">
        <v>557</v>
      </c>
      <c r="B486">
        <v>0</v>
      </c>
      <c r="C486">
        <v>0</v>
      </c>
      <c r="D486">
        <v>181</v>
      </c>
      <c r="G486" s="4">
        <f t="shared" si="11"/>
        <v>0</v>
      </c>
    </row>
    <row r="487" spans="1:7">
      <c r="A487" t="s">
        <v>558</v>
      </c>
      <c r="B487">
        <v>1</v>
      </c>
      <c r="C487">
        <v>0</v>
      </c>
      <c r="D487">
        <v>360</v>
      </c>
      <c r="G487" s="4">
        <f t="shared" si="11"/>
        <v>0.25</v>
      </c>
    </row>
    <row r="488" spans="1:7">
      <c r="A488" t="s">
        <v>559</v>
      </c>
      <c r="B488">
        <v>0</v>
      </c>
      <c r="C488">
        <v>0</v>
      </c>
      <c r="D488">
        <v>90</v>
      </c>
      <c r="G488" s="4">
        <f t="shared" si="11"/>
        <v>0</v>
      </c>
    </row>
    <row r="489" spans="1:7">
      <c r="A489" t="s">
        <v>560</v>
      </c>
      <c r="B489">
        <v>1</v>
      </c>
      <c r="C489">
        <v>3</v>
      </c>
      <c r="D489">
        <v>669</v>
      </c>
      <c r="G489" s="3">
        <f t="shared" si="11"/>
        <v>0.53811659192825112</v>
      </c>
    </row>
    <row r="490" spans="1:7">
      <c r="A490" t="s">
        <v>561</v>
      </c>
      <c r="B490">
        <v>1</v>
      </c>
      <c r="C490">
        <v>0</v>
      </c>
      <c r="D490">
        <v>234</v>
      </c>
      <c r="G490" s="3">
        <f t="shared" si="11"/>
        <v>0.38461538461538464</v>
      </c>
    </row>
    <row r="491" spans="1:7">
      <c r="A491" t="s">
        <v>562</v>
      </c>
      <c r="B491">
        <v>0</v>
      </c>
      <c r="C491">
        <v>0</v>
      </c>
      <c r="D491">
        <v>60</v>
      </c>
      <c r="G491" s="4">
        <f t="shared" si="11"/>
        <v>0</v>
      </c>
    </row>
    <row r="492" spans="1:7">
      <c r="A492" t="s">
        <v>563</v>
      </c>
      <c r="B492">
        <v>0</v>
      </c>
      <c r="C492">
        <v>1</v>
      </c>
      <c r="D492">
        <v>42</v>
      </c>
      <c r="G492" s="3">
        <f t="shared" si="11"/>
        <v>2.1428571428571428</v>
      </c>
    </row>
    <row r="493" spans="1:7">
      <c r="A493" t="s">
        <v>564</v>
      </c>
      <c r="B493">
        <v>0</v>
      </c>
      <c r="C493">
        <v>0</v>
      </c>
      <c r="D493">
        <v>28</v>
      </c>
      <c r="G493" s="4">
        <f t="shared" si="11"/>
        <v>0</v>
      </c>
    </row>
    <row r="494" spans="1:7">
      <c r="A494" t="s">
        <v>565</v>
      </c>
      <c r="B494">
        <v>0</v>
      </c>
      <c r="C494">
        <v>0</v>
      </c>
      <c r="D494">
        <v>450</v>
      </c>
      <c r="G494" s="4">
        <f t="shared" si="11"/>
        <v>0</v>
      </c>
    </row>
    <row r="495" spans="1:7">
      <c r="A495" t="s">
        <v>566</v>
      </c>
      <c r="B495">
        <v>0</v>
      </c>
      <c r="C495">
        <v>0</v>
      </c>
      <c r="D495">
        <v>76</v>
      </c>
      <c r="G495" s="4">
        <f t="shared" si="11"/>
        <v>0</v>
      </c>
    </row>
    <row r="496" spans="1:7">
      <c r="A496" t="s">
        <v>567</v>
      </c>
      <c r="B496">
        <v>0</v>
      </c>
      <c r="C496">
        <v>0</v>
      </c>
      <c r="D496">
        <v>269</v>
      </c>
      <c r="G496" s="4">
        <f t="shared" si="11"/>
        <v>0</v>
      </c>
    </row>
    <row r="497" spans="1:7">
      <c r="A497" t="s">
        <v>568</v>
      </c>
      <c r="B497">
        <v>0</v>
      </c>
      <c r="C497">
        <v>0</v>
      </c>
      <c r="D497">
        <v>96</v>
      </c>
      <c r="G497" s="4">
        <f t="shared" si="11"/>
        <v>0</v>
      </c>
    </row>
    <row r="498" spans="1:7">
      <c r="A498" t="s">
        <v>569</v>
      </c>
      <c r="B498">
        <v>0</v>
      </c>
      <c r="C498">
        <v>0</v>
      </c>
      <c r="D498">
        <v>270</v>
      </c>
      <c r="G498" s="4">
        <f t="shared" si="11"/>
        <v>0</v>
      </c>
    </row>
    <row r="499" spans="1:7">
      <c r="A499" t="s">
        <v>570</v>
      </c>
      <c r="B499">
        <v>0</v>
      </c>
      <c r="C499">
        <v>1</v>
      </c>
      <c r="D499">
        <v>264</v>
      </c>
      <c r="G499" s="3">
        <f t="shared" ref="G499:G514" si="12">(B499+C499)/D499*90</f>
        <v>0.34090909090909094</v>
      </c>
    </row>
    <row r="500" spans="1:7">
      <c r="A500" t="s">
        <v>571</v>
      </c>
      <c r="B500">
        <v>1</v>
      </c>
      <c r="C500">
        <v>2</v>
      </c>
      <c r="D500">
        <v>315</v>
      </c>
      <c r="G500" s="3">
        <f t="shared" si="12"/>
        <v>0.85714285714285721</v>
      </c>
    </row>
    <row r="501" spans="1:7">
      <c r="A501" t="s">
        <v>572</v>
      </c>
      <c r="B501">
        <v>1</v>
      </c>
      <c r="C501">
        <v>1</v>
      </c>
      <c r="D501">
        <v>483</v>
      </c>
      <c r="G501" s="3">
        <f t="shared" si="12"/>
        <v>0.37267080745341619</v>
      </c>
    </row>
    <row r="502" spans="1:7">
      <c r="A502" t="s">
        <v>573</v>
      </c>
      <c r="B502">
        <v>0</v>
      </c>
      <c r="C502">
        <v>0</v>
      </c>
      <c r="D502">
        <v>60</v>
      </c>
      <c r="G502" s="4">
        <f t="shared" si="12"/>
        <v>0</v>
      </c>
    </row>
    <row r="503" spans="1:7">
      <c r="A503" t="s">
        <v>574</v>
      </c>
      <c r="B503">
        <v>0</v>
      </c>
      <c r="C503">
        <v>0</v>
      </c>
      <c r="D503">
        <v>183</v>
      </c>
      <c r="G503" s="4">
        <f t="shared" si="12"/>
        <v>0</v>
      </c>
    </row>
    <row r="504" spans="1:7">
      <c r="A504" t="s">
        <v>575</v>
      </c>
      <c r="B504">
        <v>3</v>
      </c>
      <c r="C504">
        <v>1</v>
      </c>
      <c r="D504">
        <v>152</v>
      </c>
      <c r="G504" s="3">
        <f t="shared" si="12"/>
        <v>2.3684210526315788</v>
      </c>
    </row>
    <row r="505" spans="1:7">
      <c r="A505" t="s">
        <v>576</v>
      </c>
      <c r="B505">
        <v>0</v>
      </c>
      <c r="C505">
        <v>0</v>
      </c>
      <c r="D505">
        <v>266</v>
      </c>
      <c r="G505" s="4">
        <f t="shared" si="12"/>
        <v>0</v>
      </c>
    </row>
    <row r="506" spans="1:7">
      <c r="A506" t="s">
        <v>577</v>
      </c>
      <c r="B506">
        <v>0</v>
      </c>
      <c r="C506">
        <v>1</v>
      </c>
      <c r="D506">
        <v>315</v>
      </c>
      <c r="G506" s="3">
        <f t="shared" si="12"/>
        <v>0.2857142857142857</v>
      </c>
    </row>
    <row r="507" spans="1:7">
      <c r="A507" t="s">
        <v>578</v>
      </c>
      <c r="B507">
        <v>3</v>
      </c>
      <c r="C507">
        <v>0</v>
      </c>
      <c r="D507">
        <v>140</v>
      </c>
      <c r="G507" s="3">
        <f t="shared" si="12"/>
        <v>1.9285714285714286</v>
      </c>
    </row>
    <row r="508" spans="1:7">
      <c r="A508" t="s">
        <v>579</v>
      </c>
      <c r="B508">
        <v>0</v>
      </c>
      <c r="C508">
        <v>1</v>
      </c>
      <c r="D508">
        <v>242</v>
      </c>
      <c r="G508" s="3">
        <f t="shared" si="12"/>
        <v>0.37190082644628097</v>
      </c>
    </row>
    <row r="509" spans="1:7">
      <c r="A509" t="s">
        <v>580</v>
      </c>
      <c r="B509">
        <v>0</v>
      </c>
      <c r="C509">
        <v>0</v>
      </c>
      <c r="D509">
        <v>90</v>
      </c>
      <c r="G509" s="4">
        <f t="shared" si="12"/>
        <v>0</v>
      </c>
    </row>
    <row r="510" spans="1:7">
      <c r="A510" t="s">
        <v>581</v>
      </c>
      <c r="B510">
        <v>0</v>
      </c>
      <c r="C510">
        <v>0</v>
      </c>
      <c r="D510">
        <v>360</v>
      </c>
      <c r="G510" s="4">
        <f t="shared" si="12"/>
        <v>0</v>
      </c>
    </row>
    <row r="511" spans="1:7">
      <c r="A511" t="s">
        <v>582</v>
      </c>
      <c r="B511">
        <v>0</v>
      </c>
      <c r="C511">
        <v>0</v>
      </c>
      <c r="D511">
        <v>27</v>
      </c>
      <c r="G511" s="4">
        <f t="shared" si="12"/>
        <v>0</v>
      </c>
    </row>
    <row r="512" spans="1:7">
      <c r="A512" t="s">
        <v>583</v>
      </c>
      <c r="B512">
        <v>0</v>
      </c>
      <c r="C512">
        <v>0</v>
      </c>
      <c r="D512">
        <v>53</v>
      </c>
      <c r="G512" s="4">
        <f t="shared" si="12"/>
        <v>0</v>
      </c>
    </row>
    <row r="513" spans="1:7">
      <c r="A513" t="s">
        <v>584</v>
      </c>
      <c r="B513">
        <v>1</v>
      </c>
      <c r="C513">
        <v>0</v>
      </c>
      <c r="D513">
        <v>180</v>
      </c>
      <c r="G513" s="4">
        <f t="shared" si="12"/>
        <v>0.5</v>
      </c>
    </row>
    <row r="514" spans="1:7">
      <c r="A514" t="s">
        <v>585</v>
      </c>
      <c r="B514">
        <v>0</v>
      </c>
      <c r="C514">
        <v>0</v>
      </c>
      <c r="D514">
        <v>36</v>
      </c>
      <c r="G514" s="4">
        <f t="shared" si="12"/>
        <v>0</v>
      </c>
    </row>
    <row r="515" spans="1:7">
      <c r="A515" t="s">
        <v>586</v>
      </c>
      <c r="B515">
        <v>0</v>
      </c>
      <c r="C515">
        <v>0</v>
      </c>
      <c r="D515">
        <v>417</v>
      </c>
      <c r="G515" s="4">
        <f t="shared" ref="G515:G578" si="13">(B515+C515)/D515*90</f>
        <v>0</v>
      </c>
    </row>
    <row r="516" spans="1:7">
      <c r="A516" t="s">
        <v>587</v>
      </c>
      <c r="B516">
        <v>3</v>
      </c>
      <c r="C516">
        <v>0</v>
      </c>
      <c r="D516">
        <v>323</v>
      </c>
      <c r="G516" s="3">
        <f t="shared" si="13"/>
        <v>0.83591331269349844</v>
      </c>
    </row>
    <row r="517" spans="1:7">
      <c r="A517" t="s">
        <v>588</v>
      </c>
      <c r="B517">
        <v>0</v>
      </c>
      <c r="C517">
        <v>0</v>
      </c>
      <c r="D517">
        <v>68</v>
      </c>
      <c r="G517" s="4">
        <f t="shared" si="13"/>
        <v>0</v>
      </c>
    </row>
    <row r="518" spans="1:7">
      <c r="A518" t="s">
        <v>589</v>
      </c>
      <c r="B518">
        <v>0</v>
      </c>
      <c r="C518">
        <v>0</v>
      </c>
      <c r="D518">
        <v>262</v>
      </c>
      <c r="G518" s="4">
        <f t="shared" si="13"/>
        <v>0</v>
      </c>
    </row>
    <row r="519" spans="1:7">
      <c r="A519" t="s">
        <v>590</v>
      </c>
      <c r="B519">
        <v>0</v>
      </c>
      <c r="C519">
        <v>0</v>
      </c>
      <c r="D519">
        <v>200</v>
      </c>
      <c r="G519" s="4">
        <f t="shared" si="13"/>
        <v>0</v>
      </c>
    </row>
    <row r="520" spans="1:7">
      <c r="A520" t="s">
        <v>591</v>
      </c>
      <c r="B520">
        <v>0</v>
      </c>
      <c r="C520">
        <v>0</v>
      </c>
      <c r="D520">
        <v>359</v>
      </c>
      <c r="G520" s="4">
        <f t="shared" si="13"/>
        <v>0</v>
      </c>
    </row>
    <row r="521" spans="1:7">
      <c r="A521" t="s">
        <v>592</v>
      </c>
      <c r="B521">
        <v>0</v>
      </c>
      <c r="C521">
        <v>0</v>
      </c>
      <c r="D521">
        <v>270</v>
      </c>
      <c r="G521" s="4">
        <f t="shared" si="13"/>
        <v>0</v>
      </c>
    </row>
    <row r="522" spans="1:7">
      <c r="A522" t="s">
        <v>593</v>
      </c>
      <c r="B522">
        <v>0</v>
      </c>
      <c r="C522">
        <v>0</v>
      </c>
      <c r="D522">
        <v>270</v>
      </c>
      <c r="G522" s="4">
        <f t="shared" si="13"/>
        <v>0</v>
      </c>
    </row>
    <row r="523" spans="1:7">
      <c r="A523" t="s">
        <v>594</v>
      </c>
      <c r="B523">
        <v>0</v>
      </c>
      <c r="C523">
        <v>0</v>
      </c>
      <c r="D523">
        <v>390</v>
      </c>
      <c r="G523" s="4">
        <f t="shared" si="13"/>
        <v>0</v>
      </c>
    </row>
    <row r="524" spans="1:7">
      <c r="A524" t="s">
        <v>595</v>
      </c>
      <c r="B524">
        <v>0</v>
      </c>
      <c r="C524">
        <v>0</v>
      </c>
      <c r="D524">
        <v>34</v>
      </c>
      <c r="G524" s="4">
        <f t="shared" si="13"/>
        <v>0</v>
      </c>
    </row>
    <row r="525" spans="1:7">
      <c r="A525" t="s">
        <v>596</v>
      </c>
      <c r="B525">
        <v>0</v>
      </c>
      <c r="C525">
        <v>0</v>
      </c>
      <c r="D525">
        <v>56</v>
      </c>
      <c r="G525" s="4">
        <f t="shared" si="13"/>
        <v>0</v>
      </c>
    </row>
    <row r="526" spans="1:7">
      <c r="A526" t="s">
        <v>597</v>
      </c>
      <c r="B526">
        <v>0</v>
      </c>
      <c r="C526">
        <v>0</v>
      </c>
      <c r="D526">
        <v>2</v>
      </c>
      <c r="G526" s="4">
        <f t="shared" si="13"/>
        <v>0</v>
      </c>
    </row>
    <row r="527" spans="1:7">
      <c r="A527" t="s">
        <v>598</v>
      </c>
      <c r="B527">
        <v>0</v>
      </c>
      <c r="C527">
        <v>0</v>
      </c>
      <c r="D527">
        <v>359</v>
      </c>
      <c r="G527" s="4">
        <f t="shared" si="13"/>
        <v>0</v>
      </c>
    </row>
    <row r="528" spans="1:7">
      <c r="A528" t="s">
        <v>599</v>
      </c>
      <c r="B528">
        <v>0</v>
      </c>
      <c r="C528">
        <v>1</v>
      </c>
      <c r="D528">
        <v>181</v>
      </c>
      <c r="G528" s="3">
        <f t="shared" si="13"/>
        <v>0.49723756906077343</v>
      </c>
    </row>
    <row r="529" spans="1:7">
      <c r="A529" t="s">
        <v>600</v>
      </c>
      <c r="B529">
        <v>0</v>
      </c>
      <c r="C529">
        <v>0</v>
      </c>
      <c r="D529">
        <v>73</v>
      </c>
      <c r="G529" s="4">
        <f t="shared" si="13"/>
        <v>0</v>
      </c>
    </row>
    <row r="530" spans="1:7">
      <c r="A530" t="s">
        <v>601</v>
      </c>
      <c r="B530">
        <v>0</v>
      </c>
      <c r="C530">
        <v>0</v>
      </c>
      <c r="D530">
        <v>547</v>
      </c>
      <c r="G530" s="4">
        <f t="shared" si="13"/>
        <v>0</v>
      </c>
    </row>
    <row r="531" spans="1:7">
      <c r="A531" t="s">
        <v>602</v>
      </c>
      <c r="B531">
        <v>1</v>
      </c>
      <c r="C531">
        <v>0</v>
      </c>
      <c r="D531">
        <v>290</v>
      </c>
      <c r="G531" s="3">
        <f t="shared" si="13"/>
        <v>0.31034482758620691</v>
      </c>
    </row>
    <row r="532" spans="1:7">
      <c r="A532" t="s">
        <v>603</v>
      </c>
      <c r="B532">
        <v>0</v>
      </c>
      <c r="C532">
        <v>0</v>
      </c>
      <c r="D532">
        <v>184</v>
      </c>
      <c r="G532" s="4">
        <f t="shared" si="13"/>
        <v>0</v>
      </c>
    </row>
    <row r="533" spans="1:7">
      <c r="A533" t="s">
        <v>604</v>
      </c>
      <c r="B533">
        <v>0</v>
      </c>
      <c r="C533">
        <v>0</v>
      </c>
      <c r="D533">
        <v>360</v>
      </c>
      <c r="G533" s="4">
        <f t="shared" si="13"/>
        <v>0</v>
      </c>
    </row>
    <row r="534" spans="1:7">
      <c r="A534" t="s">
        <v>605</v>
      </c>
      <c r="B534">
        <v>0</v>
      </c>
      <c r="C534">
        <v>0</v>
      </c>
      <c r="D534">
        <v>270</v>
      </c>
      <c r="G534" s="4">
        <f t="shared" si="13"/>
        <v>0</v>
      </c>
    </row>
    <row r="535" spans="1:7">
      <c r="A535" t="s">
        <v>606</v>
      </c>
      <c r="B535">
        <v>0</v>
      </c>
      <c r="C535">
        <v>0</v>
      </c>
      <c r="D535">
        <v>30</v>
      </c>
      <c r="G535" s="4">
        <f t="shared" si="13"/>
        <v>0</v>
      </c>
    </row>
    <row r="536" spans="1:7">
      <c r="A536" t="s">
        <v>607</v>
      </c>
      <c r="B536">
        <v>0</v>
      </c>
      <c r="C536">
        <v>0</v>
      </c>
      <c r="D536">
        <v>360</v>
      </c>
      <c r="G536" s="4">
        <f t="shared" si="13"/>
        <v>0</v>
      </c>
    </row>
    <row r="537" spans="1:7">
      <c r="A537" t="s">
        <v>608</v>
      </c>
      <c r="B537">
        <v>0</v>
      </c>
      <c r="C537">
        <v>0</v>
      </c>
      <c r="D537">
        <v>360</v>
      </c>
      <c r="G537" s="4">
        <f t="shared" si="13"/>
        <v>0</v>
      </c>
    </row>
    <row r="538" spans="1:7">
      <c r="A538" t="s">
        <v>609</v>
      </c>
      <c r="B538">
        <v>0</v>
      </c>
      <c r="C538">
        <v>1</v>
      </c>
      <c r="D538">
        <v>181</v>
      </c>
      <c r="G538" s="3">
        <f t="shared" si="13"/>
        <v>0.49723756906077343</v>
      </c>
    </row>
    <row r="539" spans="1:7">
      <c r="A539" t="s">
        <v>610</v>
      </c>
      <c r="B539">
        <v>1</v>
      </c>
      <c r="C539">
        <v>0</v>
      </c>
      <c r="D539">
        <v>466</v>
      </c>
      <c r="G539" s="3">
        <f t="shared" si="13"/>
        <v>0.19313304721030042</v>
      </c>
    </row>
    <row r="540" spans="1:7">
      <c r="A540" t="s">
        <v>611</v>
      </c>
      <c r="B540">
        <v>3</v>
      </c>
      <c r="C540">
        <v>0</v>
      </c>
      <c r="D540">
        <v>288</v>
      </c>
      <c r="G540" s="3">
        <f t="shared" si="13"/>
        <v>0.9375</v>
      </c>
    </row>
    <row r="541" spans="1:7">
      <c r="A541" t="s">
        <v>612</v>
      </c>
      <c r="B541">
        <v>0</v>
      </c>
      <c r="C541">
        <v>0</v>
      </c>
      <c r="D541">
        <v>119</v>
      </c>
      <c r="G541" s="4">
        <f t="shared" si="13"/>
        <v>0</v>
      </c>
    </row>
    <row r="542" spans="1:7">
      <c r="A542" t="s">
        <v>613</v>
      </c>
      <c r="B542">
        <v>0</v>
      </c>
      <c r="C542">
        <v>0</v>
      </c>
      <c r="D542">
        <v>47</v>
      </c>
      <c r="G542" s="4">
        <f t="shared" si="13"/>
        <v>0</v>
      </c>
    </row>
    <row r="543" spans="1:7">
      <c r="A543" t="s">
        <v>614</v>
      </c>
      <c r="B543">
        <v>0</v>
      </c>
      <c r="C543">
        <v>0</v>
      </c>
      <c r="D543">
        <v>28</v>
      </c>
      <c r="G543" s="4">
        <f t="shared" si="13"/>
        <v>0</v>
      </c>
    </row>
    <row r="544" spans="1:7">
      <c r="A544" t="s">
        <v>615</v>
      </c>
      <c r="B544">
        <v>1</v>
      </c>
      <c r="C544">
        <v>0</v>
      </c>
      <c r="D544">
        <v>270</v>
      </c>
      <c r="G544" s="3">
        <f t="shared" si="13"/>
        <v>0.33333333333333337</v>
      </c>
    </row>
    <row r="545" spans="1:7">
      <c r="A545" t="s">
        <v>616</v>
      </c>
      <c r="B545">
        <v>0</v>
      </c>
      <c r="C545">
        <v>0</v>
      </c>
      <c r="D545">
        <v>8</v>
      </c>
      <c r="G545" s="4">
        <f t="shared" si="13"/>
        <v>0</v>
      </c>
    </row>
    <row r="546" spans="1:7">
      <c r="A546" t="s">
        <v>617</v>
      </c>
      <c r="B546">
        <v>0</v>
      </c>
      <c r="C546">
        <v>0</v>
      </c>
      <c r="D546">
        <v>190</v>
      </c>
      <c r="G546" s="4">
        <f t="shared" si="13"/>
        <v>0</v>
      </c>
    </row>
    <row r="547" spans="1:7">
      <c r="A547" t="s">
        <v>618</v>
      </c>
      <c r="B547">
        <v>0</v>
      </c>
      <c r="C547">
        <v>1</v>
      </c>
      <c r="D547">
        <v>111</v>
      </c>
      <c r="G547" s="3">
        <f t="shared" si="13"/>
        <v>0.81081081081081086</v>
      </c>
    </row>
    <row r="548" spans="1:7">
      <c r="A548" t="s">
        <v>619</v>
      </c>
      <c r="B548">
        <v>0</v>
      </c>
      <c r="C548">
        <v>0</v>
      </c>
      <c r="D548">
        <v>119</v>
      </c>
      <c r="G548" s="4">
        <f t="shared" si="13"/>
        <v>0</v>
      </c>
    </row>
    <row r="549" spans="1:7">
      <c r="A549" t="s">
        <v>620</v>
      </c>
      <c r="B549">
        <v>0</v>
      </c>
      <c r="C549">
        <v>0</v>
      </c>
      <c r="D549">
        <v>3</v>
      </c>
      <c r="G549" s="4">
        <f t="shared" si="13"/>
        <v>0</v>
      </c>
    </row>
    <row r="550" spans="1:7">
      <c r="A550" t="s">
        <v>621</v>
      </c>
      <c r="B550">
        <v>0</v>
      </c>
      <c r="C550">
        <v>0</v>
      </c>
      <c r="D550">
        <v>157</v>
      </c>
      <c r="G550" s="4">
        <f t="shared" si="13"/>
        <v>0</v>
      </c>
    </row>
    <row r="551" spans="1:7">
      <c r="A551" t="s">
        <v>622</v>
      </c>
      <c r="B551">
        <v>0</v>
      </c>
      <c r="C551">
        <v>0</v>
      </c>
      <c r="D551">
        <v>85</v>
      </c>
      <c r="G551" s="4">
        <f t="shared" si="13"/>
        <v>0</v>
      </c>
    </row>
    <row r="552" spans="1:7">
      <c r="A552" t="s">
        <v>623</v>
      </c>
      <c r="B552">
        <v>1</v>
      </c>
      <c r="C552">
        <v>0</v>
      </c>
      <c r="D552">
        <v>344</v>
      </c>
      <c r="G552" s="3">
        <f t="shared" si="13"/>
        <v>0.26162790697674421</v>
      </c>
    </row>
    <row r="553" spans="1:7">
      <c r="A553" t="s">
        <v>624</v>
      </c>
      <c r="B553">
        <v>0</v>
      </c>
      <c r="C553">
        <v>0</v>
      </c>
      <c r="D553">
        <v>48</v>
      </c>
      <c r="G553" s="4">
        <f t="shared" si="13"/>
        <v>0</v>
      </c>
    </row>
    <row r="554" spans="1:7">
      <c r="A554" t="s">
        <v>625</v>
      </c>
      <c r="B554">
        <v>0</v>
      </c>
      <c r="C554">
        <v>0</v>
      </c>
      <c r="D554">
        <v>135</v>
      </c>
      <c r="G554" s="4">
        <f t="shared" si="13"/>
        <v>0</v>
      </c>
    </row>
    <row r="555" spans="1:7">
      <c r="A555" t="s">
        <v>626</v>
      </c>
      <c r="B555">
        <v>0</v>
      </c>
      <c r="C555">
        <v>0</v>
      </c>
      <c r="D555">
        <v>94</v>
      </c>
      <c r="G555" s="4">
        <f t="shared" si="13"/>
        <v>0</v>
      </c>
    </row>
    <row r="556" spans="1:7">
      <c r="A556" t="s">
        <v>627</v>
      </c>
      <c r="B556">
        <v>0</v>
      </c>
      <c r="C556">
        <v>0</v>
      </c>
      <c r="D556">
        <v>270</v>
      </c>
      <c r="G556" s="4">
        <f t="shared" si="13"/>
        <v>0</v>
      </c>
    </row>
    <row r="557" spans="1:7">
      <c r="A557" t="s">
        <v>628</v>
      </c>
      <c r="B557">
        <v>0</v>
      </c>
      <c r="C557">
        <v>0</v>
      </c>
      <c r="D557">
        <v>71</v>
      </c>
      <c r="G557" s="4">
        <f t="shared" si="13"/>
        <v>0</v>
      </c>
    </row>
    <row r="558" spans="1:7">
      <c r="A558" t="s">
        <v>629</v>
      </c>
      <c r="B558">
        <v>0</v>
      </c>
      <c r="C558">
        <v>0</v>
      </c>
      <c r="D558">
        <v>155</v>
      </c>
      <c r="G558" s="4">
        <f t="shared" si="13"/>
        <v>0</v>
      </c>
    </row>
    <row r="559" spans="1:7">
      <c r="A559" t="s">
        <v>630</v>
      </c>
      <c r="B559">
        <v>0</v>
      </c>
      <c r="C559">
        <v>0</v>
      </c>
      <c r="D559">
        <v>20</v>
      </c>
      <c r="G559" s="4">
        <f t="shared" si="13"/>
        <v>0</v>
      </c>
    </row>
    <row r="560" spans="1:7">
      <c r="A560" t="s">
        <v>631</v>
      </c>
      <c r="B560">
        <v>0</v>
      </c>
      <c r="C560">
        <v>0</v>
      </c>
      <c r="D560">
        <v>360</v>
      </c>
      <c r="G560" s="4">
        <f t="shared" si="13"/>
        <v>0</v>
      </c>
    </row>
    <row r="561" spans="1:7">
      <c r="A561" t="s">
        <v>632</v>
      </c>
      <c r="B561">
        <v>1</v>
      </c>
      <c r="C561">
        <v>0</v>
      </c>
      <c r="D561">
        <v>26</v>
      </c>
      <c r="G561" s="3">
        <f t="shared" si="13"/>
        <v>3.4615384615384617</v>
      </c>
    </row>
    <row r="562" spans="1:7">
      <c r="A562" t="s">
        <v>633</v>
      </c>
      <c r="B562">
        <v>0</v>
      </c>
      <c r="C562">
        <v>0</v>
      </c>
      <c r="D562">
        <v>89</v>
      </c>
      <c r="G562" s="4">
        <f t="shared" si="13"/>
        <v>0</v>
      </c>
    </row>
    <row r="563" spans="1:7">
      <c r="A563" t="s">
        <v>634</v>
      </c>
      <c r="B563">
        <v>1</v>
      </c>
      <c r="C563">
        <v>1</v>
      </c>
      <c r="D563">
        <v>229</v>
      </c>
      <c r="G563" s="3">
        <f t="shared" si="13"/>
        <v>0.78602620087336239</v>
      </c>
    </row>
    <row r="564" spans="1:7">
      <c r="A564" t="s">
        <v>635</v>
      </c>
      <c r="B564">
        <v>0</v>
      </c>
      <c r="C564">
        <v>0</v>
      </c>
      <c r="D564">
        <v>54</v>
      </c>
      <c r="G564" s="4">
        <f t="shared" si="13"/>
        <v>0</v>
      </c>
    </row>
    <row r="565" spans="1:7">
      <c r="A565" t="s">
        <v>636</v>
      </c>
      <c r="B565">
        <v>0</v>
      </c>
      <c r="C565">
        <v>1</v>
      </c>
      <c r="D565">
        <v>424</v>
      </c>
      <c r="G565" s="3">
        <f t="shared" si="13"/>
        <v>0.21226415094339621</v>
      </c>
    </row>
    <row r="566" spans="1:7">
      <c r="A566" t="s">
        <v>637</v>
      </c>
      <c r="B566">
        <v>0</v>
      </c>
      <c r="C566">
        <v>0</v>
      </c>
      <c r="D566">
        <v>90</v>
      </c>
      <c r="G566" s="4">
        <f t="shared" si="13"/>
        <v>0</v>
      </c>
    </row>
    <row r="567" spans="1:7">
      <c r="A567" t="s">
        <v>638</v>
      </c>
      <c r="B567">
        <v>1</v>
      </c>
      <c r="C567">
        <v>0</v>
      </c>
      <c r="D567">
        <v>223</v>
      </c>
      <c r="G567" s="3">
        <f t="shared" si="13"/>
        <v>0.40358744394618834</v>
      </c>
    </row>
    <row r="568" spans="1:7">
      <c r="A568" t="s">
        <v>639</v>
      </c>
      <c r="B568">
        <v>0</v>
      </c>
      <c r="C568">
        <v>0</v>
      </c>
      <c r="D568">
        <v>26</v>
      </c>
      <c r="G568" s="4">
        <f t="shared" si="13"/>
        <v>0</v>
      </c>
    </row>
    <row r="569" spans="1:7">
      <c r="A569" t="s">
        <v>640</v>
      </c>
      <c r="B569">
        <v>0</v>
      </c>
      <c r="C569">
        <v>0</v>
      </c>
      <c r="D569">
        <v>90</v>
      </c>
      <c r="G569" s="4">
        <f t="shared" si="13"/>
        <v>0</v>
      </c>
    </row>
    <row r="570" spans="1:7">
      <c r="A570" t="s">
        <v>641</v>
      </c>
      <c r="B570">
        <v>0</v>
      </c>
      <c r="C570">
        <v>0</v>
      </c>
      <c r="D570">
        <v>356</v>
      </c>
      <c r="G570" s="4">
        <f t="shared" si="13"/>
        <v>0</v>
      </c>
    </row>
    <row r="571" spans="1:7">
      <c r="A571" t="s">
        <v>642</v>
      </c>
      <c r="B571">
        <v>0</v>
      </c>
      <c r="C571">
        <v>1</v>
      </c>
      <c r="D571">
        <v>390</v>
      </c>
      <c r="G571" s="3">
        <f t="shared" si="13"/>
        <v>0.23076923076923078</v>
      </c>
    </row>
    <row r="572" spans="1:7">
      <c r="A572" t="s">
        <v>643</v>
      </c>
      <c r="B572">
        <v>0</v>
      </c>
      <c r="C572">
        <v>0</v>
      </c>
      <c r="D572">
        <v>390</v>
      </c>
      <c r="G572" s="4">
        <f t="shared" si="13"/>
        <v>0</v>
      </c>
    </row>
    <row r="573" spans="1:7">
      <c r="A573" t="s">
        <v>644</v>
      </c>
      <c r="B573">
        <v>0</v>
      </c>
      <c r="C573">
        <v>0</v>
      </c>
      <c r="D573">
        <v>9</v>
      </c>
      <c r="G573" s="4">
        <f t="shared" si="13"/>
        <v>0</v>
      </c>
    </row>
    <row r="574" spans="1:7">
      <c r="A574" t="s">
        <v>645</v>
      </c>
      <c r="B574">
        <v>0</v>
      </c>
      <c r="C574">
        <v>0</v>
      </c>
      <c r="D574">
        <v>270</v>
      </c>
      <c r="G574" s="4">
        <f t="shared" si="13"/>
        <v>0</v>
      </c>
    </row>
    <row r="575" spans="1:7">
      <c r="A575" t="s">
        <v>646</v>
      </c>
      <c r="B575">
        <v>0</v>
      </c>
      <c r="C575">
        <v>0</v>
      </c>
      <c r="D575">
        <v>45</v>
      </c>
      <c r="G575" s="4">
        <f t="shared" si="13"/>
        <v>0</v>
      </c>
    </row>
    <row r="576" spans="1:7">
      <c r="A576" t="s">
        <v>647</v>
      </c>
      <c r="B576">
        <v>0</v>
      </c>
      <c r="C576">
        <v>0</v>
      </c>
      <c r="D576">
        <v>132</v>
      </c>
      <c r="G576" s="4">
        <f t="shared" si="13"/>
        <v>0</v>
      </c>
    </row>
    <row r="577" spans="1:7">
      <c r="A577" t="s">
        <v>648</v>
      </c>
      <c r="B577">
        <v>0</v>
      </c>
      <c r="C577">
        <v>0</v>
      </c>
      <c r="D577">
        <v>22</v>
      </c>
      <c r="G577" s="4">
        <f t="shared" si="13"/>
        <v>0</v>
      </c>
    </row>
    <row r="578" spans="1:7">
      <c r="A578" t="s">
        <v>649</v>
      </c>
      <c r="B578">
        <v>0</v>
      </c>
      <c r="C578">
        <v>0</v>
      </c>
      <c r="D578">
        <v>114</v>
      </c>
      <c r="G578" s="4">
        <f t="shared" si="13"/>
        <v>0</v>
      </c>
    </row>
    <row r="579" spans="1:7">
      <c r="A579" t="s">
        <v>650</v>
      </c>
      <c r="B579">
        <v>1</v>
      </c>
      <c r="C579">
        <v>0</v>
      </c>
      <c r="D579">
        <v>92</v>
      </c>
      <c r="G579" s="3">
        <f t="shared" ref="G579:G642" si="14">(B579+C579)/D579*90</f>
        <v>0.97826086956521741</v>
      </c>
    </row>
    <row r="580" spans="1:7">
      <c r="A580" t="s">
        <v>651</v>
      </c>
      <c r="B580">
        <v>0</v>
      </c>
      <c r="C580">
        <v>0</v>
      </c>
      <c r="D580">
        <v>81</v>
      </c>
      <c r="G580" s="4">
        <f t="shared" si="14"/>
        <v>0</v>
      </c>
    </row>
    <row r="581" spans="1:7">
      <c r="A581" t="s">
        <v>652</v>
      </c>
      <c r="B581">
        <v>0</v>
      </c>
      <c r="C581">
        <v>0</v>
      </c>
      <c r="D581">
        <v>270</v>
      </c>
      <c r="G581" s="4">
        <f t="shared" si="14"/>
        <v>0</v>
      </c>
    </row>
    <row r="582" spans="1:7">
      <c r="A582" t="s">
        <v>653</v>
      </c>
      <c r="B582">
        <v>0</v>
      </c>
      <c r="C582">
        <v>0</v>
      </c>
      <c r="D582">
        <v>424</v>
      </c>
      <c r="G582" s="4">
        <f t="shared" si="14"/>
        <v>0</v>
      </c>
    </row>
    <row r="583" spans="1:7">
      <c r="A583" t="s">
        <v>654</v>
      </c>
      <c r="B583">
        <v>0</v>
      </c>
      <c r="C583">
        <v>0</v>
      </c>
      <c r="D583">
        <v>360</v>
      </c>
      <c r="G583" s="4">
        <f t="shared" si="14"/>
        <v>0</v>
      </c>
    </row>
    <row r="584" spans="1:7">
      <c r="A584" t="s">
        <v>655</v>
      </c>
      <c r="B584">
        <v>0</v>
      </c>
      <c r="C584">
        <v>1</v>
      </c>
      <c r="D584">
        <v>264</v>
      </c>
      <c r="G584" s="3">
        <f t="shared" si="14"/>
        <v>0.34090909090909094</v>
      </c>
    </row>
    <row r="585" spans="1:7">
      <c r="A585" t="s">
        <v>656</v>
      </c>
      <c r="B585">
        <v>0</v>
      </c>
      <c r="C585">
        <v>0</v>
      </c>
      <c r="D585">
        <v>90</v>
      </c>
      <c r="G585" s="4">
        <f t="shared" si="14"/>
        <v>0</v>
      </c>
    </row>
    <row r="586" spans="1:7">
      <c r="A586" t="s">
        <v>657</v>
      </c>
      <c r="B586">
        <v>0</v>
      </c>
      <c r="C586">
        <v>0</v>
      </c>
      <c r="D586">
        <v>32</v>
      </c>
      <c r="G586" s="4">
        <f t="shared" si="14"/>
        <v>0</v>
      </c>
    </row>
    <row r="587" spans="1:7">
      <c r="A587" t="s">
        <v>658</v>
      </c>
      <c r="B587">
        <v>1</v>
      </c>
      <c r="C587">
        <v>1</v>
      </c>
      <c r="D587">
        <v>149</v>
      </c>
      <c r="G587" s="3">
        <f t="shared" si="14"/>
        <v>1.2080536912751678</v>
      </c>
    </row>
    <row r="588" spans="1:7">
      <c r="A588" t="s">
        <v>659</v>
      </c>
      <c r="B588">
        <v>0</v>
      </c>
      <c r="C588">
        <v>0</v>
      </c>
      <c r="D588">
        <v>434</v>
      </c>
      <c r="G588" s="4">
        <f t="shared" si="14"/>
        <v>0</v>
      </c>
    </row>
    <row r="589" spans="1:7">
      <c r="A589" t="s">
        <v>660</v>
      </c>
      <c r="B589">
        <v>0</v>
      </c>
      <c r="C589">
        <v>1</v>
      </c>
      <c r="D589">
        <v>146</v>
      </c>
      <c r="G589" s="3">
        <f t="shared" si="14"/>
        <v>0.61643835616438358</v>
      </c>
    </row>
    <row r="590" spans="1:7">
      <c r="A590" t="s">
        <v>661</v>
      </c>
      <c r="B590">
        <v>0</v>
      </c>
      <c r="C590">
        <v>0</v>
      </c>
      <c r="D590">
        <v>269</v>
      </c>
      <c r="G590" s="4">
        <f t="shared" si="14"/>
        <v>0</v>
      </c>
    </row>
    <row r="591" spans="1:7">
      <c r="A591" t="s">
        <v>662</v>
      </c>
      <c r="B591">
        <v>0</v>
      </c>
      <c r="C591">
        <v>0</v>
      </c>
      <c r="D591">
        <v>58</v>
      </c>
      <c r="G591" s="4">
        <f t="shared" si="14"/>
        <v>0</v>
      </c>
    </row>
    <row r="592" spans="1:7">
      <c r="A592" t="s">
        <v>663</v>
      </c>
      <c r="B592">
        <v>0</v>
      </c>
      <c r="C592">
        <v>0</v>
      </c>
      <c r="D592">
        <v>90</v>
      </c>
      <c r="G592" s="4">
        <f t="shared" si="14"/>
        <v>0</v>
      </c>
    </row>
    <row r="593" spans="1:7">
      <c r="A593" t="s">
        <v>664</v>
      </c>
      <c r="B593">
        <v>0</v>
      </c>
      <c r="C593">
        <v>0</v>
      </c>
      <c r="D593">
        <v>45</v>
      </c>
      <c r="G593" s="4">
        <f t="shared" si="14"/>
        <v>0</v>
      </c>
    </row>
    <row r="594" spans="1:7">
      <c r="A594" t="s">
        <v>665</v>
      </c>
      <c r="B594">
        <v>0</v>
      </c>
      <c r="C594">
        <v>0</v>
      </c>
      <c r="D594">
        <v>360</v>
      </c>
      <c r="G594" s="4">
        <f t="shared" si="14"/>
        <v>0</v>
      </c>
    </row>
    <row r="595" spans="1:7">
      <c r="A595" t="s">
        <v>666</v>
      </c>
      <c r="B595">
        <v>0</v>
      </c>
      <c r="C595">
        <v>0</v>
      </c>
      <c r="D595">
        <v>29</v>
      </c>
      <c r="G595" s="4">
        <f t="shared" si="14"/>
        <v>0</v>
      </c>
    </row>
    <row r="596" spans="1:7">
      <c r="A596" t="s">
        <v>667</v>
      </c>
      <c r="B596">
        <v>0</v>
      </c>
      <c r="C596">
        <v>0</v>
      </c>
      <c r="D596">
        <v>134</v>
      </c>
      <c r="G596" s="4">
        <f t="shared" si="14"/>
        <v>0</v>
      </c>
    </row>
    <row r="597" spans="1:7">
      <c r="A597" t="s">
        <v>668</v>
      </c>
      <c r="B597">
        <v>0</v>
      </c>
      <c r="C597">
        <v>2</v>
      </c>
      <c r="D597">
        <v>257</v>
      </c>
      <c r="G597" s="3">
        <f t="shared" si="14"/>
        <v>0.70038910505836571</v>
      </c>
    </row>
    <row r="598" spans="1:7">
      <c r="A598" t="s">
        <v>669</v>
      </c>
      <c r="B598">
        <v>0</v>
      </c>
      <c r="C598">
        <v>0</v>
      </c>
      <c r="D598">
        <v>373</v>
      </c>
      <c r="G598" s="4">
        <f t="shared" si="14"/>
        <v>0</v>
      </c>
    </row>
    <row r="599" spans="1:7">
      <c r="A599" t="s">
        <v>670</v>
      </c>
      <c r="B599">
        <v>0</v>
      </c>
      <c r="C599">
        <v>0</v>
      </c>
      <c r="D599">
        <v>270</v>
      </c>
      <c r="G599" s="4">
        <f t="shared" si="14"/>
        <v>0</v>
      </c>
    </row>
    <row r="600" spans="1:7">
      <c r="A600" t="s">
        <v>671</v>
      </c>
      <c r="B600">
        <v>0</v>
      </c>
      <c r="C600">
        <v>0</v>
      </c>
      <c r="D600">
        <v>180</v>
      </c>
      <c r="G600" s="4">
        <f t="shared" si="14"/>
        <v>0</v>
      </c>
    </row>
    <row r="601" spans="1:7">
      <c r="A601" t="s">
        <v>672</v>
      </c>
      <c r="B601">
        <v>1</v>
      </c>
      <c r="C601">
        <v>0</v>
      </c>
      <c r="D601">
        <v>171</v>
      </c>
      <c r="G601" s="3">
        <f t="shared" si="14"/>
        <v>0.52631578947368418</v>
      </c>
    </row>
    <row r="602" spans="1:7">
      <c r="A602" t="s">
        <v>673</v>
      </c>
      <c r="B602">
        <v>0</v>
      </c>
      <c r="C602">
        <v>0</v>
      </c>
      <c r="D602">
        <v>210</v>
      </c>
      <c r="G602" s="4">
        <f t="shared" si="14"/>
        <v>0</v>
      </c>
    </row>
    <row r="603" spans="1:7">
      <c r="A603" t="s">
        <v>674</v>
      </c>
      <c r="B603">
        <v>2</v>
      </c>
      <c r="C603">
        <v>1</v>
      </c>
      <c r="D603">
        <v>270</v>
      </c>
      <c r="G603" s="4">
        <f t="shared" si="14"/>
        <v>1</v>
      </c>
    </row>
    <row r="604" spans="1:7">
      <c r="A604" t="s">
        <v>675</v>
      </c>
      <c r="B604">
        <v>0</v>
      </c>
      <c r="C604">
        <v>0</v>
      </c>
      <c r="D604">
        <v>5</v>
      </c>
      <c r="G604" s="4">
        <f t="shared" si="14"/>
        <v>0</v>
      </c>
    </row>
    <row r="605" spans="1:7">
      <c r="A605" t="s">
        <v>676</v>
      </c>
      <c r="B605">
        <v>1</v>
      </c>
      <c r="C605">
        <v>0</v>
      </c>
      <c r="D605">
        <v>621</v>
      </c>
      <c r="G605" s="3">
        <f t="shared" si="14"/>
        <v>0.14492753623188406</v>
      </c>
    </row>
    <row r="606" spans="1:7">
      <c r="A606" t="s">
        <v>677</v>
      </c>
      <c r="B606">
        <v>1</v>
      </c>
      <c r="C606">
        <v>1</v>
      </c>
      <c r="D606">
        <v>269</v>
      </c>
      <c r="G606" s="3">
        <f t="shared" si="14"/>
        <v>0.66914498141263934</v>
      </c>
    </row>
    <row r="607" spans="1:7">
      <c r="A607" t="s">
        <v>678</v>
      </c>
      <c r="B607">
        <v>0</v>
      </c>
      <c r="C607">
        <v>0</v>
      </c>
      <c r="D607">
        <v>59</v>
      </c>
      <c r="G607" s="4">
        <f t="shared" si="14"/>
        <v>0</v>
      </c>
    </row>
    <row r="608" spans="1:7">
      <c r="A608" t="s">
        <v>679</v>
      </c>
      <c r="B608">
        <v>0</v>
      </c>
      <c r="C608">
        <v>0</v>
      </c>
      <c r="D608">
        <v>1</v>
      </c>
      <c r="G608" s="4">
        <f t="shared" si="14"/>
        <v>0</v>
      </c>
    </row>
    <row r="609" spans="1:7">
      <c r="A609" t="s">
        <v>680</v>
      </c>
      <c r="B609">
        <v>0</v>
      </c>
      <c r="C609">
        <v>2</v>
      </c>
      <c r="D609">
        <v>151</v>
      </c>
      <c r="G609" s="3">
        <f t="shared" si="14"/>
        <v>1.1920529801324504</v>
      </c>
    </row>
    <row r="610" spans="1:7">
      <c r="A610" t="s">
        <v>681</v>
      </c>
      <c r="B610">
        <v>0</v>
      </c>
      <c r="C610">
        <v>0</v>
      </c>
      <c r="D610">
        <v>95</v>
      </c>
      <c r="G610" s="4">
        <f t="shared" si="14"/>
        <v>0</v>
      </c>
    </row>
    <row r="611" spans="1:7">
      <c r="A611" t="s">
        <v>682</v>
      </c>
      <c r="B611">
        <v>0</v>
      </c>
      <c r="C611">
        <v>0</v>
      </c>
      <c r="D611">
        <v>390</v>
      </c>
      <c r="G611" s="4">
        <f t="shared" si="14"/>
        <v>0</v>
      </c>
    </row>
    <row r="612" spans="1:7">
      <c r="A612" t="s">
        <v>683</v>
      </c>
      <c r="B612">
        <v>0</v>
      </c>
      <c r="C612">
        <v>0</v>
      </c>
      <c r="D612">
        <v>166</v>
      </c>
      <c r="G612" s="4">
        <f t="shared" si="14"/>
        <v>0</v>
      </c>
    </row>
    <row r="613" spans="1:7">
      <c r="A613" t="s">
        <v>684</v>
      </c>
      <c r="B613">
        <v>0</v>
      </c>
      <c r="C613">
        <v>0</v>
      </c>
      <c r="D613">
        <v>270</v>
      </c>
      <c r="G613" s="4">
        <f t="shared" si="14"/>
        <v>0</v>
      </c>
    </row>
    <row r="614" spans="1:7">
      <c r="A614" t="s">
        <v>685</v>
      </c>
      <c r="B614">
        <v>0</v>
      </c>
      <c r="C614">
        <v>0</v>
      </c>
      <c r="D614">
        <v>187</v>
      </c>
      <c r="G614" s="4">
        <f t="shared" si="14"/>
        <v>0</v>
      </c>
    </row>
    <row r="615" spans="1:7">
      <c r="A615" t="s">
        <v>686</v>
      </c>
      <c r="B615">
        <v>0</v>
      </c>
      <c r="C615">
        <v>0</v>
      </c>
      <c r="D615">
        <v>62</v>
      </c>
      <c r="G615" s="4">
        <f t="shared" si="14"/>
        <v>0</v>
      </c>
    </row>
    <row r="616" spans="1:7">
      <c r="A616" t="s">
        <v>687</v>
      </c>
      <c r="B616">
        <v>0</v>
      </c>
      <c r="C616">
        <v>1</v>
      </c>
      <c r="D616">
        <v>270</v>
      </c>
      <c r="G616" s="3">
        <f t="shared" si="14"/>
        <v>0.33333333333333337</v>
      </c>
    </row>
    <row r="617" spans="1:7">
      <c r="A617" t="s">
        <v>688</v>
      </c>
      <c r="B617">
        <v>2</v>
      </c>
      <c r="C617">
        <v>0</v>
      </c>
      <c r="D617">
        <v>217</v>
      </c>
      <c r="G617" s="3">
        <f t="shared" si="14"/>
        <v>0.82949308755760365</v>
      </c>
    </row>
    <row r="618" spans="1:7">
      <c r="A618" t="s">
        <v>689</v>
      </c>
      <c r="B618">
        <v>0</v>
      </c>
      <c r="C618">
        <v>0</v>
      </c>
      <c r="D618">
        <v>64</v>
      </c>
      <c r="G618" s="4">
        <f t="shared" si="14"/>
        <v>0</v>
      </c>
    </row>
    <row r="619" spans="1:7">
      <c r="A619" t="s">
        <v>690</v>
      </c>
      <c r="B619">
        <v>0</v>
      </c>
      <c r="C619">
        <v>0</v>
      </c>
      <c r="D619">
        <v>90</v>
      </c>
      <c r="G619" s="4">
        <f t="shared" si="14"/>
        <v>0</v>
      </c>
    </row>
    <row r="620" spans="1:7">
      <c r="A620" t="s">
        <v>691</v>
      </c>
      <c r="B620">
        <v>0</v>
      </c>
      <c r="C620">
        <v>0</v>
      </c>
      <c r="D620">
        <v>206</v>
      </c>
      <c r="G620" s="4">
        <f t="shared" si="14"/>
        <v>0</v>
      </c>
    </row>
    <row r="621" spans="1:7">
      <c r="A621" t="s">
        <v>692</v>
      </c>
      <c r="B621">
        <v>0</v>
      </c>
      <c r="C621">
        <v>0</v>
      </c>
      <c r="D621">
        <v>103</v>
      </c>
      <c r="G621" s="4">
        <f t="shared" si="14"/>
        <v>0</v>
      </c>
    </row>
    <row r="622" spans="1:7">
      <c r="A622" t="s">
        <v>693</v>
      </c>
      <c r="B622">
        <v>0</v>
      </c>
      <c r="C622">
        <v>0</v>
      </c>
      <c r="D622">
        <v>360</v>
      </c>
      <c r="G622" s="4">
        <f t="shared" si="14"/>
        <v>0</v>
      </c>
    </row>
    <row r="623" spans="1:7">
      <c r="A623" t="s">
        <v>694</v>
      </c>
      <c r="B623">
        <v>0</v>
      </c>
      <c r="C623">
        <v>0</v>
      </c>
      <c r="D623">
        <v>45</v>
      </c>
      <c r="G623" s="4">
        <f t="shared" si="14"/>
        <v>0</v>
      </c>
    </row>
    <row r="624" spans="1:7">
      <c r="A624" t="s">
        <v>695</v>
      </c>
      <c r="B624">
        <v>0</v>
      </c>
      <c r="C624">
        <v>0</v>
      </c>
      <c r="D624">
        <v>106</v>
      </c>
      <c r="G624" s="4">
        <f t="shared" si="14"/>
        <v>0</v>
      </c>
    </row>
    <row r="625" spans="1:7">
      <c r="A625" t="s">
        <v>696</v>
      </c>
      <c r="B625">
        <v>0</v>
      </c>
      <c r="C625">
        <v>0</v>
      </c>
      <c r="D625">
        <v>480</v>
      </c>
      <c r="G625" s="4">
        <f t="shared" si="14"/>
        <v>0</v>
      </c>
    </row>
    <row r="626" spans="1:7">
      <c r="A626" t="s">
        <v>697</v>
      </c>
      <c r="B626">
        <v>3</v>
      </c>
      <c r="C626">
        <v>0</v>
      </c>
      <c r="D626">
        <v>255</v>
      </c>
      <c r="G626" s="3">
        <f t="shared" si="14"/>
        <v>1.0588235294117647</v>
      </c>
    </row>
    <row r="627" spans="1:7">
      <c r="A627" t="s">
        <v>698</v>
      </c>
      <c r="B627">
        <v>0</v>
      </c>
      <c r="C627">
        <v>0</v>
      </c>
      <c r="D627">
        <v>270</v>
      </c>
      <c r="G627" s="4">
        <f t="shared" si="14"/>
        <v>0</v>
      </c>
    </row>
    <row r="628" spans="1:7">
      <c r="A628" t="s">
        <v>699</v>
      </c>
      <c r="B628">
        <v>0</v>
      </c>
      <c r="C628">
        <v>0</v>
      </c>
      <c r="D628">
        <v>480</v>
      </c>
      <c r="G628" s="4">
        <f t="shared" si="14"/>
        <v>0</v>
      </c>
    </row>
    <row r="629" spans="1:7">
      <c r="A629" t="s">
        <v>700</v>
      </c>
      <c r="B629">
        <v>0</v>
      </c>
      <c r="C629">
        <v>0</v>
      </c>
      <c r="D629">
        <v>518</v>
      </c>
      <c r="G629" s="4">
        <f t="shared" si="14"/>
        <v>0</v>
      </c>
    </row>
    <row r="630" spans="1:7">
      <c r="A630" t="s">
        <v>701</v>
      </c>
      <c r="B630">
        <v>0</v>
      </c>
      <c r="C630">
        <v>0</v>
      </c>
      <c r="D630">
        <v>183</v>
      </c>
      <c r="G630" s="4">
        <f t="shared" si="14"/>
        <v>0</v>
      </c>
    </row>
    <row r="631" spans="1:7">
      <c r="A631" t="s">
        <v>702</v>
      </c>
      <c r="B631">
        <v>0</v>
      </c>
      <c r="C631">
        <v>1</v>
      </c>
      <c r="D631">
        <v>285</v>
      </c>
      <c r="G631" s="3">
        <f t="shared" si="14"/>
        <v>0.31578947368421051</v>
      </c>
    </row>
    <row r="632" spans="1:7">
      <c r="A632" t="s">
        <v>703</v>
      </c>
      <c r="B632">
        <v>0</v>
      </c>
      <c r="C632">
        <v>0</v>
      </c>
      <c r="D632">
        <v>195</v>
      </c>
      <c r="G632" s="4">
        <f t="shared" si="14"/>
        <v>0</v>
      </c>
    </row>
    <row r="633" spans="1:7">
      <c r="A633" t="s">
        <v>704</v>
      </c>
      <c r="B633">
        <v>0</v>
      </c>
      <c r="C633">
        <v>0</v>
      </c>
      <c r="D633">
        <v>193</v>
      </c>
      <c r="G633" s="4">
        <f t="shared" si="14"/>
        <v>0</v>
      </c>
    </row>
    <row r="634" spans="1:7">
      <c r="A634" t="s">
        <v>705</v>
      </c>
      <c r="B634">
        <v>0</v>
      </c>
      <c r="C634">
        <v>0</v>
      </c>
      <c r="D634">
        <v>221</v>
      </c>
      <c r="G634" s="4">
        <f t="shared" si="14"/>
        <v>0</v>
      </c>
    </row>
    <row r="635" spans="1:7">
      <c r="A635" t="s">
        <v>706</v>
      </c>
      <c r="B635">
        <v>0</v>
      </c>
      <c r="C635">
        <v>0</v>
      </c>
      <c r="D635">
        <v>73</v>
      </c>
      <c r="G635" s="4">
        <f t="shared" si="14"/>
        <v>0</v>
      </c>
    </row>
    <row r="636" spans="1:7">
      <c r="A636" t="s">
        <v>707</v>
      </c>
      <c r="B636">
        <v>0</v>
      </c>
      <c r="C636">
        <v>0</v>
      </c>
      <c r="D636">
        <v>62</v>
      </c>
      <c r="G636" s="4">
        <f t="shared" si="14"/>
        <v>0</v>
      </c>
    </row>
    <row r="637" spans="1:7">
      <c r="A637" t="s">
        <v>708</v>
      </c>
      <c r="B637">
        <v>0</v>
      </c>
      <c r="C637">
        <v>0</v>
      </c>
      <c r="D637">
        <v>270</v>
      </c>
      <c r="G637" s="4">
        <f t="shared" si="14"/>
        <v>0</v>
      </c>
    </row>
    <row r="638" spans="1:7">
      <c r="A638" t="s">
        <v>709</v>
      </c>
      <c r="B638">
        <v>0</v>
      </c>
      <c r="C638">
        <v>0</v>
      </c>
      <c r="D638">
        <v>17</v>
      </c>
      <c r="G638" s="4">
        <f t="shared" si="14"/>
        <v>0</v>
      </c>
    </row>
    <row r="639" spans="1:7">
      <c r="A639" t="s">
        <v>710</v>
      </c>
      <c r="B639">
        <v>0</v>
      </c>
      <c r="C639">
        <v>0</v>
      </c>
      <c r="D639">
        <v>120</v>
      </c>
      <c r="G639" s="4">
        <f t="shared" si="14"/>
        <v>0</v>
      </c>
    </row>
    <row r="640" spans="1:7">
      <c r="A640" t="s">
        <v>711</v>
      </c>
      <c r="B640">
        <v>0</v>
      </c>
      <c r="C640">
        <v>0</v>
      </c>
      <c r="D640">
        <v>270</v>
      </c>
      <c r="G640" s="4">
        <f t="shared" si="14"/>
        <v>0</v>
      </c>
    </row>
    <row r="641" spans="1:7">
      <c r="A641" t="s">
        <v>712</v>
      </c>
      <c r="B641">
        <v>1</v>
      </c>
      <c r="C641">
        <v>0</v>
      </c>
      <c r="D641">
        <v>79</v>
      </c>
      <c r="G641" s="3">
        <f t="shared" si="14"/>
        <v>1.139240506329114</v>
      </c>
    </row>
    <row r="642" spans="1:7">
      <c r="A642" t="s">
        <v>713</v>
      </c>
      <c r="B642">
        <v>0</v>
      </c>
      <c r="C642">
        <v>0</v>
      </c>
      <c r="D642">
        <v>209</v>
      </c>
      <c r="G642" s="4">
        <f t="shared" si="14"/>
        <v>0</v>
      </c>
    </row>
    <row r="643" spans="1:7">
      <c r="A643" t="s">
        <v>714</v>
      </c>
      <c r="B643">
        <v>0</v>
      </c>
      <c r="C643">
        <v>0</v>
      </c>
      <c r="D643">
        <v>28</v>
      </c>
      <c r="G643" s="4">
        <f t="shared" ref="G643:G681" si="15">(B643+C643)/D643*90</f>
        <v>0</v>
      </c>
    </row>
    <row r="644" spans="1:7">
      <c r="A644" t="s">
        <v>715</v>
      </c>
      <c r="B644">
        <v>0</v>
      </c>
      <c r="C644">
        <v>0</v>
      </c>
      <c r="D644">
        <v>236</v>
      </c>
      <c r="G644" s="4">
        <f t="shared" si="15"/>
        <v>0</v>
      </c>
    </row>
    <row r="645" spans="1:7">
      <c r="A645" t="s">
        <v>716</v>
      </c>
      <c r="B645">
        <v>0</v>
      </c>
      <c r="C645">
        <v>0</v>
      </c>
      <c r="D645">
        <v>94</v>
      </c>
      <c r="G645" s="4">
        <f t="shared" si="15"/>
        <v>0</v>
      </c>
    </row>
    <row r="646" spans="1:7">
      <c r="A646" t="s">
        <v>717</v>
      </c>
      <c r="B646">
        <v>0</v>
      </c>
      <c r="C646">
        <v>0</v>
      </c>
      <c r="D646">
        <v>225</v>
      </c>
      <c r="G646" s="4">
        <f t="shared" si="15"/>
        <v>0</v>
      </c>
    </row>
    <row r="647" spans="1:7">
      <c r="A647" t="s">
        <v>718</v>
      </c>
      <c r="B647">
        <v>1</v>
      </c>
      <c r="C647">
        <v>0</v>
      </c>
      <c r="D647">
        <v>316</v>
      </c>
      <c r="G647" s="3">
        <f t="shared" si="15"/>
        <v>0.2848101265822785</v>
      </c>
    </row>
    <row r="648" spans="1:7">
      <c r="A648" t="s">
        <v>719</v>
      </c>
      <c r="B648">
        <v>2</v>
      </c>
      <c r="C648">
        <v>0</v>
      </c>
      <c r="D648">
        <v>64</v>
      </c>
      <c r="G648" s="4">
        <f t="shared" si="15"/>
        <v>2.8125</v>
      </c>
    </row>
    <row r="649" spans="1:7">
      <c r="A649" t="s">
        <v>720</v>
      </c>
      <c r="B649">
        <v>0</v>
      </c>
      <c r="C649">
        <v>0</v>
      </c>
      <c r="D649">
        <v>11</v>
      </c>
      <c r="G649" s="4">
        <f t="shared" si="15"/>
        <v>0</v>
      </c>
    </row>
    <row r="650" spans="1:7">
      <c r="A650" t="s">
        <v>721</v>
      </c>
      <c r="B650">
        <v>0</v>
      </c>
      <c r="C650">
        <v>1</v>
      </c>
      <c r="D650">
        <v>265</v>
      </c>
      <c r="G650" s="3">
        <f t="shared" si="15"/>
        <v>0.33962264150943394</v>
      </c>
    </row>
    <row r="651" spans="1:7">
      <c r="A651" t="s">
        <v>722</v>
      </c>
      <c r="B651">
        <v>0</v>
      </c>
      <c r="C651">
        <v>0</v>
      </c>
      <c r="D651">
        <v>270</v>
      </c>
      <c r="G651" s="4">
        <f t="shared" si="15"/>
        <v>0</v>
      </c>
    </row>
    <row r="652" spans="1:7">
      <c r="A652" t="s">
        <v>723</v>
      </c>
      <c r="B652">
        <v>0</v>
      </c>
      <c r="C652">
        <v>0</v>
      </c>
      <c r="D652">
        <v>204</v>
      </c>
      <c r="G652" s="4">
        <f t="shared" si="15"/>
        <v>0</v>
      </c>
    </row>
    <row r="653" spans="1:7">
      <c r="A653" t="s">
        <v>724</v>
      </c>
      <c r="B653">
        <v>0</v>
      </c>
      <c r="C653">
        <v>0</v>
      </c>
      <c r="D653">
        <v>146</v>
      </c>
      <c r="G653" s="4">
        <f t="shared" si="15"/>
        <v>0</v>
      </c>
    </row>
    <row r="654" spans="1:7">
      <c r="A654" t="s">
        <v>725</v>
      </c>
      <c r="B654">
        <v>0</v>
      </c>
      <c r="C654">
        <v>1</v>
      </c>
      <c r="D654">
        <v>48</v>
      </c>
      <c r="G654" s="3">
        <f t="shared" si="15"/>
        <v>1.875</v>
      </c>
    </row>
    <row r="655" spans="1:7">
      <c r="A655" t="s">
        <v>726</v>
      </c>
      <c r="B655">
        <v>0</v>
      </c>
      <c r="C655">
        <v>0</v>
      </c>
      <c r="D655">
        <v>160</v>
      </c>
      <c r="G655" s="4">
        <f t="shared" si="15"/>
        <v>0</v>
      </c>
    </row>
    <row r="656" spans="1:7">
      <c r="A656" t="s">
        <v>727</v>
      </c>
      <c r="B656">
        <v>0</v>
      </c>
      <c r="C656">
        <v>0</v>
      </c>
      <c r="D656">
        <v>1</v>
      </c>
      <c r="G656" s="4">
        <f t="shared" si="15"/>
        <v>0</v>
      </c>
    </row>
    <row r="657" spans="1:7">
      <c r="A657" t="s">
        <v>728</v>
      </c>
      <c r="B657">
        <v>0</v>
      </c>
      <c r="C657">
        <v>0</v>
      </c>
      <c r="D657">
        <v>270</v>
      </c>
      <c r="G657" s="4">
        <f t="shared" si="15"/>
        <v>0</v>
      </c>
    </row>
    <row r="658" spans="1:7">
      <c r="A658" t="s">
        <v>729</v>
      </c>
      <c r="B658">
        <v>0</v>
      </c>
      <c r="C658">
        <v>0</v>
      </c>
      <c r="D658">
        <v>45</v>
      </c>
      <c r="G658" s="4">
        <f t="shared" si="15"/>
        <v>0</v>
      </c>
    </row>
    <row r="659" spans="1:7">
      <c r="A659" t="s">
        <v>730</v>
      </c>
      <c r="B659">
        <v>0</v>
      </c>
      <c r="C659">
        <v>0</v>
      </c>
      <c r="D659">
        <v>303</v>
      </c>
      <c r="G659" s="4">
        <f t="shared" si="15"/>
        <v>0</v>
      </c>
    </row>
    <row r="660" spans="1:7">
      <c r="A660" t="s">
        <v>731</v>
      </c>
      <c r="B660">
        <v>0</v>
      </c>
      <c r="C660">
        <v>0</v>
      </c>
      <c r="D660">
        <v>90</v>
      </c>
      <c r="G660" s="4">
        <f t="shared" si="15"/>
        <v>0</v>
      </c>
    </row>
    <row r="661" spans="1:7">
      <c r="A661" t="s">
        <v>732</v>
      </c>
      <c r="B661">
        <v>0</v>
      </c>
      <c r="C661">
        <v>0</v>
      </c>
      <c r="D661">
        <v>15</v>
      </c>
      <c r="G661" s="4">
        <f t="shared" si="15"/>
        <v>0</v>
      </c>
    </row>
    <row r="662" spans="1:7">
      <c r="A662" t="s">
        <v>733</v>
      </c>
      <c r="B662">
        <v>0</v>
      </c>
      <c r="C662">
        <v>0</v>
      </c>
      <c r="D662">
        <v>17</v>
      </c>
      <c r="G662" s="4">
        <f t="shared" si="15"/>
        <v>0</v>
      </c>
    </row>
    <row r="663" spans="1:7">
      <c r="A663" t="s">
        <v>734</v>
      </c>
      <c r="B663">
        <v>1</v>
      </c>
      <c r="C663">
        <v>0</v>
      </c>
      <c r="D663">
        <v>137</v>
      </c>
      <c r="G663" s="3">
        <f t="shared" si="15"/>
        <v>0.65693430656934304</v>
      </c>
    </row>
    <row r="664" spans="1:7">
      <c r="A664" t="s">
        <v>735</v>
      </c>
      <c r="B664">
        <v>0</v>
      </c>
      <c r="C664">
        <v>0</v>
      </c>
      <c r="D664">
        <v>360</v>
      </c>
      <c r="G664" s="4">
        <f t="shared" si="15"/>
        <v>0</v>
      </c>
    </row>
    <row r="665" spans="1:7">
      <c r="A665" t="s">
        <v>736</v>
      </c>
      <c r="B665">
        <v>0</v>
      </c>
      <c r="C665">
        <v>0</v>
      </c>
      <c r="D665">
        <v>61</v>
      </c>
      <c r="G665" s="4">
        <f t="shared" si="15"/>
        <v>0</v>
      </c>
    </row>
    <row r="666" spans="1:7">
      <c r="A666" t="s">
        <v>737</v>
      </c>
      <c r="B666">
        <v>0</v>
      </c>
      <c r="C666">
        <v>0</v>
      </c>
      <c r="D666">
        <v>309</v>
      </c>
      <c r="G666" s="4">
        <f t="shared" si="15"/>
        <v>0</v>
      </c>
    </row>
    <row r="667" spans="1:7">
      <c r="A667" t="s">
        <v>738</v>
      </c>
      <c r="B667">
        <v>0</v>
      </c>
      <c r="C667">
        <v>0</v>
      </c>
      <c r="D667">
        <v>29</v>
      </c>
      <c r="G667" s="4">
        <f t="shared" si="15"/>
        <v>0</v>
      </c>
    </row>
    <row r="668" spans="1:7">
      <c r="A668" t="s">
        <v>739</v>
      </c>
      <c r="B668">
        <v>0</v>
      </c>
      <c r="C668">
        <v>0</v>
      </c>
      <c r="D668">
        <v>33</v>
      </c>
      <c r="G668" s="4">
        <f t="shared" si="15"/>
        <v>0</v>
      </c>
    </row>
    <row r="669" spans="1:7">
      <c r="A669" t="s">
        <v>740</v>
      </c>
      <c r="B669">
        <v>0</v>
      </c>
      <c r="C669">
        <v>1</v>
      </c>
      <c r="D669">
        <v>390</v>
      </c>
      <c r="G669" s="3">
        <f t="shared" si="15"/>
        <v>0.23076923076923078</v>
      </c>
    </row>
    <row r="670" spans="1:7">
      <c r="A670" t="s">
        <v>741</v>
      </c>
      <c r="B670">
        <v>1</v>
      </c>
      <c r="C670">
        <v>0</v>
      </c>
      <c r="D670">
        <v>350</v>
      </c>
      <c r="G670" s="3">
        <f t="shared" si="15"/>
        <v>0.25714285714285712</v>
      </c>
    </row>
    <row r="671" spans="1:7">
      <c r="A671" t="s">
        <v>742</v>
      </c>
      <c r="B671">
        <v>0</v>
      </c>
      <c r="C671">
        <v>0</v>
      </c>
      <c r="D671">
        <v>1</v>
      </c>
      <c r="G671" s="4">
        <f t="shared" si="15"/>
        <v>0</v>
      </c>
    </row>
    <row r="672" spans="1:7">
      <c r="A672" t="s">
        <v>743</v>
      </c>
      <c r="B672">
        <v>0</v>
      </c>
      <c r="C672">
        <v>0</v>
      </c>
      <c r="D672">
        <v>59</v>
      </c>
      <c r="G672" s="4">
        <f t="shared" si="15"/>
        <v>0</v>
      </c>
    </row>
    <row r="673" spans="1:7">
      <c r="A673" t="s">
        <v>744</v>
      </c>
      <c r="B673">
        <v>0</v>
      </c>
      <c r="C673">
        <v>0</v>
      </c>
      <c r="D673">
        <v>65</v>
      </c>
      <c r="G673" s="4">
        <f t="shared" si="15"/>
        <v>0</v>
      </c>
    </row>
    <row r="674" spans="1:7">
      <c r="A674" t="s">
        <v>745</v>
      </c>
      <c r="B674">
        <v>0</v>
      </c>
      <c r="C674">
        <v>1</v>
      </c>
      <c r="D674">
        <v>260</v>
      </c>
      <c r="G674" s="3">
        <f t="shared" si="15"/>
        <v>0.34615384615384615</v>
      </c>
    </row>
    <row r="675" spans="1:7">
      <c r="A675" t="s">
        <v>746</v>
      </c>
      <c r="B675">
        <v>0</v>
      </c>
      <c r="C675">
        <v>0</v>
      </c>
      <c r="D675">
        <v>30</v>
      </c>
      <c r="G675" s="4">
        <f t="shared" si="15"/>
        <v>0</v>
      </c>
    </row>
    <row r="676" spans="1:7">
      <c r="A676" t="s">
        <v>747</v>
      </c>
      <c r="B676">
        <v>0</v>
      </c>
      <c r="C676">
        <v>0</v>
      </c>
      <c r="D676">
        <v>27</v>
      </c>
      <c r="G676" s="4">
        <f t="shared" si="15"/>
        <v>0</v>
      </c>
    </row>
    <row r="677" spans="1:7">
      <c r="A677" t="s">
        <v>748</v>
      </c>
      <c r="B677">
        <v>1</v>
      </c>
      <c r="C677">
        <v>0</v>
      </c>
      <c r="D677">
        <v>328</v>
      </c>
      <c r="G677" s="3">
        <f t="shared" si="15"/>
        <v>0.27439024390243905</v>
      </c>
    </row>
    <row r="678" spans="1:7">
      <c r="A678" t="s">
        <v>749</v>
      </c>
      <c r="B678">
        <v>0</v>
      </c>
      <c r="C678">
        <v>0</v>
      </c>
      <c r="D678">
        <v>279</v>
      </c>
      <c r="G678" s="4">
        <f t="shared" si="15"/>
        <v>0</v>
      </c>
    </row>
    <row r="679" spans="1:7">
      <c r="A679" t="s">
        <v>750</v>
      </c>
      <c r="B679">
        <v>0</v>
      </c>
      <c r="C679">
        <v>2</v>
      </c>
      <c r="D679">
        <v>210</v>
      </c>
      <c r="G679" s="3">
        <f t="shared" si="15"/>
        <v>0.85714285714285721</v>
      </c>
    </row>
    <row r="680" spans="1:7">
      <c r="A680" t="s">
        <v>751</v>
      </c>
      <c r="B680">
        <v>1</v>
      </c>
      <c r="C680">
        <v>1</v>
      </c>
      <c r="D680">
        <v>635</v>
      </c>
      <c r="G680" s="3">
        <f t="shared" si="15"/>
        <v>0.28346456692913385</v>
      </c>
    </row>
    <row r="681" spans="1:7">
      <c r="A681" t="s">
        <v>752</v>
      </c>
      <c r="B681">
        <v>0</v>
      </c>
      <c r="C681">
        <v>0</v>
      </c>
      <c r="D681">
        <v>14</v>
      </c>
      <c r="G681" s="4">
        <f t="shared" si="15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81"/>
  <sheetViews>
    <sheetView tabSelected="1" workbookViewId="0">
      <selection activeCell="E9" sqref="E9"/>
    </sheetView>
  </sheetViews>
  <sheetFormatPr defaultRowHeight="14.4"/>
  <cols>
    <col min="3" max="3" width="16.21875" bestFit="1" customWidth="1"/>
  </cols>
  <sheetData>
    <row r="1" spans="1:7">
      <c r="A1" t="s">
        <v>0</v>
      </c>
      <c r="B1" t="s">
        <v>9</v>
      </c>
      <c r="C1" t="s">
        <v>11</v>
      </c>
      <c r="E1" s="1" t="s">
        <v>760</v>
      </c>
      <c r="F1" s="1"/>
      <c r="G1" s="1"/>
    </row>
    <row r="2" spans="1:7">
      <c r="A2" t="s">
        <v>30</v>
      </c>
      <c r="B2">
        <v>0</v>
      </c>
      <c r="C2">
        <v>0</v>
      </c>
      <c r="E2">
        <v>0</v>
      </c>
    </row>
    <row r="3" spans="1:7">
      <c r="A3" t="s">
        <v>33</v>
      </c>
      <c r="B3">
        <v>0</v>
      </c>
      <c r="C3">
        <v>0</v>
      </c>
      <c r="E3">
        <v>0</v>
      </c>
    </row>
    <row r="4" spans="1:7">
      <c r="A4" t="s">
        <v>36</v>
      </c>
      <c r="B4">
        <v>0</v>
      </c>
      <c r="C4">
        <v>0</v>
      </c>
      <c r="E4">
        <v>0</v>
      </c>
    </row>
    <row r="5" spans="1:7">
      <c r="A5" t="s">
        <v>38</v>
      </c>
      <c r="B5">
        <v>0</v>
      </c>
      <c r="C5">
        <v>0</v>
      </c>
      <c r="E5">
        <v>0</v>
      </c>
    </row>
    <row r="6" spans="1:7">
      <c r="A6" t="s">
        <v>41</v>
      </c>
      <c r="B6">
        <v>0</v>
      </c>
      <c r="C6">
        <v>0</v>
      </c>
      <c r="E6">
        <v>0</v>
      </c>
    </row>
    <row r="7" spans="1:7">
      <c r="A7" t="s">
        <v>42</v>
      </c>
      <c r="B7">
        <v>0</v>
      </c>
      <c r="C7">
        <v>0</v>
      </c>
      <c r="E7">
        <v>0</v>
      </c>
    </row>
    <row r="8" spans="1:7">
      <c r="A8" t="s">
        <v>44</v>
      </c>
      <c r="B8">
        <v>2</v>
      </c>
      <c r="C8">
        <v>2</v>
      </c>
      <c r="E8">
        <f>(C8/B8)*100</f>
        <v>100</v>
      </c>
    </row>
    <row r="9" spans="1:7">
      <c r="A9" t="s">
        <v>47</v>
      </c>
      <c r="B9">
        <v>0</v>
      </c>
      <c r="C9">
        <v>0</v>
      </c>
      <c r="E9">
        <v>0</v>
      </c>
    </row>
    <row r="10" spans="1:7">
      <c r="A10" t="s">
        <v>49</v>
      </c>
      <c r="B10">
        <v>1</v>
      </c>
      <c r="C10">
        <v>1</v>
      </c>
      <c r="E10">
        <f t="shared" ref="E10" si="0">(C10/B10)*100</f>
        <v>100</v>
      </c>
    </row>
    <row r="11" spans="1:7">
      <c r="A11" t="s">
        <v>52</v>
      </c>
      <c r="B11">
        <v>0</v>
      </c>
      <c r="C11">
        <v>0</v>
      </c>
      <c r="E11">
        <v>0</v>
      </c>
    </row>
    <row r="12" spans="1:7">
      <c r="A12" t="s">
        <v>53</v>
      </c>
      <c r="B12">
        <v>0</v>
      </c>
      <c r="C12">
        <v>0</v>
      </c>
      <c r="E12">
        <v>0</v>
      </c>
    </row>
    <row r="13" spans="1:7">
      <c r="A13" t="s">
        <v>56</v>
      </c>
      <c r="B13">
        <v>0</v>
      </c>
      <c r="C13">
        <v>0</v>
      </c>
      <c r="E13">
        <v>0</v>
      </c>
    </row>
    <row r="14" spans="1:7">
      <c r="A14" t="s">
        <v>57</v>
      </c>
      <c r="B14">
        <v>0</v>
      </c>
      <c r="C14">
        <v>0</v>
      </c>
      <c r="E14">
        <v>0</v>
      </c>
    </row>
    <row r="15" spans="1:7">
      <c r="A15" t="s">
        <v>59</v>
      </c>
      <c r="B15">
        <v>0</v>
      </c>
      <c r="C15">
        <v>0</v>
      </c>
      <c r="E15">
        <v>0</v>
      </c>
    </row>
    <row r="16" spans="1:7">
      <c r="A16" t="s">
        <v>62</v>
      </c>
      <c r="B16">
        <v>0</v>
      </c>
      <c r="C16">
        <v>0</v>
      </c>
      <c r="E16">
        <v>0</v>
      </c>
    </row>
    <row r="17" spans="1:5">
      <c r="A17" t="s">
        <v>64</v>
      </c>
      <c r="B17">
        <v>0</v>
      </c>
      <c r="C17">
        <v>0</v>
      </c>
      <c r="E17">
        <v>0</v>
      </c>
    </row>
    <row r="18" spans="1:5">
      <c r="A18" t="s">
        <v>65</v>
      </c>
      <c r="B18">
        <v>0</v>
      </c>
      <c r="C18">
        <v>0</v>
      </c>
      <c r="E18">
        <v>0</v>
      </c>
    </row>
    <row r="19" spans="1:5">
      <c r="A19" t="s">
        <v>67</v>
      </c>
      <c r="B19">
        <v>0</v>
      </c>
      <c r="C19">
        <v>0</v>
      </c>
      <c r="E19">
        <v>0</v>
      </c>
    </row>
    <row r="20" spans="1:5">
      <c r="A20" t="s">
        <v>68</v>
      </c>
      <c r="B20">
        <v>1</v>
      </c>
      <c r="C20">
        <v>1</v>
      </c>
      <c r="E20">
        <f t="shared" ref="E20:E78" si="1">(C20/B20)*100</f>
        <v>100</v>
      </c>
    </row>
    <row r="21" spans="1:5">
      <c r="A21" t="s">
        <v>69</v>
      </c>
      <c r="B21">
        <v>0</v>
      </c>
      <c r="C21">
        <v>0</v>
      </c>
      <c r="E21">
        <v>0</v>
      </c>
    </row>
    <row r="22" spans="1:5">
      <c r="A22" t="s">
        <v>71</v>
      </c>
      <c r="B22">
        <v>0</v>
      </c>
      <c r="C22">
        <v>0</v>
      </c>
      <c r="E22">
        <v>0</v>
      </c>
    </row>
    <row r="23" spans="1:5">
      <c r="A23" t="s">
        <v>72</v>
      </c>
      <c r="B23">
        <v>0</v>
      </c>
      <c r="C23">
        <v>0</v>
      </c>
      <c r="E23">
        <v>0</v>
      </c>
    </row>
    <row r="24" spans="1:5">
      <c r="A24" t="s">
        <v>74</v>
      </c>
      <c r="B24">
        <v>0</v>
      </c>
      <c r="C24">
        <v>0</v>
      </c>
      <c r="E24">
        <v>0</v>
      </c>
    </row>
    <row r="25" spans="1:5">
      <c r="A25" t="s">
        <v>76</v>
      </c>
      <c r="B25">
        <v>0</v>
      </c>
      <c r="C25">
        <v>0</v>
      </c>
      <c r="E25">
        <v>0</v>
      </c>
    </row>
    <row r="26" spans="1:5">
      <c r="A26" t="s">
        <v>78</v>
      </c>
      <c r="B26">
        <v>0</v>
      </c>
      <c r="C26">
        <v>0</v>
      </c>
      <c r="E26">
        <v>0</v>
      </c>
    </row>
    <row r="27" spans="1:5">
      <c r="A27" t="s">
        <v>79</v>
      </c>
      <c r="B27">
        <v>0</v>
      </c>
      <c r="C27">
        <v>0</v>
      </c>
      <c r="E27">
        <v>0</v>
      </c>
    </row>
    <row r="28" spans="1:5">
      <c r="A28" t="s">
        <v>82</v>
      </c>
      <c r="B28">
        <v>0</v>
      </c>
      <c r="C28">
        <v>0</v>
      </c>
      <c r="E28">
        <v>0</v>
      </c>
    </row>
    <row r="29" spans="1:5">
      <c r="A29" t="s">
        <v>84</v>
      </c>
      <c r="B29">
        <v>0</v>
      </c>
      <c r="C29">
        <v>0</v>
      </c>
      <c r="E29">
        <v>0</v>
      </c>
    </row>
    <row r="30" spans="1:5">
      <c r="A30" t="s">
        <v>85</v>
      </c>
      <c r="B30">
        <v>0</v>
      </c>
      <c r="C30">
        <v>0</v>
      </c>
      <c r="E30">
        <v>0</v>
      </c>
    </row>
    <row r="31" spans="1:5">
      <c r="A31" t="s">
        <v>87</v>
      </c>
      <c r="B31">
        <v>0</v>
      </c>
      <c r="C31">
        <v>0</v>
      </c>
      <c r="E31">
        <v>0</v>
      </c>
    </row>
    <row r="32" spans="1:5">
      <c r="A32" t="s">
        <v>88</v>
      </c>
      <c r="B32">
        <v>4</v>
      </c>
      <c r="C32">
        <v>4</v>
      </c>
      <c r="E32">
        <f t="shared" si="1"/>
        <v>100</v>
      </c>
    </row>
    <row r="33" spans="1:5">
      <c r="A33" t="s">
        <v>89</v>
      </c>
      <c r="B33">
        <v>0</v>
      </c>
      <c r="C33">
        <v>0</v>
      </c>
      <c r="E33">
        <v>0</v>
      </c>
    </row>
    <row r="34" spans="1:5">
      <c r="A34" t="s">
        <v>90</v>
      </c>
      <c r="B34">
        <v>0</v>
      </c>
      <c r="C34">
        <v>0</v>
      </c>
      <c r="E34">
        <v>0</v>
      </c>
    </row>
    <row r="35" spans="1:5">
      <c r="A35" t="s">
        <v>91</v>
      </c>
      <c r="B35">
        <v>0</v>
      </c>
      <c r="C35">
        <v>0</v>
      </c>
      <c r="E35">
        <v>0</v>
      </c>
    </row>
    <row r="36" spans="1:5">
      <c r="A36" t="s">
        <v>92</v>
      </c>
      <c r="B36">
        <v>0</v>
      </c>
      <c r="C36">
        <v>0</v>
      </c>
      <c r="E36">
        <v>0</v>
      </c>
    </row>
    <row r="37" spans="1:5">
      <c r="A37" t="s">
        <v>93</v>
      </c>
      <c r="B37">
        <v>0</v>
      </c>
      <c r="C37">
        <v>0</v>
      </c>
      <c r="E37">
        <v>0</v>
      </c>
    </row>
    <row r="38" spans="1:5">
      <c r="A38" t="s">
        <v>94</v>
      </c>
      <c r="B38">
        <v>0</v>
      </c>
      <c r="C38">
        <v>0</v>
      </c>
      <c r="E38">
        <v>0</v>
      </c>
    </row>
    <row r="39" spans="1:5">
      <c r="A39" t="s">
        <v>95</v>
      </c>
      <c r="B39">
        <v>0</v>
      </c>
      <c r="C39">
        <v>0</v>
      </c>
      <c r="E39">
        <v>0</v>
      </c>
    </row>
    <row r="40" spans="1:5">
      <c r="A40" t="s">
        <v>96</v>
      </c>
      <c r="B40">
        <v>0</v>
      </c>
      <c r="C40">
        <v>0</v>
      </c>
      <c r="E40">
        <v>0</v>
      </c>
    </row>
    <row r="41" spans="1:5">
      <c r="A41" t="s">
        <v>98</v>
      </c>
      <c r="B41">
        <v>0</v>
      </c>
      <c r="C41">
        <v>0</v>
      </c>
      <c r="E41">
        <v>0</v>
      </c>
    </row>
    <row r="42" spans="1:5">
      <c r="A42" t="s">
        <v>100</v>
      </c>
      <c r="B42">
        <v>0</v>
      </c>
      <c r="C42">
        <v>0</v>
      </c>
      <c r="E42">
        <v>0</v>
      </c>
    </row>
    <row r="43" spans="1:5">
      <c r="A43" t="s">
        <v>101</v>
      </c>
      <c r="B43">
        <v>0</v>
      </c>
      <c r="C43">
        <v>0</v>
      </c>
      <c r="E43">
        <v>0</v>
      </c>
    </row>
    <row r="44" spans="1:5">
      <c r="A44" t="s">
        <v>102</v>
      </c>
      <c r="B44">
        <v>0</v>
      </c>
      <c r="C44">
        <v>0</v>
      </c>
      <c r="E44">
        <v>0</v>
      </c>
    </row>
    <row r="45" spans="1:5">
      <c r="A45" t="s">
        <v>103</v>
      </c>
      <c r="B45">
        <v>1</v>
      </c>
      <c r="C45">
        <v>1</v>
      </c>
      <c r="E45">
        <f t="shared" si="1"/>
        <v>100</v>
      </c>
    </row>
    <row r="46" spans="1:5">
      <c r="A46" t="s">
        <v>105</v>
      </c>
      <c r="B46">
        <v>1</v>
      </c>
      <c r="C46">
        <v>1</v>
      </c>
      <c r="E46">
        <f t="shared" si="1"/>
        <v>100</v>
      </c>
    </row>
    <row r="47" spans="1:5">
      <c r="A47" t="s">
        <v>106</v>
      </c>
      <c r="B47">
        <v>0</v>
      </c>
      <c r="C47">
        <v>0</v>
      </c>
      <c r="E47">
        <v>0</v>
      </c>
    </row>
    <row r="48" spans="1:5">
      <c r="A48" t="s">
        <v>107</v>
      </c>
      <c r="B48">
        <v>0</v>
      </c>
      <c r="C48">
        <v>0</v>
      </c>
      <c r="E48">
        <v>0</v>
      </c>
    </row>
    <row r="49" spans="1:5">
      <c r="A49" t="s">
        <v>108</v>
      </c>
      <c r="B49">
        <v>0</v>
      </c>
      <c r="C49">
        <v>0</v>
      </c>
      <c r="E49">
        <v>0</v>
      </c>
    </row>
    <row r="50" spans="1:5">
      <c r="A50" t="s">
        <v>110</v>
      </c>
      <c r="B50">
        <v>0</v>
      </c>
      <c r="C50">
        <v>0</v>
      </c>
      <c r="E50">
        <v>0</v>
      </c>
    </row>
    <row r="51" spans="1:5">
      <c r="A51" t="s">
        <v>111</v>
      </c>
      <c r="B51">
        <v>1</v>
      </c>
      <c r="C51">
        <v>1</v>
      </c>
      <c r="E51">
        <f t="shared" si="1"/>
        <v>100</v>
      </c>
    </row>
    <row r="52" spans="1:5">
      <c r="A52" t="s">
        <v>112</v>
      </c>
      <c r="B52">
        <v>0</v>
      </c>
      <c r="C52">
        <v>0</v>
      </c>
      <c r="E52">
        <v>0</v>
      </c>
    </row>
    <row r="53" spans="1:5">
      <c r="A53" t="s">
        <v>113</v>
      </c>
      <c r="B53">
        <v>0</v>
      </c>
      <c r="C53">
        <v>0</v>
      </c>
      <c r="E53">
        <v>0</v>
      </c>
    </row>
    <row r="54" spans="1:5">
      <c r="A54" t="s">
        <v>114</v>
      </c>
      <c r="B54">
        <v>0</v>
      </c>
      <c r="C54">
        <v>0</v>
      </c>
      <c r="E54">
        <v>0</v>
      </c>
    </row>
    <row r="55" spans="1:5">
      <c r="A55" t="s">
        <v>115</v>
      </c>
      <c r="B55">
        <v>0</v>
      </c>
      <c r="C55">
        <v>0</v>
      </c>
      <c r="E55">
        <v>0</v>
      </c>
    </row>
    <row r="56" spans="1:5">
      <c r="A56" t="s">
        <v>117</v>
      </c>
      <c r="B56">
        <v>0</v>
      </c>
      <c r="C56">
        <v>0</v>
      </c>
      <c r="E56">
        <v>0</v>
      </c>
    </row>
    <row r="57" spans="1:5">
      <c r="A57" t="s">
        <v>118</v>
      </c>
      <c r="B57">
        <v>0</v>
      </c>
      <c r="C57">
        <v>0</v>
      </c>
      <c r="E57">
        <v>0</v>
      </c>
    </row>
    <row r="58" spans="1:5">
      <c r="A58" t="s">
        <v>119</v>
      </c>
      <c r="B58">
        <v>0</v>
      </c>
      <c r="C58">
        <v>0</v>
      </c>
      <c r="E58">
        <v>0</v>
      </c>
    </row>
    <row r="59" spans="1:5">
      <c r="A59" t="s">
        <v>120</v>
      </c>
      <c r="B59">
        <v>0</v>
      </c>
      <c r="C59">
        <v>0</v>
      </c>
      <c r="E59">
        <v>0</v>
      </c>
    </row>
    <row r="60" spans="1:5">
      <c r="A60" t="s">
        <v>121</v>
      </c>
      <c r="B60">
        <v>1</v>
      </c>
      <c r="C60">
        <v>0</v>
      </c>
      <c r="E60">
        <f t="shared" si="1"/>
        <v>0</v>
      </c>
    </row>
    <row r="61" spans="1:5">
      <c r="A61" t="s">
        <v>122</v>
      </c>
      <c r="B61">
        <v>0</v>
      </c>
      <c r="C61">
        <v>0</v>
      </c>
      <c r="E61">
        <v>0</v>
      </c>
    </row>
    <row r="62" spans="1:5">
      <c r="A62" t="s">
        <v>123</v>
      </c>
      <c r="B62">
        <v>0</v>
      </c>
      <c r="C62">
        <v>0</v>
      </c>
      <c r="E62">
        <v>0</v>
      </c>
    </row>
    <row r="63" spans="1:5">
      <c r="A63" t="s">
        <v>124</v>
      </c>
      <c r="B63">
        <v>0</v>
      </c>
      <c r="C63">
        <v>0</v>
      </c>
      <c r="E63">
        <v>0</v>
      </c>
    </row>
    <row r="64" spans="1:5">
      <c r="A64" t="s">
        <v>126</v>
      </c>
      <c r="B64">
        <v>0</v>
      </c>
      <c r="C64">
        <v>0</v>
      </c>
      <c r="E64">
        <v>0</v>
      </c>
    </row>
    <row r="65" spans="1:5">
      <c r="A65" t="s">
        <v>127</v>
      </c>
      <c r="B65">
        <v>0</v>
      </c>
      <c r="C65">
        <v>0</v>
      </c>
      <c r="E65">
        <v>0</v>
      </c>
    </row>
    <row r="66" spans="1:5">
      <c r="A66" t="s">
        <v>128</v>
      </c>
      <c r="B66">
        <v>1</v>
      </c>
      <c r="C66">
        <v>1</v>
      </c>
      <c r="E66">
        <f t="shared" si="1"/>
        <v>100</v>
      </c>
    </row>
    <row r="67" spans="1:5">
      <c r="A67" t="s">
        <v>129</v>
      </c>
      <c r="B67">
        <v>0</v>
      </c>
      <c r="C67">
        <v>0</v>
      </c>
      <c r="E67">
        <v>0</v>
      </c>
    </row>
    <row r="68" spans="1:5">
      <c r="A68" t="s">
        <v>131</v>
      </c>
      <c r="B68">
        <v>0</v>
      </c>
      <c r="C68">
        <v>0</v>
      </c>
      <c r="E68">
        <v>0</v>
      </c>
    </row>
    <row r="69" spans="1:5">
      <c r="A69" t="s">
        <v>132</v>
      </c>
      <c r="B69">
        <v>0</v>
      </c>
      <c r="C69">
        <v>0</v>
      </c>
      <c r="E69">
        <v>0</v>
      </c>
    </row>
    <row r="70" spans="1:5">
      <c r="A70" t="s">
        <v>133</v>
      </c>
      <c r="B70">
        <v>1</v>
      </c>
      <c r="C70">
        <v>1</v>
      </c>
      <c r="E70">
        <f t="shared" si="1"/>
        <v>100</v>
      </c>
    </row>
    <row r="71" spans="1:5">
      <c r="A71" t="s">
        <v>134</v>
      </c>
      <c r="B71">
        <v>0</v>
      </c>
      <c r="C71">
        <v>0</v>
      </c>
      <c r="E71">
        <v>0</v>
      </c>
    </row>
    <row r="72" spans="1:5">
      <c r="A72" t="s">
        <v>135</v>
      </c>
      <c r="B72">
        <v>0</v>
      </c>
      <c r="C72">
        <v>0</v>
      </c>
      <c r="E72">
        <v>0</v>
      </c>
    </row>
    <row r="73" spans="1:5">
      <c r="A73" t="s">
        <v>136</v>
      </c>
      <c r="B73">
        <v>0</v>
      </c>
      <c r="C73">
        <v>0</v>
      </c>
      <c r="E73">
        <v>0</v>
      </c>
    </row>
    <row r="74" spans="1:5">
      <c r="A74" t="s">
        <v>138</v>
      </c>
      <c r="B74">
        <v>0</v>
      </c>
      <c r="C74">
        <v>0</v>
      </c>
      <c r="E74">
        <v>0</v>
      </c>
    </row>
    <row r="75" spans="1:5">
      <c r="A75" t="s">
        <v>139</v>
      </c>
      <c r="B75">
        <v>0</v>
      </c>
      <c r="C75">
        <v>0</v>
      </c>
      <c r="E75">
        <v>0</v>
      </c>
    </row>
    <row r="76" spans="1:5">
      <c r="A76" t="s">
        <v>140</v>
      </c>
      <c r="B76">
        <v>0</v>
      </c>
      <c r="C76">
        <v>0</v>
      </c>
      <c r="E76">
        <v>0</v>
      </c>
    </row>
    <row r="77" spans="1:5">
      <c r="A77" t="s">
        <v>141</v>
      </c>
      <c r="B77">
        <v>0</v>
      </c>
      <c r="C77">
        <v>0</v>
      </c>
      <c r="E77">
        <v>0</v>
      </c>
    </row>
    <row r="78" spans="1:5">
      <c r="A78" t="s">
        <v>142</v>
      </c>
      <c r="B78">
        <v>1</v>
      </c>
      <c r="C78">
        <v>1</v>
      </c>
      <c r="E78">
        <f t="shared" si="1"/>
        <v>100</v>
      </c>
    </row>
    <row r="79" spans="1:5">
      <c r="A79" t="s">
        <v>143</v>
      </c>
      <c r="B79">
        <v>0</v>
      </c>
      <c r="C79">
        <v>0</v>
      </c>
      <c r="E79">
        <v>0</v>
      </c>
    </row>
    <row r="80" spans="1:5">
      <c r="A80" t="s">
        <v>144</v>
      </c>
      <c r="B80">
        <v>0</v>
      </c>
      <c r="C80">
        <v>0</v>
      </c>
      <c r="E80">
        <v>0</v>
      </c>
    </row>
    <row r="81" spans="1:5">
      <c r="A81" t="s">
        <v>145</v>
      </c>
      <c r="B81">
        <v>0</v>
      </c>
      <c r="C81">
        <v>0</v>
      </c>
      <c r="E81">
        <v>0</v>
      </c>
    </row>
    <row r="82" spans="1:5">
      <c r="A82" t="s">
        <v>146</v>
      </c>
      <c r="B82">
        <v>0</v>
      </c>
      <c r="C82">
        <v>0</v>
      </c>
      <c r="E82">
        <v>0</v>
      </c>
    </row>
    <row r="83" spans="1:5">
      <c r="A83" t="s">
        <v>147</v>
      </c>
      <c r="B83">
        <v>0</v>
      </c>
      <c r="C83">
        <v>0</v>
      </c>
      <c r="E83">
        <v>0</v>
      </c>
    </row>
    <row r="84" spans="1:5">
      <c r="A84" t="s">
        <v>148</v>
      </c>
      <c r="B84">
        <v>0</v>
      </c>
      <c r="C84">
        <v>0</v>
      </c>
      <c r="E84">
        <v>0</v>
      </c>
    </row>
    <row r="85" spans="1:5">
      <c r="A85" t="s">
        <v>149</v>
      </c>
      <c r="B85">
        <v>0</v>
      </c>
      <c r="C85">
        <v>0</v>
      </c>
      <c r="E85">
        <v>0</v>
      </c>
    </row>
    <row r="86" spans="1:5">
      <c r="A86" t="s">
        <v>150</v>
      </c>
      <c r="B86">
        <v>0</v>
      </c>
      <c r="C86">
        <v>0</v>
      </c>
      <c r="E86">
        <v>0</v>
      </c>
    </row>
    <row r="87" spans="1:5">
      <c r="A87" t="s">
        <v>151</v>
      </c>
      <c r="B87">
        <v>0</v>
      </c>
      <c r="C87">
        <v>0</v>
      </c>
      <c r="E87">
        <v>0</v>
      </c>
    </row>
    <row r="88" spans="1:5">
      <c r="A88" t="s">
        <v>152</v>
      </c>
      <c r="B88">
        <v>0</v>
      </c>
      <c r="C88">
        <v>0</v>
      </c>
      <c r="E88">
        <v>0</v>
      </c>
    </row>
    <row r="89" spans="1:5">
      <c r="A89" t="s">
        <v>153</v>
      </c>
      <c r="B89">
        <v>0</v>
      </c>
      <c r="C89">
        <v>0</v>
      </c>
      <c r="E89">
        <v>0</v>
      </c>
    </row>
    <row r="90" spans="1:5">
      <c r="A90" t="s">
        <v>154</v>
      </c>
      <c r="B90">
        <v>0</v>
      </c>
      <c r="C90">
        <v>0</v>
      </c>
      <c r="E90">
        <v>0</v>
      </c>
    </row>
    <row r="91" spans="1:5">
      <c r="A91" t="s">
        <v>155</v>
      </c>
      <c r="B91">
        <v>1</v>
      </c>
      <c r="C91">
        <v>1</v>
      </c>
      <c r="E91">
        <f t="shared" ref="E91:E143" si="2">(C91/B91)*100</f>
        <v>100</v>
      </c>
    </row>
    <row r="92" spans="1:5">
      <c r="A92" t="s">
        <v>156</v>
      </c>
      <c r="B92">
        <v>0</v>
      </c>
      <c r="C92">
        <v>0</v>
      </c>
      <c r="E92">
        <v>0</v>
      </c>
    </row>
    <row r="93" spans="1:5">
      <c r="A93" t="s">
        <v>157</v>
      </c>
      <c r="B93">
        <v>0</v>
      </c>
      <c r="C93">
        <v>0</v>
      </c>
      <c r="E93">
        <v>0</v>
      </c>
    </row>
    <row r="94" spans="1:5">
      <c r="A94" t="s">
        <v>158</v>
      </c>
      <c r="B94">
        <v>0</v>
      </c>
      <c r="C94">
        <v>0</v>
      </c>
      <c r="E94">
        <v>0</v>
      </c>
    </row>
    <row r="95" spans="1:5">
      <c r="A95" t="s">
        <v>159</v>
      </c>
      <c r="B95">
        <v>0</v>
      </c>
      <c r="C95">
        <v>0</v>
      </c>
      <c r="E95">
        <v>0</v>
      </c>
    </row>
    <row r="96" spans="1:5">
      <c r="A96" t="s">
        <v>160</v>
      </c>
      <c r="B96">
        <v>1</v>
      </c>
      <c r="C96">
        <v>1</v>
      </c>
      <c r="E96">
        <f t="shared" si="2"/>
        <v>100</v>
      </c>
    </row>
    <row r="97" spans="1:5">
      <c r="A97" t="s">
        <v>162</v>
      </c>
      <c r="B97">
        <v>0</v>
      </c>
      <c r="C97">
        <v>0</v>
      </c>
      <c r="E97">
        <v>0</v>
      </c>
    </row>
    <row r="98" spans="1:5">
      <c r="A98" t="s">
        <v>163</v>
      </c>
      <c r="B98">
        <v>0</v>
      </c>
      <c r="C98">
        <v>0</v>
      </c>
      <c r="E98">
        <v>0</v>
      </c>
    </row>
    <row r="99" spans="1:5">
      <c r="A99" t="s">
        <v>165</v>
      </c>
      <c r="B99">
        <v>0</v>
      </c>
      <c r="C99">
        <v>0</v>
      </c>
      <c r="E99">
        <v>0</v>
      </c>
    </row>
    <row r="100" spans="1:5">
      <c r="A100" t="s">
        <v>166</v>
      </c>
      <c r="B100">
        <v>0</v>
      </c>
      <c r="C100">
        <v>0</v>
      </c>
      <c r="E100">
        <v>0</v>
      </c>
    </row>
    <row r="101" spans="1:5">
      <c r="A101" t="s">
        <v>168</v>
      </c>
      <c r="B101">
        <v>0</v>
      </c>
      <c r="C101">
        <v>0</v>
      </c>
      <c r="E101">
        <v>0</v>
      </c>
    </row>
    <row r="102" spans="1:5">
      <c r="A102" t="s">
        <v>169</v>
      </c>
      <c r="B102">
        <v>0</v>
      </c>
      <c r="C102">
        <v>0</v>
      </c>
      <c r="E102">
        <v>0</v>
      </c>
    </row>
    <row r="103" spans="1:5">
      <c r="A103" t="s">
        <v>171</v>
      </c>
      <c r="B103">
        <v>0</v>
      </c>
      <c r="C103">
        <v>0</v>
      </c>
      <c r="E103">
        <v>0</v>
      </c>
    </row>
    <row r="104" spans="1:5">
      <c r="A104" t="s">
        <v>172</v>
      </c>
      <c r="B104">
        <v>0</v>
      </c>
      <c r="C104">
        <v>0</v>
      </c>
      <c r="E104">
        <v>0</v>
      </c>
    </row>
    <row r="105" spans="1:5">
      <c r="A105" t="s">
        <v>173</v>
      </c>
      <c r="B105">
        <v>0</v>
      </c>
      <c r="C105">
        <v>0</v>
      </c>
      <c r="E105">
        <v>0</v>
      </c>
    </row>
    <row r="106" spans="1:5">
      <c r="A106" t="s">
        <v>174</v>
      </c>
      <c r="B106">
        <v>1</v>
      </c>
      <c r="C106">
        <v>1</v>
      </c>
      <c r="E106">
        <f t="shared" si="2"/>
        <v>100</v>
      </c>
    </row>
    <row r="107" spans="1:5">
      <c r="A107" t="s">
        <v>175</v>
      </c>
      <c r="B107">
        <v>0</v>
      </c>
      <c r="C107">
        <v>0</v>
      </c>
      <c r="E107">
        <v>0</v>
      </c>
    </row>
    <row r="108" spans="1:5">
      <c r="A108" t="s">
        <v>176</v>
      </c>
      <c r="B108">
        <v>0</v>
      </c>
      <c r="C108">
        <v>0</v>
      </c>
      <c r="E108">
        <v>0</v>
      </c>
    </row>
    <row r="109" spans="1:5">
      <c r="A109" t="s">
        <v>177</v>
      </c>
      <c r="B109">
        <v>1</v>
      </c>
      <c r="C109">
        <v>1</v>
      </c>
      <c r="E109">
        <f t="shared" si="2"/>
        <v>100</v>
      </c>
    </row>
    <row r="110" spans="1:5">
      <c r="A110" t="s">
        <v>178</v>
      </c>
      <c r="B110">
        <v>0</v>
      </c>
      <c r="C110">
        <v>0</v>
      </c>
      <c r="E110">
        <v>0</v>
      </c>
    </row>
    <row r="111" spans="1:5">
      <c r="A111" t="s">
        <v>179</v>
      </c>
      <c r="B111">
        <v>0</v>
      </c>
      <c r="C111">
        <v>0</v>
      </c>
      <c r="E111">
        <v>0</v>
      </c>
    </row>
    <row r="112" spans="1:5">
      <c r="A112" t="s">
        <v>180</v>
      </c>
      <c r="B112">
        <v>0</v>
      </c>
      <c r="C112">
        <v>0</v>
      </c>
      <c r="E112">
        <v>0</v>
      </c>
    </row>
    <row r="113" spans="1:5">
      <c r="A113" t="s">
        <v>181</v>
      </c>
      <c r="B113">
        <v>0</v>
      </c>
      <c r="C113">
        <v>0</v>
      </c>
      <c r="E113">
        <v>0</v>
      </c>
    </row>
    <row r="114" spans="1:5">
      <c r="A114" t="s">
        <v>182</v>
      </c>
      <c r="B114">
        <v>0</v>
      </c>
      <c r="C114">
        <v>0</v>
      </c>
      <c r="E114">
        <v>0</v>
      </c>
    </row>
    <row r="115" spans="1:5">
      <c r="A115" t="s">
        <v>183</v>
      </c>
      <c r="B115">
        <v>0</v>
      </c>
      <c r="C115">
        <v>0</v>
      </c>
      <c r="E115">
        <v>0</v>
      </c>
    </row>
    <row r="116" spans="1:5">
      <c r="A116" t="s">
        <v>185</v>
      </c>
      <c r="B116">
        <v>1</v>
      </c>
      <c r="C116">
        <v>1</v>
      </c>
      <c r="E116">
        <f t="shared" si="2"/>
        <v>100</v>
      </c>
    </row>
    <row r="117" spans="1:5">
      <c r="A117" t="s">
        <v>186</v>
      </c>
      <c r="B117">
        <v>0</v>
      </c>
      <c r="C117">
        <v>0</v>
      </c>
      <c r="E117">
        <v>0</v>
      </c>
    </row>
    <row r="118" spans="1:5">
      <c r="A118" t="s">
        <v>187</v>
      </c>
      <c r="B118">
        <v>1</v>
      </c>
      <c r="C118">
        <v>1</v>
      </c>
      <c r="E118">
        <f t="shared" si="2"/>
        <v>100</v>
      </c>
    </row>
    <row r="119" spans="1:5">
      <c r="A119" t="s">
        <v>188</v>
      </c>
      <c r="B119">
        <v>1</v>
      </c>
      <c r="C119">
        <v>1</v>
      </c>
      <c r="E119">
        <f t="shared" si="2"/>
        <v>100</v>
      </c>
    </row>
    <row r="120" spans="1:5">
      <c r="A120" t="s">
        <v>189</v>
      </c>
      <c r="B120">
        <v>0</v>
      </c>
      <c r="C120">
        <v>0</v>
      </c>
      <c r="E120">
        <v>0</v>
      </c>
    </row>
    <row r="121" spans="1:5">
      <c r="A121" t="s">
        <v>190</v>
      </c>
      <c r="B121">
        <v>0</v>
      </c>
      <c r="C121">
        <v>0</v>
      </c>
      <c r="E121">
        <v>0</v>
      </c>
    </row>
    <row r="122" spans="1:5">
      <c r="A122" t="s">
        <v>191</v>
      </c>
      <c r="B122">
        <v>0</v>
      </c>
      <c r="C122">
        <v>0</v>
      </c>
      <c r="E122">
        <v>0</v>
      </c>
    </row>
    <row r="123" spans="1:5">
      <c r="A123" t="s">
        <v>192</v>
      </c>
      <c r="B123">
        <v>0</v>
      </c>
      <c r="C123">
        <v>0</v>
      </c>
      <c r="E123">
        <v>0</v>
      </c>
    </row>
    <row r="124" spans="1:5">
      <c r="A124" t="s">
        <v>193</v>
      </c>
      <c r="B124">
        <v>0</v>
      </c>
      <c r="C124">
        <v>0</v>
      </c>
      <c r="E124">
        <v>0</v>
      </c>
    </row>
    <row r="125" spans="1:5">
      <c r="A125" t="s">
        <v>194</v>
      </c>
      <c r="B125">
        <v>0</v>
      </c>
      <c r="C125">
        <v>0</v>
      </c>
      <c r="E125">
        <v>0</v>
      </c>
    </row>
    <row r="126" spans="1:5">
      <c r="A126" t="s">
        <v>195</v>
      </c>
      <c r="B126">
        <v>0</v>
      </c>
      <c r="C126">
        <v>0</v>
      </c>
      <c r="E126">
        <v>0</v>
      </c>
    </row>
    <row r="127" spans="1:5">
      <c r="A127" t="s">
        <v>196</v>
      </c>
      <c r="B127">
        <v>0</v>
      </c>
      <c r="C127">
        <v>0</v>
      </c>
      <c r="E127">
        <v>0</v>
      </c>
    </row>
    <row r="128" spans="1:5">
      <c r="A128" t="s">
        <v>197</v>
      </c>
      <c r="B128">
        <v>0</v>
      </c>
      <c r="C128">
        <v>0</v>
      </c>
      <c r="E128">
        <v>0</v>
      </c>
    </row>
    <row r="129" spans="1:5">
      <c r="A129" t="s">
        <v>198</v>
      </c>
      <c r="B129">
        <v>0</v>
      </c>
      <c r="C129">
        <v>0</v>
      </c>
      <c r="E129">
        <v>0</v>
      </c>
    </row>
    <row r="130" spans="1:5">
      <c r="A130" t="s">
        <v>199</v>
      </c>
      <c r="B130">
        <v>0</v>
      </c>
      <c r="C130">
        <v>0</v>
      </c>
      <c r="E130">
        <v>0</v>
      </c>
    </row>
    <row r="131" spans="1:5">
      <c r="A131" t="s">
        <v>200</v>
      </c>
      <c r="B131">
        <v>0</v>
      </c>
      <c r="C131">
        <v>0</v>
      </c>
      <c r="E131">
        <v>0</v>
      </c>
    </row>
    <row r="132" spans="1:5">
      <c r="A132" t="s">
        <v>201</v>
      </c>
      <c r="B132">
        <v>0</v>
      </c>
      <c r="C132">
        <v>0</v>
      </c>
      <c r="E132">
        <v>0</v>
      </c>
    </row>
    <row r="133" spans="1:5">
      <c r="A133" t="s">
        <v>202</v>
      </c>
      <c r="B133">
        <v>0</v>
      </c>
      <c r="C133">
        <v>0</v>
      </c>
      <c r="E133">
        <v>0</v>
      </c>
    </row>
    <row r="134" spans="1:5">
      <c r="A134" t="s">
        <v>203</v>
      </c>
      <c r="B134">
        <v>0</v>
      </c>
      <c r="C134">
        <v>0</v>
      </c>
      <c r="E134">
        <v>0</v>
      </c>
    </row>
    <row r="135" spans="1:5">
      <c r="A135" t="s">
        <v>204</v>
      </c>
      <c r="B135">
        <v>0</v>
      </c>
      <c r="C135">
        <v>0</v>
      </c>
      <c r="E135">
        <v>0</v>
      </c>
    </row>
    <row r="136" spans="1:5">
      <c r="A136" t="s">
        <v>205</v>
      </c>
      <c r="B136">
        <v>0</v>
      </c>
      <c r="C136">
        <v>0</v>
      </c>
      <c r="E136">
        <v>0</v>
      </c>
    </row>
    <row r="137" spans="1:5">
      <c r="A137" t="s">
        <v>206</v>
      </c>
      <c r="B137">
        <v>1</v>
      </c>
      <c r="C137">
        <v>1</v>
      </c>
      <c r="E137">
        <f t="shared" si="2"/>
        <v>100</v>
      </c>
    </row>
    <row r="138" spans="1:5">
      <c r="A138" t="s">
        <v>207</v>
      </c>
      <c r="B138">
        <v>0</v>
      </c>
      <c r="C138">
        <v>0</v>
      </c>
      <c r="E138">
        <v>0</v>
      </c>
    </row>
    <row r="139" spans="1:5">
      <c r="A139" t="s">
        <v>208</v>
      </c>
      <c r="B139">
        <v>1</v>
      </c>
      <c r="C139">
        <v>1</v>
      </c>
      <c r="E139">
        <f t="shared" si="2"/>
        <v>100</v>
      </c>
    </row>
    <row r="140" spans="1:5">
      <c r="A140" t="s">
        <v>209</v>
      </c>
      <c r="B140">
        <v>0</v>
      </c>
      <c r="C140">
        <v>0</v>
      </c>
      <c r="E140">
        <v>0</v>
      </c>
    </row>
    <row r="141" spans="1:5">
      <c r="A141" t="s">
        <v>210</v>
      </c>
      <c r="B141">
        <v>0</v>
      </c>
      <c r="C141">
        <v>0</v>
      </c>
      <c r="E141">
        <v>0</v>
      </c>
    </row>
    <row r="142" spans="1:5">
      <c r="A142" t="s">
        <v>211</v>
      </c>
      <c r="B142">
        <v>2</v>
      </c>
      <c r="C142">
        <v>2</v>
      </c>
      <c r="E142">
        <f t="shared" si="2"/>
        <v>100</v>
      </c>
    </row>
    <row r="143" spans="1:5">
      <c r="A143" t="s">
        <v>212</v>
      </c>
      <c r="B143">
        <v>2</v>
      </c>
      <c r="C143">
        <v>2</v>
      </c>
      <c r="E143">
        <f t="shared" si="2"/>
        <v>100</v>
      </c>
    </row>
    <row r="144" spans="1:5">
      <c r="A144" t="s">
        <v>213</v>
      </c>
      <c r="B144">
        <v>0</v>
      </c>
      <c r="C144">
        <v>0</v>
      </c>
      <c r="E144">
        <v>0</v>
      </c>
    </row>
    <row r="145" spans="1:5">
      <c r="A145" t="s">
        <v>214</v>
      </c>
      <c r="B145">
        <v>0</v>
      </c>
      <c r="C145">
        <v>0</v>
      </c>
      <c r="E145">
        <v>0</v>
      </c>
    </row>
    <row r="146" spans="1:5">
      <c r="A146" t="s">
        <v>215</v>
      </c>
      <c r="B146">
        <v>0</v>
      </c>
      <c r="C146">
        <v>0</v>
      </c>
      <c r="E146">
        <v>0</v>
      </c>
    </row>
    <row r="147" spans="1:5">
      <c r="A147" t="s">
        <v>216</v>
      </c>
      <c r="B147">
        <v>0</v>
      </c>
      <c r="C147">
        <v>0</v>
      </c>
      <c r="E147">
        <v>0</v>
      </c>
    </row>
    <row r="148" spans="1:5">
      <c r="A148" t="s">
        <v>217</v>
      </c>
      <c r="B148">
        <v>0</v>
      </c>
      <c r="C148">
        <v>0</v>
      </c>
      <c r="E148">
        <v>0</v>
      </c>
    </row>
    <row r="149" spans="1:5">
      <c r="A149" t="s">
        <v>218</v>
      </c>
      <c r="B149">
        <v>0</v>
      </c>
      <c r="C149">
        <v>0</v>
      </c>
      <c r="E149">
        <v>0</v>
      </c>
    </row>
    <row r="150" spans="1:5">
      <c r="A150" t="s">
        <v>219</v>
      </c>
      <c r="B150">
        <v>0</v>
      </c>
      <c r="C150">
        <v>0</v>
      </c>
      <c r="E150">
        <v>0</v>
      </c>
    </row>
    <row r="151" spans="1:5">
      <c r="A151" t="s">
        <v>220</v>
      </c>
      <c r="B151">
        <v>0</v>
      </c>
      <c r="C151">
        <v>0</v>
      </c>
      <c r="E151">
        <v>0</v>
      </c>
    </row>
    <row r="152" spans="1:5">
      <c r="A152" t="s">
        <v>221</v>
      </c>
      <c r="B152">
        <v>0</v>
      </c>
      <c r="C152">
        <v>0</v>
      </c>
      <c r="E152">
        <v>0</v>
      </c>
    </row>
    <row r="153" spans="1:5">
      <c r="A153" t="s">
        <v>222</v>
      </c>
      <c r="B153">
        <v>1</v>
      </c>
      <c r="C153">
        <v>1</v>
      </c>
      <c r="E153">
        <f t="shared" ref="E153:E211" si="3">(C153/B153)*100</f>
        <v>100</v>
      </c>
    </row>
    <row r="154" spans="1:5">
      <c r="A154" t="s">
        <v>223</v>
      </c>
      <c r="B154">
        <v>1</v>
      </c>
      <c r="C154">
        <v>1</v>
      </c>
      <c r="E154">
        <f t="shared" si="3"/>
        <v>100</v>
      </c>
    </row>
    <row r="155" spans="1:5">
      <c r="A155" t="s">
        <v>224</v>
      </c>
      <c r="B155">
        <v>0</v>
      </c>
      <c r="C155">
        <v>0</v>
      </c>
      <c r="E155">
        <v>0</v>
      </c>
    </row>
    <row r="156" spans="1:5">
      <c r="A156" t="s">
        <v>225</v>
      </c>
      <c r="B156">
        <v>0</v>
      </c>
      <c r="C156">
        <v>0</v>
      </c>
      <c r="E156">
        <v>0</v>
      </c>
    </row>
    <row r="157" spans="1:5">
      <c r="A157" t="s">
        <v>226</v>
      </c>
      <c r="B157">
        <v>0</v>
      </c>
      <c r="C157">
        <v>0</v>
      </c>
      <c r="E157">
        <v>0</v>
      </c>
    </row>
    <row r="158" spans="1:5">
      <c r="A158" t="s">
        <v>227</v>
      </c>
      <c r="B158">
        <v>1</v>
      </c>
      <c r="C158">
        <v>1</v>
      </c>
      <c r="E158">
        <f t="shared" si="3"/>
        <v>100</v>
      </c>
    </row>
    <row r="159" spans="1:5">
      <c r="A159" t="s">
        <v>228</v>
      </c>
      <c r="B159">
        <v>1</v>
      </c>
      <c r="C159">
        <v>1</v>
      </c>
      <c r="E159">
        <f t="shared" si="3"/>
        <v>100</v>
      </c>
    </row>
    <row r="160" spans="1:5">
      <c r="A160" t="s">
        <v>229</v>
      </c>
      <c r="B160">
        <v>0</v>
      </c>
      <c r="C160">
        <v>0</v>
      </c>
      <c r="E160">
        <v>0</v>
      </c>
    </row>
    <row r="161" spans="1:5">
      <c r="A161" t="s">
        <v>230</v>
      </c>
      <c r="B161">
        <v>0</v>
      </c>
      <c r="C161">
        <v>0</v>
      </c>
      <c r="E161">
        <v>0</v>
      </c>
    </row>
    <row r="162" spans="1:5">
      <c r="A162" t="s">
        <v>231</v>
      </c>
      <c r="B162">
        <v>0</v>
      </c>
      <c r="C162">
        <v>0</v>
      </c>
      <c r="E162">
        <v>0</v>
      </c>
    </row>
    <row r="163" spans="1:5">
      <c r="A163" t="s">
        <v>232</v>
      </c>
      <c r="B163">
        <v>2</v>
      </c>
      <c r="C163">
        <v>2</v>
      </c>
      <c r="E163">
        <f t="shared" si="3"/>
        <v>100</v>
      </c>
    </row>
    <row r="164" spans="1:5">
      <c r="A164" t="s">
        <v>233</v>
      </c>
      <c r="B164">
        <v>0</v>
      </c>
      <c r="C164">
        <v>0</v>
      </c>
      <c r="E164">
        <v>0</v>
      </c>
    </row>
    <row r="165" spans="1:5">
      <c r="A165" t="s">
        <v>234</v>
      </c>
      <c r="B165">
        <v>0</v>
      </c>
      <c r="C165">
        <v>0</v>
      </c>
      <c r="E165">
        <v>0</v>
      </c>
    </row>
    <row r="166" spans="1:5">
      <c r="A166" t="s">
        <v>235</v>
      </c>
      <c r="B166">
        <v>0</v>
      </c>
      <c r="C166">
        <v>0</v>
      </c>
      <c r="E166">
        <v>0</v>
      </c>
    </row>
    <row r="167" spans="1:5">
      <c r="A167" t="s">
        <v>236</v>
      </c>
      <c r="B167">
        <v>0</v>
      </c>
      <c r="C167">
        <v>0</v>
      </c>
      <c r="E167">
        <v>0</v>
      </c>
    </row>
    <row r="168" spans="1:5">
      <c r="A168" t="s">
        <v>237</v>
      </c>
      <c r="B168">
        <v>1</v>
      </c>
      <c r="C168">
        <v>1</v>
      </c>
      <c r="E168">
        <f t="shared" si="3"/>
        <v>100</v>
      </c>
    </row>
    <row r="169" spans="1:5">
      <c r="A169" t="s">
        <v>238</v>
      </c>
      <c r="B169">
        <v>1</v>
      </c>
      <c r="C169">
        <v>1</v>
      </c>
      <c r="E169">
        <f t="shared" si="3"/>
        <v>100</v>
      </c>
    </row>
    <row r="170" spans="1:5">
      <c r="A170" t="s">
        <v>239</v>
      </c>
      <c r="B170">
        <v>0</v>
      </c>
      <c r="C170">
        <v>0</v>
      </c>
      <c r="E170">
        <v>0</v>
      </c>
    </row>
    <row r="171" spans="1:5">
      <c r="A171" t="s">
        <v>240</v>
      </c>
      <c r="B171">
        <v>0</v>
      </c>
      <c r="C171">
        <v>0</v>
      </c>
      <c r="E171">
        <v>0</v>
      </c>
    </row>
    <row r="172" spans="1:5">
      <c r="A172" t="s">
        <v>241</v>
      </c>
      <c r="B172">
        <v>0</v>
      </c>
      <c r="C172">
        <v>0</v>
      </c>
      <c r="E172">
        <v>0</v>
      </c>
    </row>
    <row r="173" spans="1:5">
      <c r="A173" t="s">
        <v>242</v>
      </c>
      <c r="B173">
        <v>0</v>
      </c>
      <c r="C173">
        <v>0</v>
      </c>
      <c r="E173">
        <v>0</v>
      </c>
    </row>
    <row r="174" spans="1:5">
      <c r="A174" t="s">
        <v>243</v>
      </c>
      <c r="B174">
        <v>0</v>
      </c>
      <c r="C174">
        <v>0</v>
      </c>
      <c r="E174">
        <v>0</v>
      </c>
    </row>
    <row r="175" spans="1:5">
      <c r="A175" t="s">
        <v>244</v>
      </c>
      <c r="B175">
        <v>2</v>
      </c>
      <c r="C175">
        <v>2</v>
      </c>
      <c r="E175">
        <f t="shared" si="3"/>
        <v>100</v>
      </c>
    </row>
    <row r="176" spans="1:5">
      <c r="A176" t="s">
        <v>245</v>
      </c>
      <c r="B176">
        <v>2</v>
      </c>
      <c r="C176">
        <v>2</v>
      </c>
      <c r="E176">
        <f t="shared" si="3"/>
        <v>100</v>
      </c>
    </row>
    <row r="177" spans="1:5">
      <c r="A177" t="s">
        <v>246</v>
      </c>
      <c r="B177">
        <v>0</v>
      </c>
      <c r="C177">
        <v>0</v>
      </c>
      <c r="E177">
        <v>0</v>
      </c>
    </row>
    <row r="178" spans="1:5">
      <c r="A178" t="s">
        <v>247</v>
      </c>
      <c r="B178">
        <v>0</v>
      </c>
      <c r="C178">
        <v>0</v>
      </c>
      <c r="E178">
        <v>0</v>
      </c>
    </row>
    <row r="179" spans="1:5">
      <c r="A179" t="s">
        <v>248</v>
      </c>
      <c r="B179">
        <v>0</v>
      </c>
      <c r="C179">
        <v>0</v>
      </c>
      <c r="E179">
        <v>0</v>
      </c>
    </row>
    <row r="180" spans="1:5">
      <c r="A180" t="s">
        <v>249</v>
      </c>
      <c r="B180">
        <v>0</v>
      </c>
      <c r="C180">
        <v>0</v>
      </c>
      <c r="E180">
        <v>0</v>
      </c>
    </row>
    <row r="181" spans="1:5">
      <c r="A181" t="s">
        <v>250</v>
      </c>
      <c r="B181">
        <v>0</v>
      </c>
      <c r="C181">
        <v>0</v>
      </c>
      <c r="E181">
        <v>0</v>
      </c>
    </row>
    <row r="182" spans="1:5">
      <c r="A182" t="s">
        <v>251</v>
      </c>
      <c r="B182">
        <v>0</v>
      </c>
      <c r="C182">
        <v>0</v>
      </c>
      <c r="E182">
        <v>0</v>
      </c>
    </row>
    <row r="183" spans="1:5">
      <c r="A183" t="s">
        <v>252</v>
      </c>
      <c r="B183">
        <v>0</v>
      </c>
      <c r="C183">
        <v>0</v>
      </c>
      <c r="E183">
        <v>0</v>
      </c>
    </row>
    <row r="184" spans="1:5">
      <c r="A184" t="s">
        <v>253</v>
      </c>
      <c r="B184">
        <v>0</v>
      </c>
      <c r="C184">
        <v>0</v>
      </c>
      <c r="E184">
        <v>0</v>
      </c>
    </row>
    <row r="185" spans="1:5">
      <c r="A185" t="s">
        <v>254</v>
      </c>
      <c r="B185">
        <v>0</v>
      </c>
      <c r="C185">
        <v>0</v>
      </c>
      <c r="E185">
        <v>0</v>
      </c>
    </row>
    <row r="186" spans="1:5">
      <c r="A186" t="s">
        <v>255</v>
      </c>
      <c r="B186">
        <v>0</v>
      </c>
      <c r="C186">
        <v>0</v>
      </c>
      <c r="E186">
        <v>0</v>
      </c>
    </row>
    <row r="187" spans="1:5">
      <c r="A187" t="s">
        <v>256</v>
      </c>
      <c r="B187">
        <v>0</v>
      </c>
      <c r="C187">
        <v>0</v>
      </c>
      <c r="E187">
        <v>0</v>
      </c>
    </row>
    <row r="188" spans="1:5">
      <c r="A188" t="s">
        <v>257</v>
      </c>
      <c r="B188">
        <v>0</v>
      </c>
      <c r="C188">
        <v>0</v>
      </c>
      <c r="E188">
        <v>0</v>
      </c>
    </row>
    <row r="189" spans="1:5">
      <c r="A189" t="s">
        <v>258</v>
      </c>
      <c r="B189">
        <v>0</v>
      </c>
      <c r="C189">
        <v>0</v>
      </c>
      <c r="E189">
        <v>0</v>
      </c>
    </row>
    <row r="190" spans="1:5">
      <c r="A190" t="s">
        <v>259</v>
      </c>
      <c r="B190">
        <v>0</v>
      </c>
      <c r="C190">
        <v>0</v>
      </c>
      <c r="E190">
        <v>0</v>
      </c>
    </row>
    <row r="191" spans="1:5">
      <c r="A191" t="s">
        <v>260</v>
      </c>
      <c r="B191">
        <v>1</v>
      </c>
      <c r="C191">
        <v>1</v>
      </c>
      <c r="E191">
        <f t="shared" si="3"/>
        <v>100</v>
      </c>
    </row>
    <row r="192" spans="1:5">
      <c r="A192" t="s">
        <v>261</v>
      </c>
      <c r="B192">
        <v>2</v>
      </c>
      <c r="C192">
        <v>1</v>
      </c>
      <c r="E192">
        <f t="shared" si="3"/>
        <v>50</v>
      </c>
    </row>
    <row r="193" spans="1:5">
      <c r="A193" t="s">
        <v>262</v>
      </c>
      <c r="B193">
        <v>0</v>
      </c>
      <c r="C193">
        <v>0</v>
      </c>
      <c r="E193">
        <v>0</v>
      </c>
    </row>
    <row r="194" spans="1:5">
      <c r="A194" t="s">
        <v>263</v>
      </c>
      <c r="B194">
        <v>1</v>
      </c>
      <c r="C194">
        <v>1</v>
      </c>
      <c r="E194">
        <f t="shared" si="3"/>
        <v>100</v>
      </c>
    </row>
    <row r="195" spans="1:5">
      <c r="A195" t="s">
        <v>264</v>
      </c>
      <c r="B195">
        <v>0</v>
      </c>
      <c r="C195">
        <v>0</v>
      </c>
      <c r="E195">
        <v>0</v>
      </c>
    </row>
    <row r="196" spans="1:5">
      <c r="A196" t="s">
        <v>265</v>
      </c>
      <c r="B196">
        <v>1</v>
      </c>
      <c r="C196">
        <v>1</v>
      </c>
      <c r="E196">
        <f t="shared" si="3"/>
        <v>100</v>
      </c>
    </row>
    <row r="197" spans="1:5">
      <c r="A197" t="s">
        <v>266</v>
      </c>
      <c r="B197">
        <v>0</v>
      </c>
      <c r="C197">
        <v>0</v>
      </c>
      <c r="E197">
        <v>0</v>
      </c>
    </row>
    <row r="198" spans="1:5">
      <c r="A198" t="s">
        <v>267</v>
      </c>
      <c r="B198">
        <v>0</v>
      </c>
      <c r="C198">
        <v>0</v>
      </c>
      <c r="E198">
        <v>0</v>
      </c>
    </row>
    <row r="199" spans="1:5">
      <c r="A199" t="s">
        <v>268</v>
      </c>
      <c r="B199">
        <v>0</v>
      </c>
      <c r="C199">
        <v>0</v>
      </c>
      <c r="E199">
        <v>0</v>
      </c>
    </row>
    <row r="200" spans="1:5">
      <c r="A200" t="s">
        <v>269</v>
      </c>
      <c r="B200">
        <v>0</v>
      </c>
      <c r="C200">
        <v>0</v>
      </c>
      <c r="E200">
        <v>0</v>
      </c>
    </row>
    <row r="201" spans="1:5">
      <c r="A201" t="s">
        <v>270</v>
      </c>
      <c r="B201">
        <v>0</v>
      </c>
      <c r="C201">
        <v>0</v>
      </c>
      <c r="E201">
        <v>0</v>
      </c>
    </row>
    <row r="202" spans="1:5">
      <c r="A202" t="s">
        <v>271</v>
      </c>
      <c r="B202">
        <v>0</v>
      </c>
      <c r="C202">
        <v>0</v>
      </c>
      <c r="E202">
        <v>0</v>
      </c>
    </row>
    <row r="203" spans="1:5">
      <c r="A203" t="s">
        <v>272</v>
      </c>
      <c r="B203">
        <v>1</v>
      </c>
      <c r="C203">
        <v>1</v>
      </c>
      <c r="E203">
        <f t="shared" si="3"/>
        <v>100</v>
      </c>
    </row>
    <row r="204" spans="1:5">
      <c r="A204" t="s">
        <v>273</v>
      </c>
      <c r="B204">
        <v>1</v>
      </c>
      <c r="C204">
        <v>1</v>
      </c>
      <c r="E204">
        <f t="shared" si="3"/>
        <v>100</v>
      </c>
    </row>
    <row r="205" spans="1:5">
      <c r="A205" t="s">
        <v>274</v>
      </c>
      <c r="B205">
        <v>2</v>
      </c>
      <c r="C205">
        <v>2</v>
      </c>
      <c r="E205">
        <f t="shared" si="3"/>
        <v>100</v>
      </c>
    </row>
    <row r="206" spans="1:5">
      <c r="A206" t="s">
        <v>276</v>
      </c>
      <c r="B206">
        <v>0</v>
      </c>
      <c r="C206">
        <v>0</v>
      </c>
      <c r="E206">
        <v>0</v>
      </c>
    </row>
    <row r="207" spans="1:5">
      <c r="A207" t="s">
        <v>277</v>
      </c>
      <c r="B207">
        <v>3</v>
      </c>
      <c r="C207">
        <v>3</v>
      </c>
      <c r="E207">
        <f t="shared" si="3"/>
        <v>100</v>
      </c>
    </row>
    <row r="208" spans="1:5">
      <c r="A208" t="s">
        <v>278</v>
      </c>
      <c r="B208">
        <v>0</v>
      </c>
      <c r="C208">
        <v>0</v>
      </c>
      <c r="E208">
        <v>0</v>
      </c>
    </row>
    <row r="209" spans="1:5">
      <c r="A209" t="s">
        <v>279</v>
      </c>
      <c r="B209">
        <v>0</v>
      </c>
      <c r="C209">
        <v>0</v>
      </c>
      <c r="E209">
        <v>0</v>
      </c>
    </row>
    <row r="210" spans="1:5">
      <c r="A210" t="s">
        <v>280</v>
      </c>
      <c r="B210">
        <v>0</v>
      </c>
      <c r="C210">
        <v>0</v>
      </c>
      <c r="E210">
        <v>0</v>
      </c>
    </row>
    <row r="211" spans="1:5">
      <c r="A211" t="s">
        <v>281</v>
      </c>
      <c r="B211">
        <v>1</v>
      </c>
      <c r="C211">
        <v>1</v>
      </c>
      <c r="E211">
        <f t="shared" si="3"/>
        <v>100</v>
      </c>
    </row>
    <row r="212" spans="1:5">
      <c r="A212" t="s">
        <v>282</v>
      </c>
      <c r="B212">
        <v>0</v>
      </c>
      <c r="C212">
        <v>0</v>
      </c>
      <c r="E212">
        <v>0</v>
      </c>
    </row>
    <row r="213" spans="1:5">
      <c r="A213" t="s">
        <v>283</v>
      </c>
      <c r="B213">
        <v>0</v>
      </c>
      <c r="C213">
        <v>0</v>
      </c>
      <c r="E213">
        <v>0</v>
      </c>
    </row>
    <row r="214" spans="1:5">
      <c r="A214" t="s">
        <v>284</v>
      </c>
      <c r="B214">
        <v>0</v>
      </c>
      <c r="C214">
        <v>0</v>
      </c>
      <c r="E214">
        <v>0</v>
      </c>
    </row>
    <row r="215" spans="1:5">
      <c r="A215" t="s">
        <v>285</v>
      </c>
      <c r="B215">
        <v>0</v>
      </c>
      <c r="C215">
        <v>0</v>
      </c>
      <c r="E215">
        <v>0</v>
      </c>
    </row>
    <row r="216" spans="1:5">
      <c r="A216" t="s">
        <v>286</v>
      </c>
      <c r="B216">
        <v>0</v>
      </c>
      <c r="C216">
        <v>0</v>
      </c>
      <c r="E216">
        <v>0</v>
      </c>
    </row>
    <row r="217" spans="1:5">
      <c r="A217" t="s">
        <v>287</v>
      </c>
      <c r="B217">
        <v>4</v>
      </c>
      <c r="C217">
        <v>4</v>
      </c>
      <c r="E217">
        <f t="shared" ref="E217:E264" si="4">(C217/B217)*100</f>
        <v>100</v>
      </c>
    </row>
    <row r="218" spans="1:5">
      <c r="A218" t="s">
        <v>288</v>
      </c>
      <c r="B218">
        <v>0</v>
      </c>
      <c r="C218">
        <v>0</v>
      </c>
      <c r="E218">
        <v>0</v>
      </c>
    </row>
    <row r="219" spans="1:5">
      <c r="A219" t="s">
        <v>289</v>
      </c>
      <c r="B219">
        <v>1</v>
      </c>
      <c r="C219">
        <v>1</v>
      </c>
      <c r="E219">
        <f t="shared" si="4"/>
        <v>100</v>
      </c>
    </row>
    <row r="220" spans="1:5">
      <c r="A220" t="s">
        <v>290</v>
      </c>
      <c r="B220">
        <v>0</v>
      </c>
      <c r="C220">
        <v>0</v>
      </c>
      <c r="E220">
        <v>0</v>
      </c>
    </row>
    <row r="221" spans="1:5">
      <c r="A221" t="s">
        <v>291</v>
      </c>
      <c r="B221">
        <v>0</v>
      </c>
      <c r="C221">
        <v>0</v>
      </c>
      <c r="E221">
        <v>0</v>
      </c>
    </row>
    <row r="222" spans="1:5">
      <c r="A222" t="s">
        <v>292</v>
      </c>
      <c r="B222">
        <v>0</v>
      </c>
      <c r="C222">
        <v>0</v>
      </c>
      <c r="E222">
        <v>0</v>
      </c>
    </row>
    <row r="223" spans="1:5">
      <c r="A223" t="s">
        <v>293</v>
      </c>
      <c r="B223">
        <v>0</v>
      </c>
      <c r="C223">
        <v>0</v>
      </c>
      <c r="E223">
        <v>0</v>
      </c>
    </row>
    <row r="224" spans="1:5">
      <c r="A224" t="s">
        <v>294</v>
      </c>
      <c r="B224">
        <v>1</v>
      </c>
      <c r="C224">
        <v>1</v>
      </c>
      <c r="E224">
        <f t="shared" si="4"/>
        <v>100</v>
      </c>
    </row>
    <row r="225" spans="1:5">
      <c r="A225" t="s">
        <v>295</v>
      </c>
      <c r="B225">
        <v>0</v>
      </c>
      <c r="C225">
        <v>0</v>
      </c>
      <c r="E225">
        <v>0</v>
      </c>
    </row>
    <row r="226" spans="1:5">
      <c r="A226" t="s">
        <v>296</v>
      </c>
      <c r="B226">
        <v>0</v>
      </c>
      <c r="C226">
        <v>0</v>
      </c>
      <c r="E226">
        <v>0</v>
      </c>
    </row>
    <row r="227" spans="1:5">
      <c r="A227" t="s">
        <v>297</v>
      </c>
      <c r="B227">
        <v>1</v>
      </c>
      <c r="C227">
        <v>1</v>
      </c>
      <c r="E227">
        <f t="shared" si="4"/>
        <v>100</v>
      </c>
    </row>
    <row r="228" spans="1:5">
      <c r="A228" t="s">
        <v>298</v>
      </c>
      <c r="B228">
        <v>0</v>
      </c>
      <c r="C228">
        <v>0</v>
      </c>
      <c r="E228">
        <v>0</v>
      </c>
    </row>
    <row r="229" spans="1:5">
      <c r="A229" t="s">
        <v>299</v>
      </c>
      <c r="B229">
        <v>0</v>
      </c>
      <c r="C229">
        <v>0</v>
      </c>
      <c r="E229">
        <v>0</v>
      </c>
    </row>
    <row r="230" spans="1:5">
      <c r="A230" t="s">
        <v>300</v>
      </c>
      <c r="B230">
        <v>0</v>
      </c>
      <c r="C230">
        <v>0</v>
      </c>
      <c r="E230">
        <v>0</v>
      </c>
    </row>
    <row r="231" spans="1:5">
      <c r="A231" t="s">
        <v>301</v>
      </c>
      <c r="B231">
        <v>0</v>
      </c>
      <c r="C231">
        <v>0</v>
      </c>
      <c r="E231">
        <v>0</v>
      </c>
    </row>
    <row r="232" spans="1:5">
      <c r="A232" t="s">
        <v>302</v>
      </c>
      <c r="B232">
        <v>0</v>
      </c>
      <c r="C232">
        <v>0</v>
      </c>
      <c r="E232">
        <v>0</v>
      </c>
    </row>
    <row r="233" spans="1:5">
      <c r="A233" t="s">
        <v>303</v>
      </c>
      <c r="B233">
        <v>0</v>
      </c>
      <c r="C233">
        <v>0</v>
      </c>
      <c r="E233">
        <v>0</v>
      </c>
    </row>
    <row r="234" spans="1:5">
      <c r="A234" t="s">
        <v>304</v>
      </c>
      <c r="B234">
        <v>0</v>
      </c>
      <c r="C234">
        <v>0</v>
      </c>
      <c r="E234">
        <v>0</v>
      </c>
    </row>
    <row r="235" spans="1:5">
      <c r="A235" t="s">
        <v>305</v>
      </c>
      <c r="B235">
        <v>1</v>
      </c>
      <c r="C235">
        <v>1</v>
      </c>
      <c r="E235">
        <f t="shared" si="4"/>
        <v>100</v>
      </c>
    </row>
    <row r="236" spans="1:5">
      <c r="A236" t="s">
        <v>306</v>
      </c>
      <c r="B236">
        <v>2</v>
      </c>
      <c r="C236">
        <v>2</v>
      </c>
      <c r="E236">
        <f t="shared" si="4"/>
        <v>100</v>
      </c>
    </row>
    <row r="237" spans="1:5">
      <c r="A237" t="s">
        <v>307</v>
      </c>
      <c r="B237">
        <v>0</v>
      </c>
      <c r="C237">
        <v>0</v>
      </c>
      <c r="E237">
        <v>0</v>
      </c>
    </row>
    <row r="238" spans="1:5">
      <c r="A238" t="s">
        <v>308</v>
      </c>
      <c r="B238">
        <v>0</v>
      </c>
      <c r="C238">
        <v>0</v>
      </c>
      <c r="E238">
        <v>0</v>
      </c>
    </row>
    <row r="239" spans="1:5">
      <c r="A239" t="s">
        <v>309</v>
      </c>
      <c r="B239">
        <v>1</v>
      </c>
      <c r="C239">
        <v>0</v>
      </c>
      <c r="E239">
        <f t="shared" si="4"/>
        <v>0</v>
      </c>
    </row>
    <row r="240" spans="1:5">
      <c r="A240" t="s">
        <v>310</v>
      </c>
      <c r="B240">
        <v>0</v>
      </c>
      <c r="C240">
        <v>0</v>
      </c>
      <c r="E240">
        <v>0</v>
      </c>
    </row>
    <row r="241" spans="1:5">
      <c r="A241" t="s">
        <v>311</v>
      </c>
      <c r="B241">
        <v>1</v>
      </c>
      <c r="C241">
        <v>1</v>
      </c>
      <c r="E241">
        <f t="shared" si="4"/>
        <v>100</v>
      </c>
    </row>
    <row r="242" spans="1:5">
      <c r="A242" t="s">
        <v>312</v>
      </c>
      <c r="B242">
        <v>0</v>
      </c>
      <c r="C242">
        <v>0</v>
      </c>
      <c r="E242">
        <v>0</v>
      </c>
    </row>
    <row r="243" spans="1:5">
      <c r="A243" t="s">
        <v>313</v>
      </c>
      <c r="B243">
        <v>0</v>
      </c>
      <c r="C243">
        <v>0</v>
      </c>
      <c r="E243">
        <v>0</v>
      </c>
    </row>
    <row r="244" spans="1:5">
      <c r="A244" t="s">
        <v>314</v>
      </c>
      <c r="B244">
        <v>0</v>
      </c>
      <c r="C244">
        <v>0</v>
      </c>
      <c r="E244">
        <v>0</v>
      </c>
    </row>
    <row r="245" spans="1:5">
      <c r="A245" t="s">
        <v>315</v>
      </c>
      <c r="B245">
        <v>0</v>
      </c>
      <c r="C245">
        <v>0</v>
      </c>
      <c r="E245">
        <v>0</v>
      </c>
    </row>
    <row r="246" spans="1:5">
      <c r="A246" t="s">
        <v>316</v>
      </c>
      <c r="B246">
        <v>0</v>
      </c>
      <c r="C246">
        <v>0</v>
      </c>
      <c r="E246">
        <v>0</v>
      </c>
    </row>
    <row r="247" spans="1:5">
      <c r="A247" t="s">
        <v>317</v>
      </c>
      <c r="B247">
        <v>0</v>
      </c>
      <c r="C247">
        <v>0</v>
      </c>
      <c r="E247">
        <v>0</v>
      </c>
    </row>
    <row r="248" spans="1:5">
      <c r="A248" t="s">
        <v>318</v>
      </c>
      <c r="B248">
        <v>0</v>
      </c>
      <c r="C248">
        <v>0</v>
      </c>
      <c r="E248">
        <v>0</v>
      </c>
    </row>
    <row r="249" spans="1:5">
      <c r="A249" t="s">
        <v>319</v>
      </c>
      <c r="B249">
        <v>2</v>
      </c>
      <c r="C249">
        <v>2</v>
      </c>
      <c r="E249">
        <f t="shared" si="4"/>
        <v>100</v>
      </c>
    </row>
    <row r="250" spans="1:5">
      <c r="A250" t="s">
        <v>320</v>
      </c>
      <c r="B250">
        <v>0</v>
      </c>
      <c r="C250">
        <v>0</v>
      </c>
      <c r="E250">
        <v>0</v>
      </c>
    </row>
    <row r="251" spans="1:5">
      <c r="A251" t="s">
        <v>321</v>
      </c>
      <c r="B251">
        <v>0</v>
      </c>
      <c r="C251">
        <v>0</v>
      </c>
      <c r="E251">
        <v>0</v>
      </c>
    </row>
    <row r="252" spans="1:5">
      <c r="A252" t="s">
        <v>322</v>
      </c>
      <c r="B252">
        <v>0</v>
      </c>
      <c r="C252">
        <v>0</v>
      </c>
      <c r="E252">
        <v>0</v>
      </c>
    </row>
    <row r="253" spans="1:5">
      <c r="A253" t="s">
        <v>323</v>
      </c>
      <c r="B253">
        <v>1</v>
      </c>
      <c r="C253">
        <v>1</v>
      </c>
      <c r="E253">
        <f t="shared" si="4"/>
        <v>100</v>
      </c>
    </row>
    <row r="254" spans="1:5">
      <c r="A254" t="s">
        <v>324</v>
      </c>
      <c r="B254">
        <v>1</v>
      </c>
      <c r="C254">
        <v>1</v>
      </c>
      <c r="E254">
        <f t="shared" si="4"/>
        <v>100</v>
      </c>
    </row>
    <row r="255" spans="1:5">
      <c r="A255" t="s">
        <v>325</v>
      </c>
      <c r="B255">
        <v>0</v>
      </c>
      <c r="C255">
        <v>0</v>
      </c>
      <c r="E255">
        <v>0</v>
      </c>
    </row>
    <row r="256" spans="1:5">
      <c r="A256" t="s">
        <v>326</v>
      </c>
      <c r="B256">
        <v>0</v>
      </c>
      <c r="C256">
        <v>0</v>
      </c>
      <c r="E256">
        <v>0</v>
      </c>
    </row>
    <row r="257" spans="1:5">
      <c r="A257" t="s">
        <v>327</v>
      </c>
      <c r="B257">
        <v>1</v>
      </c>
      <c r="C257">
        <v>1</v>
      </c>
      <c r="E257">
        <f t="shared" si="4"/>
        <v>100</v>
      </c>
    </row>
    <row r="258" spans="1:5">
      <c r="A258" t="s">
        <v>328</v>
      </c>
      <c r="B258">
        <v>0</v>
      </c>
      <c r="C258">
        <v>0</v>
      </c>
      <c r="E258">
        <v>0</v>
      </c>
    </row>
    <row r="259" spans="1:5">
      <c r="A259" t="s">
        <v>329</v>
      </c>
      <c r="B259">
        <v>0</v>
      </c>
      <c r="C259">
        <v>0</v>
      </c>
      <c r="E259">
        <v>0</v>
      </c>
    </row>
    <row r="260" spans="1:5">
      <c r="A260" t="s">
        <v>330</v>
      </c>
      <c r="B260">
        <v>0</v>
      </c>
      <c r="C260">
        <v>0</v>
      </c>
      <c r="E260">
        <v>0</v>
      </c>
    </row>
    <row r="261" spans="1:5">
      <c r="A261" t="s">
        <v>331</v>
      </c>
      <c r="B261">
        <v>0</v>
      </c>
      <c r="C261">
        <v>0</v>
      </c>
      <c r="E261">
        <v>0</v>
      </c>
    </row>
    <row r="262" spans="1:5">
      <c r="A262" t="s">
        <v>332</v>
      </c>
      <c r="B262">
        <v>0</v>
      </c>
      <c r="C262">
        <v>0</v>
      </c>
      <c r="E262">
        <v>0</v>
      </c>
    </row>
    <row r="263" spans="1:5">
      <c r="A263" t="s">
        <v>333</v>
      </c>
      <c r="B263">
        <v>0</v>
      </c>
      <c r="C263">
        <v>0</v>
      </c>
      <c r="E263">
        <v>0</v>
      </c>
    </row>
    <row r="264" spans="1:5">
      <c r="A264" t="s">
        <v>334</v>
      </c>
      <c r="B264">
        <v>1</v>
      </c>
      <c r="C264">
        <v>1</v>
      </c>
      <c r="E264">
        <f t="shared" si="4"/>
        <v>100</v>
      </c>
    </row>
    <row r="265" spans="1:5">
      <c r="A265" t="s">
        <v>335</v>
      </c>
      <c r="B265">
        <v>0</v>
      </c>
      <c r="C265">
        <v>0</v>
      </c>
      <c r="E265">
        <v>0</v>
      </c>
    </row>
    <row r="266" spans="1:5">
      <c r="A266" t="s">
        <v>336</v>
      </c>
      <c r="B266">
        <v>0</v>
      </c>
      <c r="C266">
        <v>0</v>
      </c>
      <c r="E266">
        <v>0</v>
      </c>
    </row>
    <row r="267" spans="1:5">
      <c r="A267" t="s">
        <v>337</v>
      </c>
      <c r="B267">
        <v>0</v>
      </c>
      <c r="C267">
        <v>0</v>
      </c>
      <c r="E267">
        <v>0</v>
      </c>
    </row>
    <row r="268" spans="1:5">
      <c r="A268" t="s">
        <v>338</v>
      </c>
      <c r="B268">
        <v>0</v>
      </c>
      <c r="C268">
        <v>0</v>
      </c>
      <c r="E268">
        <v>0</v>
      </c>
    </row>
    <row r="269" spans="1:5">
      <c r="A269" t="s">
        <v>339</v>
      </c>
      <c r="B269">
        <v>0</v>
      </c>
      <c r="C269">
        <v>0</v>
      </c>
      <c r="E269">
        <v>0</v>
      </c>
    </row>
    <row r="270" spans="1:5">
      <c r="A270" t="s">
        <v>340</v>
      </c>
      <c r="B270">
        <v>0</v>
      </c>
      <c r="C270">
        <v>0</v>
      </c>
      <c r="E270">
        <v>0</v>
      </c>
    </row>
    <row r="271" spans="1:5">
      <c r="A271" t="s">
        <v>341</v>
      </c>
      <c r="B271">
        <v>0</v>
      </c>
      <c r="C271">
        <v>0</v>
      </c>
      <c r="E271">
        <v>0</v>
      </c>
    </row>
    <row r="272" spans="1:5">
      <c r="A272" t="s">
        <v>342</v>
      </c>
      <c r="B272">
        <v>0</v>
      </c>
      <c r="C272">
        <v>0</v>
      </c>
      <c r="E272">
        <v>0</v>
      </c>
    </row>
    <row r="273" spans="1:5">
      <c r="A273" t="s">
        <v>343</v>
      </c>
      <c r="B273">
        <v>0</v>
      </c>
      <c r="C273">
        <v>0</v>
      </c>
      <c r="E273">
        <v>0</v>
      </c>
    </row>
    <row r="274" spans="1:5">
      <c r="A274" t="s">
        <v>344</v>
      </c>
      <c r="B274">
        <v>0</v>
      </c>
      <c r="C274">
        <v>0</v>
      </c>
      <c r="E274">
        <v>0</v>
      </c>
    </row>
    <row r="275" spans="1:5">
      <c r="A275" t="s">
        <v>345</v>
      </c>
      <c r="B275">
        <v>0</v>
      </c>
      <c r="C275">
        <v>0</v>
      </c>
      <c r="E275">
        <v>0</v>
      </c>
    </row>
    <row r="276" spans="1:5">
      <c r="A276" t="s">
        <v>346</v>
      </c>
      <c r="B276">
        <v>0</v>
      </c>
      <c r="C276">
        <v>0</v>
      </c>
      <c r="E276">
        <v>0</v>
      </c>
    </row>
    <row r="277" spans="1:5">
      <c r="A277" t="s">
        <v>347</v>
      </c>
      <c r="B277">
        <v>0</v>
      </c>
      <c r="C277">
        <v>0</v>
      </c>
      <c r="E277">
        <v>0</v>
      </c>
    </row>
    <row r="278" spans="1:5">
      <c r="A278" t="s">
        <v>348</v>
      </c>
      <c r="B278">
        <v>0</v>
      </c>
      <c r="C278">
        <v>0</v>
      </c>
      <c r="E278">
        <v>0</v>
      </c>
    </row>
    <row r="279" spans="1:5">
      <c r="A279" t="s">
        <v>349</v>
      </c>
      <c r="B279">
        <v>0</v>
      </c>
      <c r="C279">
        <v>0</v>
      </c>
      <c r="E279">
        <v>0</v>
      </c>
    </row>
    <row r="280" spans="1:5">
      <c r="A280" t="s">
        <v>350</v>
      </c>
      <c r="B280">
        <v>0</v>
      </c>
      <c r="C280">
        <v>0</v>
      </c>
      <c r="E280">
        <v>0</v>
      </c>
    </row>
    <row r="281" spans="1:5">
      <c r="A281" t="s">
        <v>351</v>
      </c>
      <c r="B281">
        <v>0</v>
      </c>
      <c r="C281">
        <v>0</v>
      </c>
      <c r="E281">
        <v>0</v>
      </c>
    </row>
    <row r="282" spans="1:5">
      <c r="A282" t="s">
        <v>352</v>
      </c>
      <c r="B282">
        <v>0</v>
      </c>
      <c r="C282">
        <v>0</v>
      </c>
      <c r="E282">
        <v>0</v>
      </c>
    </row>
    <row r="283" spans="1:5">
      <c r="A283" t="s">
        <v>353</v>
      </c>
      <c r="B283">
        <v>0</v>
      </c>
      <c r="C283">
        <v>0</v>
      </c>
      <c r="E283">
        <v>0</v>
      </c>
    </row>
    <row r="284" spans="1:5">
      <c r="A284" t="s">
        <v>354</v>
      </c>
      <c r="B284">
        <v>0</v>
      </c>
      <c r="C284">
        <v>0</v>
      </c>
      <c r="E284">
        <v>0</v>
      </c>
    </row>
    <row r="285" spans="1:5">
      <c r="A285" t="s">
        <v>355</v>
      </c>
      <c r="B285">
        <v>0</v>
      </c>
      <c r="C285">
        <v>0</v>
      </c>
      <c r="E285">
        <v>0</v>
      </c>
    </row>
    <row r="286" spans="1:5">
      <c r="A286" t="s">
        <v>356</v>
      </c>
      <c r="B286">
        <v>0</v>
      </c>
      <c r="C286">
        <v>0</v>
      </c>
      <c r="E286">
        <v>0</v>
      </c>
    </row>
    <row r="287" spans="1:5">
      <c r="A287" t="s">
        <v>357</v>
      </c>
      <c r="B287">
        <v>0</v>
      </c>
      <c r="C287">
        <v>0</v>
      </c>
      <c r="E287">
        <v>0</v>
      </c>
    </row>
    <row r="288" spans="1:5">
      <c r="A288" t="s">
        <v>358</v>
      </c>
      <c r="B288">
        <v>0</v>
      </c>
      <c r="C288">
        <v>0</v>
      </c>
      <c r="E288">
        <v>0</v>
      </c>
    </row>
    <row r="289" spans="1:5">
      <c r="A289" t="s">
        <v>359</v>
      </c>
      <c r="B289">
        <v>0</v>
      </c>
      <c r="C289">
        <v>0</v>
      </c>
      <c r="E289">
        <v>0</v>
      </c>
    </row>
    <row r="290" spans="1:5">
      <c r="A290" t="s">
        <v>360</v>
      </c>
      <c r="B290">
        <v>0</v>
      </c>
      <c r="C290">
        <v>0</v>
      </c>
      <c r="E290">
        <v>0</v>
      </c>
    </row>
    <row r="291" spans="1:5">
      <c r="A291" t="s">
        <v>361</v>
      </c>
      <c r="B291">
        <v>0</v>
      </c>
      <c r="C291">
        <v>0</v>
      </c>
      <c r="E291">
        <v>0</v>
      </c>
    </row>
    <row r="292" spans="1:5">
      <c r="A292" t="s">
        <v>362</v>
      </c>
      <c r="B292">
        <v>0</v>
      </c>
      <c r="C292">
        <v>0</v>
      </c>
      <c r="E292">
        <v>0</v>
      </c>
    </row>
    <row r="293" spans="1:5">
      <c r="A293" t="s">
        <v>363</v>
      </c>
      <c r="B293">
        <v>0</v>
      </c>
      <c r="C293">
        <v>0</v>
      </c>
      <c r="E293">
        <v>0</v>
      </c>
    </row>
    <row r="294" spans="1:5">
      <c r="A294" t="s">
        <v>364</v>
      </c>
      <c r="B294">
        <v>0</v>
      </c>
      <c r="C294">
        <v>0</v>
      </c>
      <c r="E294">
        <v>0</v>
      </c>
    </row>
    <row r="295" spans="1:5">
      <c r="A295" t="s">
        <v>365</v>
      </c>
      <c r="B295">
        <v>1</v>
      </c>
      <c r="C295">
        <v>1</v>
      </c>
      <c r="E295">
        <f t="shared" ref="E295:E332" si="5">(C295/B295)*100</f>
        <v>100</v>
      </c>
    </row>
    <row r="296" spans="1:5">
      <c r="A296" t="s">
        <v>366</v>
      </c>
      <c r="B296">
        <v>0</v>
      </c>
      <c r="C296">
        <v>0</v>
      </c>
      <c r="E296">
        <v>0</v>
      </c>
    </row>
    <row r="297" spans="1:5">
      <c r="A297" t="s">
        <v>367</v>
      </c>
      <c r="B297">
        <v>0</v>
      </c>
      <c r="C297">
        <v>0</v>
      </c>
      <c r="E297">
        <v>0</v>
      </c>
    </row>
    <row r="298" spans="1:5">
      <c r="A298" t="s">
        <v>368</v>
      </c>
      <c r="B298">
        <v>0</v>
      </c>
      <c r="C298">
        <v>0</v>
      </c>
      <c r="E298">
        <v>0</v>
      </c>
    </row>
    <row r="299" spans="1:5">
      <c r="A299" t="s">
        <v>369</v>
      </c>
      <c r="B299">
        <v>1</v>
      </c>
      <c r="C299">
        <v>1</v>
      </c>
      <c r="E299">
        <f t="shared" si="5"/>
        <v>100</v>
      </c>
    </row>
    <row r="300" spans="1:5">
      <c r="A300" t="s">
        <v>370</v>
      </c>
      <c r="B300">
        <v>0</v>
      </c>
      <c r="C300">
        <v>0</v>
      </c>
      <c r="E300">
        <v>0</v>
      </c>
    </row>
    <row r="301" spans="1:5">
      <c r="A301" t="s">
        <v>371</v>
      </c>
      <c r="B301">
        <v>0</v>
      </c>
      <c r="C301">
        <v>0</v>
      </c>
      <c r="E301">
        <v>0</v>
      </c>
    </row>
    <row r="302" spans="1:5">
      <c r="A302" t="s">
        <v>372</v>
      </c>
      <c r="B302">
        <v>0</v>
      </c>
      <c r="C302">
        <v>0</v>
      </c>
      <c r="E302">
        <v>0</v>
      </c>
    </row>
    <row r="303" spans="1:5">
      <c r="A303" t="s">
        <v>373</v>
      </c>
      <c r="B303">
        <v>0</v>
      </c>
      <c r="C303">
        <v>0</v>
      </c>
      <c r="E303">
        <v>0</v>
      </c>
    </row>
    <row r="304" spans="1:5">
      <c r="A304" t="s">
        <v>374</v>
      </c>
      <c r="B304">
        <v>2</v>
      </c>
      <c r="C304">
        <v>1</v>
      </c>
      <c r="E304">
        <f t="shared" si="5"/>
        <v>50</v>
      </c>
    </row>
    <row r="305" spans="1:5">
      <c r="A305" t="s">
        <v>375</v>
      </c>
      <c r="B305">
        <v>0</v>
      </c>
      <c r="C305">
        <v>0</v>
      </c>
      <c r="E305">
        <v>0</v>
      </c>
    </row>
    <row r="306" spans="1:5">
      <c r="A306" t="s">
        <v>376</v>
      </c>
      <c r="B306">
        <v>0</v>
      </c>
      <c r="C306">
        <v>0</v>
      </c>
      <c r="E306">
        <v>0</v>
      </c>
    </row>
    <row r="307" spans="1:5">
      <c r="A307" t="s">
        <v>377</v>
      </c>
      <c r="B307">
        <v>0</v>
      </c>
      <c r="C307">
        <v>0</v>
      </c>
      <c r="E307">
        <v>0</v>
      </c>
    </row>
    <row r="308" spans="1:5">
      <c r="A308" t="s">
        <v>378</v>
      </c>
      <c r="B308">
        <v>0</v>
      </c>
      <c r="C308">
        <v>0</v>
      </c>
      <c r="E308">
        <v>0</v>
      </c>
    </row>
    <row r="309" spans="1:5">
      <c r="A309" t="s">
        <v>379</v>
      </c>
      <c r="B309">
        <v>0</v>
      </c>
      <c r="C309">
        <v>0</v>
      </c>
      <c r="E309">
        <v>0</v>
      </c>
    </row>
    <row r="310" spans="1:5">
      <c r="A310" t="s">
        <v>380</v>
      </c>
      <c r="B310">
        <v>0</v>
      </c>
      <c r="C310">
        <v>0</v>
      </c>
      <c r="E310">
        <v>0</v>
      </c>
    </row>
    <row r="311" spans="1:5">
      <c r="A311" t="s">
        <v>381</v>
      </c>
      <c r="B311">
        <v>0</v>
      </c>
      <c r="C311">
        <v>0</v>
      </c>
      <c r="E311">
        <v>0</v>
      </c>
    </row>
    <row r="312" spans="1:5">
      <c r="A312" t="s">
        <v>382</v>
      </c>
      <c r="B312">
        <v>0</v>
      </c>
      <c r="C312">
        <v>0</v>
      </c>
      <c r="E312">
        <v>0</v>
      </c>
    </row>
    <row r="313" spans="1:5">
      <c r="A313" t="s">
        <v>383</v>
      </c>
      <c r="B313">
        <v>1</v>
      </c>
      <c r="C313">
        <v>1</v>
      </c>
      <c r="E313">
        <f t="shared" si="5"/>
        <v>100</v>
      </c>
    </row>
    <row r="314" spans="1:5">
      <c r="A314" t="s">
        <v>384</v>
      </c>
      <c r="B314">
        <v>0</v>
      </c>
      <c r="C314">
        <v>0</v>
      </c>
      <c r="E314">
        <v>0</v>
      </c>
    </row>
    <row r="315" spans="1:5">
      <c r="A315" t="s">
        <v>385</v>
      </c>
      <c r="B315">
        <v>0</v>
      </c>
      <c r="C315">
        <v>0</v>
      </c>
      <c r="E315">
        <v>0</v>
      </c>
    </row>
    <row r="316" spans="1:5">
      <c r="A316" t="s">
        <v>386</v>
      </c>
      <c r="B316">
        <v>0</v>
      </c>
      <c r="C316">
        <v>0</v>
      </c>
      <c r="E316">
        <v>0</v>
      </c>
    </row>
    <row r="317" spans="1:5">
      <c r="A317" t="s">
        <v>387</v>
      </c>
      <c r="B317">
        <v>0</v>
      </c>
      <c r="C317">
        <v>0</v>
      </c>
      <c r="E317">
        <v>0</v>
      </c>
    </row>
    <row r="318" spans="1:5">
      <c r="A318" t="s">
        <v>388</v>
      </c>
      <c r="B318">
        <v>0</v>
      </c>
      <c r="C318">
        <v>0</v>
      </c>
      <c r="E318">
        <v>0</v>
      </c>
    </row>
    <row r="319" spans="1:5">
      <c r="A319" t="s">
        <v>389</v>
      </c>
      <c r="B319">
        <v>1</v>
      </c>
      <c r="C319">
        <v>1</v>
      </c>
      <c r="E319">
        <f t="shared" si="5"/>
        <v>100</v>
      </c>
    </row>
    <row r="320" spans="1:5">
      <c r="A320" t="s">
        <v>390</v>
      </c>
      <c r="B320">
        <v>0</v>
      </c>
      <c r="C320">
        <v>0</v>
      </c>
      <c r="E320">
        <v>0</v>
      </c>
    </row>
    <row r="321" spans="1:5">
      <c r="A321" t="s">
        <v>391</v>
      </c>
      <c r="B321">
        <v>0</v>
      </c>
      <c r="C321">
        <v>0</v>
      </c>
      <c r="E321">
        <v>0</v>
      </c>
    </row>
    <row r="322" spans="1:5">
      <c r="A322" t="s">
        <v>392</v>
      </c>
      <c r="B322">
        <v>0</v>
      </c>
      <c r="C322">
        <v>0</v>
      </c>
      <c r="E322">
        <v>0</v>
      </c>
    </row>
    <row r="323" spans="1:5">
      <c r="A323" t="s">
        <v>393</v>
      </c>
      <c r="B323">
        <v>1</v>
      </c>
      <c r="C323">
        <v>1</v>
      </c>
      <c r="E323">
        <f t="shared" si="5"/>
        <v>100</v>
      </c>
    </row>
    <row r="324" spans="1:5">
      <c r="A324" t="s">
        <v>394</v>
      </c>
      <c r="B324">
        <v>0</v>
      </c>
      <c r="C324">
        <v>0</v>
      </c>
      <c r="E324">
        <v>0</v>
      </c>
    </row>
    <row r="325" spans="1:5">
      <c r="A325" t="s">
        <v>395</v>
      </c>
      <c r="B325">
        <v>0</v>
      </c>
      <c r="C325">
        <v>0</v>
      </c>
      <c r="E325">
        <v>0</v>
      </c>
    </row>
    <row r="326" spans="1:5">
      <c r="A326" t="s">
        <v>396</v>
      </c>
      <c r="B326">
        <v>0</v>
      </c>
      <c r="C326">
        <v>0</v>
      </c>
      <c r="E326">
        <v>0</v>
      </c>
    </row>
    <row r="327" spans="1:5">
      <c r="A327" t="s">
        <v>397</v>
      </c>
      <c r="B327">
        <v>0</v>
      </c>
      <c r="C327">
        <v>0</v>
      </c>
      <c r="E327">
        <v>0</v>
      </c>
    </row>
    <row r="328" spans="1:5">
      <c r="A328" t="s">
        <v>398</v>
      </c>
      <c r="B328">
        <v>1</v>
      </c>
      <c r="C328">
        <v>1</v>
      </c>
      <c r="E328">
        <f t="shared" si="5"/>
        <v>100</v>
      </c>
    </row>
    <row r="329" spans="1:5">
      <c r="A329" t="s">
        <v>399</v>
      </c>
      <c r="B329">
        <v>0</v>
      </c>
      <c r="C329">
        <v>0</v>
      </c>
      <c r="E329">
        <v>0</v>
      </c>
    </row>
    <row r="330" spans="1:5">
      <c r="A330" t="s">
        <v>400</v>
      </c>
      <c r="B330">
        <v>0</v>
      </c>
      <c r="C330">
        <v>0</v>
      </c>
      <c r="E330">
        <v>0</v>
      </c>
    </row>
    <row r="331" spans="1:5">
      <c r="A331" t="s">
        <v>401</v>
      </c>
      <c r="B331">
        <v>0</v>
      </c>
      <c r="C331">
        <v>0</v>
      </c>
      <c r="E331">
        <v>0</v>
      </c>
    </row>
    <row r="332" spans="1:5">
      <c r="A332" t="s">
        <v>402</v>
      </c>
      <c r="B332">
        <v>2</v>
      </c>
      <c r="C332">
        <v>2</v>
      </c>
      <c r="E332">
        <f t="shared" si="5"/>
        <v>100</v>
      </c>
    </row>
    <row r="333" spans="1:5">
      <c r="A333" t="s">
        <v>403</v>
      </c>
      <c r="B333">
        <v>0</v>
      </c>
      <c r="C333">
        <v>0</v>
      </c>
      <c r="E333">
        <v>0</v>
      </c>
    </row>
    <row r="334" spans="1:5">
      <c r="A334" t="s">
        <v>404</v>
      </c>
      <c r="B334">
        <v>0</v>
      </c>
      <c r="C334">
        <v>0</v>
      </c>
      <c r="E334">
        <v>0</v>
      </c>
    </row>
    <row r="335" spans="1:5">
      <c r="A335" t="s">
        <v>405</v>
      </c>
      <c r="B335">
        <v>0</v>
      </c>
      <c r="C335">
        <v>0</v>
      </c>
      <c r="E335">
        <v>0</v>
      </c>
    </row>
    <row r="336" spans="1:5">
      <c r="A336" t="s">
        <v>406</v>
      </c>
      <c r="B336">
        <v>0</v>
      </c>
      <c r="C336">
        <v>0</v>
      </c>
      <c r="E336">
        <v>0</v>
      </c>
    </row>
    <row r="337" spans="1:5">
      <c r="A337" t="s">
        <v>407</v>
      </c>
      <c r="B337">
        <v>0</v>
      </c>
      <c r="C337">
        <v>0</v>
      </c>
      <c r="E337">
        <v>0</v>
      </c>
    </row>
    <row r="338" spans="1:5">
      <c r="A338" t="s">
        <v>408</v>
      </c>
      <c r="B338">
        <v>0</v>
      </c>
      <c r="C338">
        <v>0</v>
      </c>
      <c r="E338">
        <v>0</v>
      </c>
    </row>
    <row r="339" spans="1:5">
      <c r="A339" t="s">
        <v>409</v>
      </c>
      <c r="B339">
        <v>0</v>
      </c>
      <c r="C339">
        <v>0</v>
      </c>
      <c r="E339">
        <v>0</v>
      </c>
    </row>
    <row r="340" spans="1:5">
      <c r="A340" t="s">
        <v>410</v>
      </c>
      <c r="B340">
        <v>0</v>
      </c>
      <c r="C340">
        <v>0</v>
      </c>
      <c r="E340">
        <v>0</v>
      </c>
    </row>
    <row r="341" spans="1:5">
      <c r="A341" t="s">
        <v>411</v>
      </c>
      <c r="B341">
        <v>0</v>
      </c>
      <c r="C341">
        <v>0</v>
      </c>
      <c r="E341">
        <v>0</v>
      </c>
    </row>
    <row r="342" spans="1:5">
      <c r="A342" t="s">
        <v>412</v>
      </c>
      <c r="B342">
        <v>0</v>
      </c>
      <c r="C342">
        <v>0</v>
      </c>
      <c r="E342">
        <v>0</v>
      </c>
    </row>
    <row r="343" spans="1:5">
      <c r="A343" t="s">
        <v>413</v>
      </c>
      <c r="B343">
        <v>0</v>
      </c>
      <c r="C343">
        <v>0</v>
      </c>
      <c r="E343">
        <v>0</v>
      </c>
    </row>
    <row r="344" spans="1:5">
      <c r="A344" t="s">
        <v>414</v>
      </c>
      <c r="B344">
        <v>0</v>
      </c>
      <c r="C344">
        <v>0</v>
      </c>
      <c r="E344">
        <v>0</v>
      </c>
    </row>
    <row r="345" spans="1:5">
      <c r="A345" t="s">
        <v>415</v>
      </c>
      <c r="B345">
        <v>0</v>
      </c>
      <c r="C345">
        <v>0</v>
      </c>
      <c r="E345">
        <v>0</v>
      </c>
    </row>
    <row r="346" spans="1:5">
      <c r="A346" t="s">
        <v>416</v>
      </c>
      <c r="B346">
        <v>2</v>
      </c>
      <c r="C346">
        <v>2</v>
      </c>
      <c r="E346">
        <f t="shared" ref="E346:E402" si="6">(C346/B346)*100</f>
        <v>100</v>
      </c>
    </row>
    <row r="347" spans="1:5">
      <c r="A347" t="s">
        <v>417</v>
      </c>
      <c r="B347">
        <v>1</v>
      </c>
      <c r="C347">
        <v>1</v>
      </c>
      <c r="E347">
        <f t="shared" si="6"/>
        <v>100</v>
      </c>
    </row>
    <row r="348" spans="1:5">
      <c r="A348" t="s">
        <v>418</v>
      </c>
      <c r="B348">
        <v>2</v>
      </c>
      <c r="C348">
        <v>1</v>
      </c>
      <c r="E348">
        <f t="shared" si="6"/>
        <v>50</v>
      </c>
    </row>
    <row r="349" spans="1:5">
      <c r="A349" t="s">
        <v>419</v>
      </c>
      <c r="B349">
        <v>0</v>
      </c>
      <c r="C349">
        <v>0</v>
      </c>
      <c r="E349">
        <v>0</v>
      </c>
    </row>
    <row r="350" spans="1:5">
      <c r="A350" t="s">
        <v>420</v>
      </c>
      <c r="B350">
        <v>0</v>
      </c>
      <c r="C350">
        <v>0</v>
      </c>
      <c r="E350">
        <v>0</v>
      </c>
    </row>
    <row r="351" spans="1:5">
      <c r="A351" t="s">
        <v>421</v>
      </c>
      <c r="B351">
        <v>1</v>
      </c>
      <c r="C351">
        <v>1</v>
      </c>
      <c r="E351">
        <f t="shared" si="6"/>
        <v>100</v>
      </c>
    </row>
    <row r="352" spans="1:5">
      <c r="A352" t="s">
        <v>422</v>
      </c>
      <c r="B352">
        <v>0</v>
      </c>
      <c r="C352">
        <v>0</v>
      </c>
      <c r="E352">
        <v>0</v>
      </c>
    </row>
    <row r="353" spans="1:5">
      <c r="A353" t="s">
        <v>423</v>
      </c>
      <c r="B353">
        <v>0</v>
      </c>
      <c r="C353">
        <v>0</v>
      </c>
      <c r="E353">
        <v>0</v>
      </c>
    </row>
    <row r="354" spans="1:5">
      <c r="A354" t="s">
        <v>424</v>
      </c>
      <c r="B354">
        <v>0</v>
      </c>
      <c r="C354">
        <v>0</v>
      </c>
      <c r="E354">
        <v>0</v>
      </c>
    </row>
    <row r="355" spans="1:5">
      <c r="A355" t="s">
        <v>425</v>
      </c>
      <c r="B355">
        <v>0</v>
      </c>
      <c r="C355">
        <v>0</v>
      </c>
      <c r="E355">
        <v>0</v>
      </c>
    </row>
    <row r="356" spans="1:5">
      <c r="A356" t="s">
        <v>426</v>
      </c>
      <c r="B356">
        <v>0</v>
      </c>
      <c r="C356">
        <v>0</v>
      </c>
      <c r="E356">
        <v>0</v>
      </c>
    </row>
    <row r="357" spans="1:5">
      <c r="A357" t="s">
        <v>427</v>
      </c>
      <c r="B357">
        <v>0</v>
      </c>
      <c r="C357">
        <v>0</v>
      </c>
      <c r="E357">
        <v>0</v>
      </c>
    </row>
    <row r="358" spans="1:5">
      <c r="A358" t="s">
        <v>428</v>
      </c>
      <c r="B358">
        <v>0</v>
      </c>
      <c r="C358">
        <v>0</v>
      </c>
      <c r="E358">
        <v>0</v>
      </c>
    </row>
    <row r="359" spans="1:5">
      <c r="A359" t="s">
        <v>429</v>
      </c>
      <c r="B359">
        <v>0</v>
      </c>
      <c r="C359">
        <v>0</v>
      </c>
      <c r="E359">
        <v>0</v>
      </c>
    </row>
    <row r="360" spans="1:5">
      <c r="A360" t="s">
        <v>430</v>
      </c>
      <c r="B360">
        <v>0</v>
      </c>
      <c r="C360">
        <v>0</v>
      </c>
      <c r="E360">
        <v>0</v>
      </c>
    </row>
    <row r="361" spans="1:5">
      <c r="A361" t="s">
        <v>431</v>
      </c>
      <c r="B361">
        <v>1</v>
      </c>
      <c r="C361">
        <v>1</v>
      </c>
      <c r="E361">
        <f t="shared" si="6"/>
        <v>100</v>
      </c>
    </row>
    <row r="362" spans="1:5">
      <c r="A362" t="s">
        <v>432</v>
      </c>
      <c r="B362">
        <v>0</v>
      </c>
      <c r="C362">
        <v>0</v>
      </c>
      <c r="E362">
        <v>0</v>
      </c>
    </row>
    <row r="363" spans="1:5">
      <c r="A363" t="s">
        <v>433</v>
      </c>
      <c r="B363">
        <v>0</v>
      </c>
      <c r="C363">
        <v>0</v>
      </c>
      <c r="E363">
        <v>0</v>
      </c>
    </row>
    <row r="364" spans="1:5">
      <c r="A364" t="s">
        <v>434</v>
      </c>
      <c r="B364">
        <v>0</v>
      </c>
      <c r="C364">
        <v>0</v>
      </c>
      <c r="E364">
        <v>0</v>
      </c>
    </row>
    <row r="365" spans="1:5">
      <c r="A365" t="s">
        <v>435</v>
      </c>
      <c r="B365">
        <v>1</v>
      </c>
      <c r="C365">
        <v>1</v>
      </c>
      <c r="E365">
        <f t="shared" si="6"/>
        <v>100</v>
      </c>
    </row>
    <row r="366" spans="1:5">
      <c r="A366" t="s">
        <v>436</v>
      </c>
      <c r="B366">
        <v>0</v>
      </c>
      <c r="C366">
        <v>0</v>
      </c>
      <c r="E366">
        <v>0</v>
      </c>
    </row>
    <row r="367" spans="1:5">
      <c r="A367" t="s">
        <v>437</v>
      </c>
      <c r="B367">
        <v>1</v>
      </c>
      <c r="C367">
        <v>1</v>
      </c>
      <c r="E367">
        <f t="shared" si="6"/>
        <v>100</v>
      </c>
    </row>
    <row r="368" spans="1:5">
      <c r="A368" t="s">
        <v>438</v>
      </c>
      <c r="B368">
        <v>0</v>
      </c>
      <c r="C368">
        <v>0</v>
      </c>
      <c r="E368">
        <v>0</v>
      </c>
    </row>
    <row r="369" spans="1:5">
      <c r="A369" t="s">
        <v>439</v>
      </c>
      <c r="B369">
        <v>0</v>
      </c>
      <c r="C369">
        <v>0</v>
      </c>
      <c r="E369">
        <v>0</v>
      </c>
    </row>
    <row r="370" spans="1:5">
      <c r="A370" t="s">
        <v>440</v>
      </c>
      <c r="B370">
        <v>0</v>
      </c>
      <c r="C370">
        <v>0</v>
      </c>
      <c r="E370">
        <v>0</v>
      </c>
    </row>
    <row r="371" spans="1:5">
      <c r="A371" t="s">
        <v>441</v>
      </c>
      <c r="B371">
        <v>0</v>
      </c>
      <c r="C371">
        <v>0</v>
      </c>
      <c r="E371">
        <v>0</v>
      </c>
    </row>
    <row r="372" spans="1:5">
      <c r="A372" t="s">
        <v>442</v>
      </c>
      <c r="B372">
        <v>0</v>
      </c>
      <c r="C372">
        <v>0</v>
      </c>
      <c r="E372">
        <v>0</v>
      </c>
    </row>
    <row r="373" spans="1:5">
      <c r="A373" t="s">
        <v>443</v>
      </c>
      <c r="B373">
        <v>0</v>
      </c>
      <c r="C373">
        <v>0</v>
      </c>
      <c r="E373">
        <v>0</v>
      </c>
    </row>
    <row r="374" spans="1:5">
      <c r="A374" t="s">
        <v>444</v>
      </c>
      <c r="B374">
        <v>1</v>
      </c>
      <c r="C374">
        <v>1</v>
      </c>
      <c r="E374">
        <f t="shared" si="6"/>
        <v>100</v>
      </c>
    </row>
    <row r="375" spans="1:5">
      <c r="A375" t="s">
        <v>445</v>
      </c>
      <c r="B375">
        <v>0</v>
      </c>
      <c r="C375">
        <v>0</v>
      </c>
      <c r="E375">
        <v>0</v>
      </c>
    </row>
    <row r="376" spans="1:5">
      <c r="A376" t="s">
        <v>446</v>
      </c>
      <c r="B376">
        <v>0</v>
      </c>
      <c r="C376">
        <v>0</v>
      </c>
      <c r="E376">
        <v>0</v>
      </c>
    </row>
    <row r="377" spans="1:5">
      <c r="A377" t="s">
        <v>447</v>
      </c>
      <c r="B377">
        <v>0</v>
      </c>
      <c r="C377">
        <v>0</v>
      </c>
      <c r="E377">
        <v>0</v>
      </c>
    </row>
    <row r="378" spans="1:5">
      <c r="A378" t="s">
        <v>448</v>
      </c>
      <c r="B378">
        <v>0</v>
      </c>
      <c r="C378">
        <v>0</v>
      </c>
      <c r="E378">
        <v>0</v>
      </c>
    </row>
    <row r="379" spans="1:5">
      <c r="A379" t="s">
        <v>449</v>
      </c>
      <c r="B379">
        <v>0</v>
      </c>
      <c r="C379">
        <v>0</v>
      </c>
      <c r="E379">
        <v>0</v>
      </c>
    </row>
    <row r="380" spans="1:5">
      <c r="A380" t="s">
        <v>450</v>
      </c>
      <c r="B380">
        <v>0</v>
      </c>
      <c r="C380">
        <v>0</v>
      </c>
      <c r="E380">
        <v>0</v>
      </c>
    </row>
    <row r="381" spans="1:5">
      <c r="A381" t="s">
        <v>451</v>
      </c>
      <c r="B381">
        <v>0</v>
      </c>
      <c r="C381">
        <v>0</v>
      </c>
      <c r="E381">
        <v>0</v>
      </c>
    </row>
    <row r="382" spans="1:5">
      <c r="A382" t="s">
        <v>452</v>
      </c>
      <c r="B382">
        <v>1</v>
      </c>
      <c r="C382">
        <v>1</v>
      </c>
      <c r="E382">
        <f t="shared" si="6"/>
        <v>100</v>
      </c>
    </row>
    <row r="383" spans="1:5">
      <c r="A383" t="s">
        <v>453</v>
      </c>
      <c r="B383">
        <v>0</v>
      </c>
      <c r="C383">
        <v>0</v>
      </c>
      <c r="E383">
        <v>0</v>
      </c>
    </row>
    <row r="384" spans="1:5">
      <c r="A384" t="s">
        <v>454</v>
      </c>
      <c r="B384">
        <v>8</v>
      </c>
      <c r="C384">
        <v>6</v>
      </c>
      <c r="E384">
        <f t="shared" si="6"/>
        <v>75</v>
      </c>
    </row>
    <row r="385" spans="1:5">
      <c r="A385" t="s">
        <v>455</v>
      </c>
      <c r="B385">
        <v>0</v>
      </c>
      <c r="C385">
        <v>0</v>
      </c>
      <c r="E385">
        <v>0</v>
      </c>
    </row>
    <row r="386" spans="1:5">
      <c r="A386" t="s">
        <v>456</v>
      </c>
      <c r="B386">
        <v>0</v>
      </c>
      <c r="C386">
        <v>0</v>
      </c>
      <c r="E386">
        <v>0</v>
      </c>
    </row>
    <row r="387" spans="1:5">
      <c r="A387" t="s">
        <v>457</v>
      </c>
      <c r="B387">
        <v>0</v>
      </c>
      <c r="C387">
        <v>0</v>
      </c>
      <c r="E387">
        <v>0</v>
      </c>
    </row>
    <row r="388" spans="1:5">
      <c r="A388" t="s">
        <v>458</v>
      </c>
      <c r="B388">
        <v>0</v>
      </c>
      <c r="C388">
        <v>0</v>
      </c>
      <c r="E388">
        <v>0</v>
      </c>
    </row>
    <row r="389" spans="1:5">
      <c r="A389" t="s">
        <v>459</v>
      </c>
      <c r="B389">
        <v>1</v>
      </c>
      <c r="C389">
        <v>1</v>
      </c>
      <c r="E389">
        <f t="shared" si="6"/>
        <v>100</v>
      </c>
    </row>
    <row r="390" spans="1:5">
      <c r="A390" t="s">
        <v>460</v>
      </c>
      <c r="B390">
        <v>0</v>
      </c>
      <c r="C390">
        <v>0</v>
      </c>
      <c r="E390">
        <v>0</v>
      </c>
    </row>
    <row r="391" spans="1:5">
      <c r="A391" t="s">
        <v>461</v>
      </c>
      <c r="B391">
        <v>0</v>
      </c>
      <c r="C391">
        <v>0</v>
      </c>
      <c r="E391">
        <v>0</v>
      </c>
    </row>
    <row r="392" spans="1:5">
      <c r="A392" t="s">
        <v>462</v>
      </c>
      <c r="B392">
        <v>0</v>
      </c>
      <c r="C392">
        <v>0</v>
      </c>
      <c r="E392">
        <v>0</v>
      </c>
    </row>
    <row r="393" spans="1:5">
      <c r="A393" t="s">
        <v>463</v>
      </c>
      <c r="B393">
        <v>0</v>
      </c>
      <c r="C393">
        <v>0</v>
      </c>
      <c r="E393">
        <v>0</v>
      </c>
    </row>
    <row r="394" spans="1:5">
      <c r="A394" t="s">
        <v>464</v>
      </c>
      <c r="B394">
        <v>0</v>
      </c>
      <c r="C394">
        <v>0</v>
      </c>
      <c r="E394">
        <v>0</v>
      </c>
    </row>
    <row r="395" spans="1:5">
      <c r="A395" t="s">
        <v>465</v>
      </c>
      <c r="B395">
        <v>0</v>
      </c>
      <c r="C395">
        <v>0</v>
      </c>
      <c r="E395">
        <v>0</v>
      </c>
    </row>
    <row r="396" spans="1:5">
      <c r="A396" t="s">
        <v>466</v>
      </c>
      <c r="B396">
        <v>0</v>
      </c>
      <c r="C396">
        <v>0</v>
      </c>
      <c r="E396">
        <v>0</v>
      </c>
    </row>
    <row r="397" spans="1:5">
      <c r="A397" t="s">
        <v>467</v>
      </c>
      <c r="B397">
        <v>0</v>
      </c>
      <c r="C397">
        <v>0</v>
      </c>
      <c r="E397">
        <v>0</v>
      </c>
    </row>
    <row r="398" spans="1:5">
      <c r="A398" t="s">
        <v>468</v>
      </c>
      <c r="B398">
        <v>7</v>
      </c>
      <c r="C398">
        <v>3</v>
      </c>
      <c r="E398" s="3">
        <f t="shared" si="6"/>
        <v>42.857142857142854</v>
      </c>
    </row>
    <row r="399" spans="1:5">
      <c r="A399" t="s">
        <v>469</v>
      </c>
      <c r="B399">
        <v>0</v>
      </c>
      <c r="C399">
        <v>0</v>
      </c>
      <c r="E399">
        <v>0</v>
      </c>
    </row>
    <row r="400" spans="1:5">
      <c r="A400" t="s">
        <v>470</v>
      </c>
      <c r="B400">
        <v>0</v>
      </c>
      <c r="C400">
        <v>0</v>
      </c>
      <c r="E400">
        <v>0</v>
      </c>
    </row>
    <row r="401" spans="1:5">
      <c r="A401" t="s">
        <v>471</v>
      </c>
      <c r="B401">
        <v>0</v>
      </c>
      <c r="C401">
        <v>0</v>
      </c>
      <c r="E401">
        <v>0</v>
      </c>
    </row>
    <row r="402" spans="1:5">
      <c r="A402" t="s">
        <v>472</v>
      </c>
      <c r="B402">
        <v>1</v>
      </c>
      <c r="C402">
        <v>1</v>
      </c>
      <c r="E402">
        <f t="shared" si="6"/>
        <v>100</v>
      </c>
    </row>
    <row r="403" spans="1:5">
      <c r="A403" t="s">
        <v>473</v>
      </c>
      <c r="B403">
        <v>0</v>
      </c>
      <c r="C403">
        <v>0</v>
      </c>
      <c r="E403">
        <v>0</v>
      </c>
    </row>
    <row r="404" spans="1:5">
      <c r="A404" t="s">
        <v>474</v>
      </c>
      <c r="B404">
        <v>0</v>
      </c>
      <c r="C404">
        <v>0</v>
      </c>
      <c r="E404">
        <v>0</v>
      </c>
    </row>
    <row r="405" spans="1:5">
      <c r="A405" t="s">
        <v>475</v>
      </c>
      <c r="B405">
        <v>0</v>
      </c>
      <c r="C405">
        <v>0</v>
      </c>
      <c r="E405">
        <v>0</v>
      </c>
    </row>
    <row r="406" spans="1:5">
      <c r="A406" t="s">
        <v>476</v>
      </c>
      <c r="B406">
        <v>0</v>
      </c>
      <c r="C406">
        <v>0</v>
      </c>
      <c r="E406">
        <v>0</v>
      </c>
    </row>
    <row r="407" spans="1:5">
      <c r="A407" t="s">
        <v>477</v>
      </c>
      <c r="B407">
        <v>0</v>
      </c>
      <c r="C407">
        <v>0</v>
      </c>
      <c r="E407">
        <v>0</v>
      </c>
    </row>
    <row r="408" spans="1:5">
      <c r="A408" t="s">
        <v>478</v>
      </c>
      <c r="B408">
        <v>0</v>
      </c>
      <c r="C408">
        <v>0</v>
      </c>
      <c r="E408">
        <v>0</v>
      </c>
    </row>
    <row r="409" spans="1:5">
      <c r="A409" t="s">
        <v>479</v>
      </c>
      <c r="B409">
        <v>0</v>
      </c>
      <c r="C409">
        <v>0</v>
      </c>
      <c r="E409">
        <v>0</v>
      </c>
    </row>
    <row r="410" spans="1:5">
      <c r="A410" t="s">
        <v>480</v>
      </c>
      <c r="B410">
        <v>2</v>
      </c>
      <c r="C410">
        <v>2</v>
      </c>
      <c r="E410">
        <f t="shared" ref="E410:E467" si="7">(C410/B410)*100</f>
        <v>100</v>
      </c>
    </row>
    <row r="411" spans="1:5">
      <c r="A411" t="s">
        <v>481</v>
      </c>
      <c r="B411">
        <v>0</v>
      </c>
      <c r="C411">
        <v>0</v>
      </c>
      <c r="E411">
        <v>0</v>
      </c>
    </row>
    <row r="412" spans="1:5">
      <c r="A412" t="s">
        <v>482</v>
      </c>
      <c r="B412">
        <v>0</v>
      </c>
      <c r="C412">
        <v>0</v>
      </c>
      <c r="E412">
        <v>0</v>
      </c>
    </row>
    <row r="413" spans="1:5">
      <c r="A413" t="s">
        <v>483</v>
      </c>
      <c r="B413">
        <v>0</v>
      </c>
      <c r="C413">
        <v>0</v>
      </c>
      <c r="E413">
        <v>0</v>
      </c>
    </row>
    <row r="414" spans="1:5">
      <c r="A414" t="s">
        <v>484</v>
      </c>
      <c r="B414">
        <v>0</v>
      </c>
      <c r="C414">
        <v>0</v>
      </c>
      <c r="E414">
        <v>0</v>
      </c>
    </row>
    <row r="415" spans="1:5">
      <c r="A415" t="s">
        <v>485</v>
      </c>
      <c r="B415">
        <v>0</v>
      </c>
      <c r="C415">
        <v>0</v>
      </c>
      <c r="E415">
        <v>0</v>
      </c>
    </row>
    <row r="416" spans="1:5">
      <c r="A416" t="s">
        <v>486</v>
      </c>
      <c r="B416">
        <v>2</v>
      </c>
      <c r="C416">
        <v>2</v>
      </c>
      <c r="E416">
        <f t="shared" si="7"/>
        <v>100</v>
      </c>
    </row>
    <row r="417" spans="1:5">
      <c r="A417" t="s">
        <v>487</v>
      </c>
      <c r="B417">
        <v>0</v>
      </c>
      <c r="C417">
        <v>0</v>
      </c>
      <c r="E417">
        <v>0</v>
      </c>
    </row>
    <row r="418" spans="1:5">
      <c r="A418" t="s">
        <v>488</v>
      </c>
      <c r="B418">
        <v>1</v>
      </c>
      <c r="C418">
        <v>1</v>
      </c>
      <c r="E418">
        <f t="shared" si="7"/>
        <v>100</v>
      </c>
    </row>
    <row r="419" spans="1:5">
      <c r="A419" t="s">
        <v>489</v>
      </c>
      <c r="B419">
        <v>0</v>
      </c>
      <c r="C419">
        <v>0</v>
      </c>
      <c r="E419">
        <v>0</v>
      </c>
    </row>
    <row r="420" spans="1:5">
      <c r="A420" t="s">
        <v>490</v>
      </c>
      <c r="B420">
        <v>0</v>
      </c>
      <c r="C420">
        <v>0</v>
      </c>
      <c r="E420">
        <v>0</v>
      </c>
    </row>
    <row r="421" spans="1:5">
      <c r="A421" t="s">
        <v>491</v>
      </c>
      <c r="B421">
        <v>0</v>
      </c>
      <c r="C421">
        <v>0</v>
      </c>
      <c r="E421">
        <v>0</v>
      </c>
    </row>
    <row r="422" spans="1:5">
      <c r="A422" t="s">
        <v>492</v>
      </c>
      <c r="B422">
        <v>0</v>
      </c>
      <c r="C422">
        <v>0</v>
      </c>
      <c r="E422">
        <v>0</v>
      </c>
    </row>
    <row r="423" spans="1:5">
      <c r="A423" t="s">
        <v>493</v>
      </c>
      <c r="B423">
        <v>0</v>
      </c>
      <c r="C423">
        <v>0</v>
      </c>
      <c r="E423">
        <v>0</v>
      </c>
    </row>
    <row r="424" spans="1:5">
      <c r="A424" t="s">
        <v>494</v>
      </c>
      <c r="B424">
        <v>0</v>
      </c>
      <c r="C424">
        <v>0</v>
      </c>
      <c r="E424">
        <v>0</v>
      </c>
    </row>
    <row r="425" spans="1:5">
      <c r="A425" t="s">
        <v>495</v>
      </c>
      <c r="B425">
        <v>3</v>
      </c>
      <c r="C425">
        <v>3</v>
      </c>
      <c r="E425">
        <f t="shared" si="7"/>
        <v>100</v>
      </c>
    </row>
    <row r="426" spans="1:5">
      <c r="A426" t="s">
        <v>496</v>
      </c>
      <c r="B426">
        <v>0</v>
      </c>
      <c r="C426">
        <v>0</v>
      </c>
      <c r="E426">
        <v>0</v>
      </c>
    </row>
    <row r="427" spans="1:5">
      <c r="A427" t="s">
        <v>497</v>
      </c>
      <c r="B427">
        <v>0</v>
      </c>
      <c r="C427">
        <v>0</v>
      </c>
      <c r="E427">
        <v>0</v>
      </c>
    </row>
    <row r="428" spans="1:5">
      <c r="A428" t="s">
        <v>498</v>
      </c>
      <c r="B428">
        <v>0</v>
      </c>
      <c r="C428">
        <v>0</v>
      </c>
      <c r="E428">
        <v>0</v>
      </c>
    </row>
    <row r="429" spans="1:5">
      <c r="A429" t="s">
        <v>499</v>
      </c>
      <c r="B429">
        <v>0</v>
      </c>
      <c r="C429">
        <v>0</v>
      </c>
      <c r="E429">
        <v>0</v>
      </c>
    </row>
    <row r="430" spans="1:5">
      <c r="A430" t="s">
        <v>500</v>
      </c>
      <c r="B430">
        <v>0</v>
      </c>
      <c r="C430">
        <v>0</v>
      </c>
      <c r="E430">
        <v>0</v>
      </c>
    </row>
    <row r="431" spans="1:5">
      <c r="A431" t="s">
        <v>501</v>
      </c>
      <c r="B431">
        <v>0</v>
      </c>
      <c r="C431">
        <v>0</v>
      </c>
      <c r="E431">
        <v>0</v>
      </c>
    </row>
    <row r="432" spans="1:5">
      <c r="A432" t="s">
        <v>503</v>
      </c>
      <c r="B432">
        <v>0</v>
      </c>
      <c r="C432">
        <v>0</v>
      </c>
      <c r="E432">
        <v>0</v>
      </c>
    </row>
    <row r="433" spans="1:5">
      <c r="A433" t="s">
        <v>504</v>
      </c>
      <c r="B433">
        <v>0</v>
      </c>
      <c r="C433">
        <v>0</v>
      </c>
      <c r="E433">
        <v>0</v>
      </c>
    </row>
    <row r="434" spans="1:5">
      <c r="A434" t="s">
        <v>505</v>
      </c>
      <c r="B434">
        <v>0</v>
      </c>
      <c r="C434">
        <v>0</v>
      </c>
      <c r="E434">
        <v>0</v>
      </c>
    </row>
    <row r="435" spans="1:5">
      <c r="A435" t="s">
        <v>506</v>
      </c>
      <c r="B435">
        <v>1</v>
      </c>
      <c r="C435">
        <v>1</v>
      </c>
      <c r="E435">
        <f t="shared" si="7"/>
        <v>100</v>
      </c>
    </row>
    <row r="436" spans="1:5">
      <c r="A436" t="s">
        <v>507</v>
      </c>
      <c r="B436">
        <v>0</v>
      </c>
      <c r="C436">
        <v>0</v>
      </c>
      <c r="E436">
        <v>0</v>
      </c>
    </row>
    <row r="437" spans="1:5">
      <c r="A437" t="s">
        <v>508</v>
      </c>
      <c r="B437">
        <v>0</v>
      </c>
      <c r="C437">
        <v>0</v>
      </c>
      <c r="E437">
        <v>0</v>
      </c>
    </row>
    <row r="438" spans="1:5">
      <c r="A438" t="s">
        <v>509</v>
      </c>
      <c r="B438">
        <v>0</v>
      </c>
      <c r="C438">
        <v>0</v>
      </c>
      <c r="E438">
        <v>0</v>
      </c>
    </row>
    <row r="439" spans="1:5">
      <c r="A439" t="s">
        <v>510</v>
      </c>
      <c r="B439">
        <v>0</v>
      </c>
      <c r="C439">
        <v>0</v>
      </c>
      <c r="E439">
        <v>0</v>
      </c>
    </row>
    <row r="440" spans="1:5">
      <c r="A440" t="s">
        <v>511</v>
      </c>
      <c r="B440">
        <v>0</v>
      </c>
      <c r="C440">
        <v>0</v>
      </c>
      <c r="E440">
        <v>0</v>
      </c>
    </row>
    <row r="441" spans="1:5">
      <c r="A441" t="s">
        <v>512</v>
      </c>
      <c r="B441">
        <v>0</v>
      </c>
      <c r="C441">
        <v>0</v>
      </c>
      <c r="E441">
        <v>0</v>
      </c>
    </row>
    <row r="442" spans="1:5">
      <c r="A442" t="s">
        <v>513</v>
      </c>
      <c r="B442">
        <v>0</v>
      </c>
      <c r="C442">
        <v>0</v>
      </c>
      <c r="E442">
        <v>0</v>
      </c>
    </row>
    <row r="443" spans="1:5">
      <c r="A443" t="s">
        <v>514</v>
      </c>
      <c r="B443">
        <v>0</v>
      </c>
      <c r="C443">
        <v>0</v>
      </c>
      <c r="E443">
        <v>0</v>
      </c>
    </row>
    <row r="444" spans="1:5">
      <c r="A444" t="s">
        <v>515</v>
      </c>
      <c r="B444">
        <v>0</v>
      </c>
      <c r="C444">
        <v>0</v>
      </c>
      <c r="E444">
        <v>0</v>
      </c>
    </row>
    <row r="445" spans="1:5">
      <c r="A445" t="s">
        <v>516</v>
      </c>
      <c r="B445">
        <v>0</v>
      </c>
      <c r="C445">
        <v>0</v>
      </c>
      <c r="E445">
        <v>0</v>
      </c>
    </row>
    <row r="446" spans="1:5">
      <c r="A446" t="s">
        <v>517</v>
      </c>
      <c r="B446">
        <v>0</v>
      </c>
      <c r="C446">
        <v>0</v>
      </c>
      <c r="E446">
        <v>0</v>
      </c>
    </row>
    <row r="447" spans="1:5">
      <c r="A447" t="s">
        <v>518</v>
      </c>
      <c r="B447">
        <v>2</v>
      </c>
      <c r="C447">
        <v>1</v>
      </c>
      <c r="E447">
        <f t="shared" si="7"/>
        <v>50</v>
      </c>
    </row>
    <row r="448" spans="1:5">
      <c r="A448" t="s">
        <v>519</v>
      </c>
      <c r="B448">
        <v>0</v>
      </c>
      <c r="C448">
        <v>0</v>
      </c>
      <c r="E448">
        <v>0</v>
      </c>
    </row>
    <row r="449" spans="1:5">
      <c r="A449" t="s">
        <v>520</v>
      </c>
      <c r="B449">
        <v>0</v>
      </c>
      <c r="C449">
        <v>0</v>
      </c>
      <c r="E449">
        <v>0</v>
      </c>
    </row>
    <row r="450" spans="1:5">
      <c r="A450" t="s">
        <v>521</v>
      </c>
      <c r="B450">
        <v>0</v>
      </c>
      <c r="C450">
        <v>0</v>
      </c>
      <c r="E450">
        <v>0</v>
      </c>
    </row>
    <row r="451" spans="1:5">
      <c r="A451" t="s">
        <v>522</v>
      </c>
      <c r="B451">
        <v>0</v>
      </c>
      <c r="C451">
        <v>0</v>
      </c>
      <c r="E451">
        <v>0</v>
      </c>
    </row>
    <row r="452" spans="1:5">
      <c r="A452" t="s">
        <v>523</v>
      </c>
      <c r="B452">
        <v>0</v>
      </c>
      <c r="C452">
        <v>0</v>
      </c>
      <c r="E452">
        <v>0</v>
      </c>
    </row>
    <row r="453" spans="1:5">
      <c r="A453" t="s">
        <v>524</v>
      </c>
      <c r="B453">
        <v>0</v>
      </c>
      <c r="C453">
        <v>0</v>
      </c>
      <c r="E453">
        <v>0</v>
      </c>
    </row>
    <row r="454" spans="1:5">
      <c r="A454" t="s">
        <v>525</v>
      </c>
      <c r="B454">
        <v>0</v>
      </c>
      <c r="C454">
        <v>0</v>
      </c>
      <c r="E454">
        <v>0</v>
      </c>
    </row>
    <row r="455" spans="1:5">
      <c r="A455" t="s">
        <v>526</v>
      </c>
      <c r="B455">
        <v>0</v>
      </c>
      <c r="C455">
        <v>0</v>
      </c>
      <c r="E455">
        <v>0</v>
      </c>
    </row>
    <row r="456" spans="1:5">
      <c r="A456" t="s">
        <v>527</v>
      </c>
      <c r="B456">
        <v>0</v>
      </c>
      <c r="C456">
        <v>0</v>
      </c>
      <c r="E456">
        <v>0</v>
      </c>
    </row>
    <row r="457" spans="1:5">
      <c r="A457" t="s">
        <v>528</v>
      </c>
      <c r="B457">
        <v>0</v>
      </c>
      <c r="C457">
        <v>0</v>
      </c>
      <c r="E457">
        <v>0</v>
      </c>
    </row>
    <row r="458" spans="1:5">
      <c r="A458" t="s">
        <v>529</v>
      </c>
      <c r="B458">
        <v>0</v>
      </c>
      <c r="C458">
        <v>0</v>
      </c>
      <c r="E458">
        <v>0</v>
      </c>
    </row>
    <row r="459" spans="1:5">
      <c r="A459" t="s">
        <v>530</v>
      </c>
      <c r="B459">
        <v>0</v>
      </c>
      <c r="C459">
        <v>0</v>
      </c>
      <c r="E459">
        <v>0</v>
      </c>
    </row>
    <row r="460" spans="1:5">
      <c r="A460" t="s">
        <v>531</v>
      </c>
      <c r="B460">
        <v>0</v>
      </c>
      <c r="C460">
        <v>0</v>
      </c>
      <c r="E460">
        <v>0</v>
      </c>
    </row>
    <row r="461" spans="1:5">
      <c r="A461" t="s">
        <v>532</v>
      </c>
      <c r="B461">
        <v>0</v>
      </c>
      <c r="C461">
        <v>0</v>
      </c>
      <c r="E461">
        <v>0</v>
      </c>
    </row>
    <row r="462" spans="1:5">
      <c r="A462" t="s">
        <v>533</v>
      </c>
      <c r="B462">
        <v>1</v>
      </c>
      <c r="C462">
        <v>1</v>
      </c>
      <c r="E462">
        <f t="shared" si="7"/>
        <v>100</v>
      </c>
    </row>
    <row r="463" spans="1:5">
      <c r="A463" t="s">
        <v>534</v>
      </c>
      <c r="B463">
        <v>0</v>
      </c>
      <c r="C463">
        <v>0</v>
      </c>
      <c r="E463">
        <v>0</v>
      </c>
    </row>
    <row r="464" spans="1:5">
      <c r="A464" t="s">
        <v>535</v>
      </c>
      <c r="B464">
        <v>0</v>
      </c>
      <c r="C464">
        <v>0</v>
      </c>
      <c r="E464">
        <v>0</v>
      </c>
    </row>
    <row r="465" spans="1:5">
      <c r="A465" t="s">
        <v>536</v>
      </c>
      <c r="B465">
        <v>0</v>
      </c>
      <c r="C465">
        <v>0</v>
      </c>
      <c r="E465">
        <v>0</v>
      </c>
    </row>
    <row r="466" spans="1:5">
      <c r="A466" t="s">
        <v>537</v>
      </c>
      <c r="B466">
        <v>0</v>
      </c>
      <c r="C466">
        <v>0</v>
      </c>
      <c r="E466">
        <v>0</v>
      </c>
    </row>
    <row r="467" spans="1:5">
      <c r="A467" t="s">
        <v>538</v>
      </c>
      <c r="B467">
        <v>1</v>
      </c>
      <c r="C467">
        <v>1</v>
      </c>
      <c r="E467">
        <f t="shared" si="7"/>
        <v>100</v>
      </c>
    </row>
    <row r="468" spans="1:5">
      <c r="A468" t="s">
        <v>539</v>
      </c>
      <c r="B468">
        <v>0</v>
      </c>
      <c r="C468">
        <v>0</v>
      </c>
      <c r="E468">
        <v>0</v>
      </c>
    </row>
    <row r="469" spans="1:5">
      <c r="A469" t="s">
        <v>540</v>
      </c>
      <c r="B469">
        <v>0</v>
      </c>
      <c r="C469">
        <v>0</v>
      </c>
      <c r="E469">
        <v>0</v>
      </c>
    </row>
    <row r="470" spans="1:5">
      <c r="A470" t="s">
        <v>541</v>
      </c>
      <c r="B470">
        <v>0</v>
      </c>
      <c r="C470">
        <v>0</v>
      </c>
      <c r="E470">
        <v>0</v>
      </c>
    </row>
    <row r="471" spans="1:5">
      <c r="A471" t="s">
        <v>542</v>
      </c>
      <c r="B471">
        <v>0</v>
      </c>
      <c r="C471">
        <v>0</v>
      </c>
      <c r="E471">
        <v>0</v>
      </c>
    </row>
    <row r="472" spans="1:5">
      <c r="A472" t="s">
        <v>543</v>
      </c>
      <c r="B472">
        <v>0</v>
      </c>
      <c r="C472">
        <v>0</v>
      </c>
      <c r="E472">
        <v>0</v>
      </c>
    </row>
    <row r="473" spans="1:5">
      <c r="A473" t="s">
        <v>544</v>
      </c>
      <c r="B473">
        <v>0</v>
      </c>
      <c r="C473">
        <v>0</v>
      </c>
      <c r="E473">
        <v>0</v>
      </c>
    </row>
    <row r="474" spans="1:5">
      <c r="A474" t="s">
        <v>545</v>
      </c>
      <c r="B474">
        <v>0</v>
      </c>
      <c r="C474">
        <v>0</v>
      </c>
      <c r="E474">
        <v>0</v>
      </c>
    </row>
    <row r="475" spans="1:5">
      <c r="A475" t="s">
        <v>546</v>
      </c>
      <c r="B475">
        <v>1</v>
      </c>
      <c r="C475">
        <v>1</v>
      </c>
      <c r="E475">
        <f t="shared" ref="E475:E531" si="8">(C475/B475)*100</f>
        <v>100</v>
      </c>
    </row>
    <row r="476" spans="1:5">
      <c r="A476" t="s">
        <v>547</v>
      </c>
      <c r="B476">
        <v>0</v>
      </c>
      <c r="C476">
        <v>0</v>
      </c>
      <c r="E476">
        <v>0</v>
      </c>
    </row>
    <row r="477" spans="1:5">
      <c r="A477" t="s">
        <v>548</v>
      </c>
      <c r="B477">
        <v>0</v>
      </c>
      <c r="C477">
        <v>0</v>
      </c>
      <c r="E477">
        <v>0</v>
      </c>
    </row>
    <row r="478" spans="1:5">
      <c r="A478" t="s">
        <v>549</v>
      </c>
      <c r="B478">
        <v>1</v>
      </c>
      <c r="C478">
        <v>1</v>
      </c>
      <c r="E478">
        <f t="shared" si="8"/>
        <v>100</v>
      </c>
    </row>
    <row r="479" spans="1:5">
      <c r="A479" t="s">
        <v>550</v>
      </c>
      <c r="B479">
        <v>0</v>
      </c>
      <c r="C479">
        <v>0</v>
      </c>
      <c r="E479">
        <v>0</v>
      </c>
    </row>
    <row r="480" spans="1:5">
      <c r="A480" t="s">
        <v>551</v>
      </c>
      <c r="B480">
        <v>0</v>
      </c>
      <c r="C480">
        <v>0</v>
      </c>
      <c r="E480">
        <v>0</v>
      </c>
    </row>
    <row r="481" spans="1:5">
      <c r="A481" t="s">
        <v>552</v>
      </c>
      <c r="B481">
        <v>0</v>
      </c>
      <c r="C481">
        <v>0</v>
      </c>
      <c r="E481">
        <v>0</v>
      </c>
    </row>
    <row r="482" spans="1:5">
      <c r="A482" t="s">
        <v>553</v>
      </c>
      <c r="B482">
        <v>0</v>
      </c>
      <c r="C482">
        <v>0</v>
      </c>
      <c r="E482">
        <v>0</v>
      </c>
    </row>
    <row r="483" spans="1:5">
      <c r="A483" t="s">
        <v>554</v>
      </c>
      <c r="B483">
        <v>1</v>
      </c>
      <c r="C483">
        <v>1</v>
      </c>
      <c r="E483">
        <f t="shared" si="8"/>
        <v>100</v>
      </c>
    </row>
    <row r="484" spans="1:5">
      <c r="A484" t="s">
        <v>555</v>
      </c>
      <c r="B484">
        <v>0</v>
      </c>
      <c r="C484">
        <v>0</v>
      </c>
      <c r="E484">
        <v>0</v>
      </c>
    </row>
    <row r="485" spans="1:5">
      <c r="A485" t="s">
        <v>556</v>
      </c>
      <c r="B485">
        <v>0</v>
      </c>
      <c r="C485">
        <v>0</v>
      </c>
      <c r="E485">
        <v>0</v>
      </c>
    </row>
    <row r="486" spans="1:5">
      <c r="A486" t="s">
        <v>557</v>
      </c>
      <c r="B486">
        <v>0</v>
      </c>
      <c r="C486">
        <v>0</v>
      </c>
      <c r="E486">
        <v>0</v>
      </c>
    </row>
    <row r="487" spans="1:5">
      <c r="A487" t="s">
        <v>558</v>
      </c>
      <c r="B487">
        <v>1</v>
      </c>
      <c r="C487">
        <v>1</v>
      </c>
      <c r="E487">
        <f t="shared" si="8"/>
        <v>100</v>
      </c>
    </row>
    <row r="488" spans="1:5">
      <c r="A488" t="s">
        <v>559</v>
      </c>
      <c r="B488">
        <v>0</v>
      </c>
      <c r="C488">
        <v>0</v>
      </c>
      <c r="E488">
        <v>0</v>
      </c>
    </row>
    <row r="489" spans="1:5">
      <c r="A489" t="s">
        <v>560</v>
      </c>
      <c r="B489">
        <v>1</v>
      </c>
      <c r="C489">
        <v>1</v>
      </c>
      <c r="E489">
        <f t="shared" si="8"/>
        <v>100</v>
      </c>
    </row>
    <row r="490" spans="1:5">
      <c r="A490" t="s">
        <v>561</v>
      </c>
      <c r="B490">
        <v>1</v>
      </c>
      <c r="C490">
        <v>1</v>
      </c>
      <c r="E490">
        <f t="shared" si="8"/>
        <v>100</v>
      </c>
    </row>
    <row r="491" spans="1:5">
      <c r="A491" t="s">
        <v>562</v>
      </c>
      <c r="B491">
        <v>0</v>
      </c>
      <c r="C491">
        <v>0</v>
      </c>
      <c r="E491">
        <v>0</v>
      </c>
    </row>
    <row r="492" spans="1:5">
      <c r="A492" t="s">
        <v>563</v>
      </c>
      <c r="B492">
        <v>0</v>
      </c>
      <c r="C492">
        <v>0</v>
      </c>
      <c r="E492">
        <v>0</v>
      </c>
    </row>
    <row r="493" spans="1:5">
      <c r="A493" t="s">
        <v>564</v>
      </c>
      <c r="B493">
        <v>0</v>
      </c>
      <c r="C493">
        <v>0</v>
      </c>
      <c r="E493">
        <v>0</v>
      </c>
    </row>
    <row r="494" spans="1:5">
      <c r="A494" t="s">
        <v>565</v>
      </c>
      <c r="B494">
        <v>0</v>
      </c>
      <c r="C494">
        <v>0</v>
      </c>
      <c r="E494">
        <v>0</v>
      </c>
    </row>
    <row r="495" spans="1:5">
      <c r="A495" t="s">
        <v>566</v>
      </c>
      <c r="B495">
        <v>0</v>
      </c>
      <c r="C495">
        <v>0</v>
      </c>
      <c r="E495">
        <v>0</v>
      </c>
    </row>
    <row r="496" spans="1:5">
      <c r="A496" t="s">
        <v>567</v>
      </c>
      <c r="B496">
        <v>0</v>
      </c>
      <c r="C496">
        <v>0</v>
      </c>
      <c r="E496">
        <v>0</v>
      </c>
    </row>
    <row r="497" spans="1:5">
      <c r="A497" t="s">
        <v>568</v>
      </c>
      <c r="B497">
        <v>0</v>
      </c>
      <c r="C497">
        <v>0</v>
      </c>
      <c r="E497">
        <v>0</v>
      </c>
    </row>
    <row r="498" spans="1:5">
      <c r="A498" t="s">
        <v>569</v>
      </c>
      <c r="B498">
        <v>0</v>
      </c>
      <c r="C498">
        <v>0</v>
      </c>
      <c r="E498">
        <v>0</v>
      </c>
    </row>
    <row r="499" spans="1:5">
      <c r="A499" t="s">
        <v>570</v>
      </c>
      <c r="B499">
        <v>0</v>
      </c>
      <c r="C499">
        <v>0</v>
      </c>
      <c r="E499">
        <v>0</v>
      </c>
    </row>
    <row r="500" spans="1:5">
      <c r="A500" t="s">
        <v>571</v>
      </c>
      <c r="B500">
        <v>1</v>
      </c>
      <c r="C500">
        <v>1</v>
      </c>
      <c r="E500">
        <f t="shared" si="8"/>
        <v>100</v>
      </c>
    </row>
    <row r="501" spans="1:5">
      <c r="A501" t="s">
        <v>572</v>
      </c>
      <c r="B501">
        <v>1</v>
      </c>
      <c r="C501">
        <v>1</v>
      </c>
      <c r="E501">
        <f t="shared" si="8"/>
        <v>100</v>
      </c>
    </row>
    <row r="502" spans="1:5">
      <c r="A502" t="s">
        <v>573</v>
      </c>
      <c r="B502">
        <v>0</v>
      </c>
      <c r="C502">
        <v>0</v>
      </c>
      <c r="E502">
        <v>0</v>
      </c>
    </row>
    <row r="503" spans="1:5">
      <c r="A503" t="s">
        <v>574</v>
      </c>
      <c r="B503">
        <v>0</v>
      </c>
      <c r="C503">
        <v>0</v>
      </c>
      <c r="E503">
        <v>0</v>
      </c>
    </row>
    <row r="504" spans="1:5">
      <c r="A504" t="s">
        <v>575</v>
      </c>
      <c r="B504">
        <v>3</v>
      </c>
      <c r="C504">
        <v>3</v>
      </c>
      <c r="E504">
        <f t="shared" si="8"/>
        <v>100</v>
      </c>
    </row>
    <row r="505" spans="1:5">
      <c r="A505" t="s">
        <v>576</v>
      </c>
      <c r="B505">
        <v>0</v>
      </c>
      <c r="C505">
        <v>0</v>
      </c>
      <c r="E505">
        <v>0</v>
      </c>
    </row>
    <row r="506" spans="1:5">
      <c r="A506" t="s">
        <v>577</v>
      </c>
      <c r="B506">
        <v>0</v>
      </c>
      <c r="C506">
        <v>0</v>
      </c>
      <c r="E506">
        <v>0</v>
      </c>
    </row>
    <row r="507" spans="1:5">
      <c r="A507" t="s">
        <v>578</v>
      </c>
      <c r="B507">
        <v>3</v>
      </c>
      <c r="C507">
        <v>3</v>
      </c>
      <c r="E507">
        <f t="shared" si="8"/>
        <v>100</v>
      </c>
    </row>
    <row r="508" spans="1:5">
      <c r="A508" t="s">
        <v>579</v>
      </c>
      <c r="B508">
        <v>0</v>
      </c>
      <c r="C508">
        <v>0</v>
      </c>
      <c r="E508">
        <v>0</v>
      </c>
    </row>
    <row r="509" spans="1:5">
      <c r="A509" t="s">
        <v>580</v>
      </c>
      <c r="B509">
        <v>0</v>
      </c>
      <c r="C509">
        <v>0</v>
      </c>
      <c r="E509">
        <v>0</v>
      </c>
    </row>
    <row r="510" spans="1:5">
      <c r="A510" t="s">
        <v>581</v>
      </c>
      <c r="B510">
        <v>0</v>
      </c>
      <c r="C510">
        <v>0</v>
      </c>
      <c r="E510">
        <v>0</v>
      </c>
    </row>
    <row r="511" spans="1:5">
      <c r="A511" t="s">
        <v>582</v>
      </c>
      <c r="B511">
        <v>0</v>
      </c>
      <c r="C511">
        <v>0</v>
      </c>
      <c r="E511">
        <v>0</v>
      </c>
    </row>
    <row r="512" spans="1:5">
      <c r="A512" t="s">
        <v>583</v>
      </c>
      <c r="B512">
        <v>0</v>
      </c>
      <c r="C512">
        <v>0</v>
      </c>
      <c r="E512">
        <v>0</v>
      </c>
    </row>
    <row r="513" spans="1:5">
      <c r="A513" t="s">
        <v>584</v>
      </c>
      <c r="B513">
        <v>1</v>
      </c>
      <c r="C513">
        <v>1</v>
      </c>
      <c r="E513">
        <f t="shared" si="8"/>
        <v>100</v>
      </c>
    </row>
    <row r="514" spans="1:5">
      <c r="A514" t="s">
        <v>585</v>
      </c>
      <c r="B514">
        <v>0</v>
      </c>
      <c r="C514">
        <v>0</v>
      </c>
      <c r="E514">
        <v>0</v>
      </c>
    </row>
    <row r="515" spans="1:5">
      <c r="A515" t="s">
        <v>586</v>
      </c>
      <c r="B515">
        <v>0</v>
      </c>
      <c r="C515">
        <v>0</v>
      </c>
      <c r="E515">
        <v>0</v>
      </c>
    </row>
    <row r="516" spans="1:5">
      <c r="A516" t="s">
        <v>587</v>
      </c>
      <c r="B516">
        <v>3</v>
      </c>
      <c r="C516">
        <v>3</v>
      </c>
      <c r="E516">
        <f t="shared" si="8"/>
        <v>100</v>
      </c>
    </row>
    <row r="517" spans="1:5">
      <c r="A517" t="s">
        <v>588</v>
      </c>
      <c r="B517">
        <v>0</v>
      </c>
      <c r="C517">
        <v>0</v>
      </c>
      <c r="E517">
        <v>0</v>
      </c>
    </row>
    <row r="518" spans="1:5">
      <c r="A518" t="s">
        <v>589</v>
      </c>
      <c r="B518">
        <v>0</v>
      </c>
      <c r="C518">
        <v>0</v>
      </c>
      <c r="E518">
        <v>0</v>
      </c>
    </row>
    <row r="519" spans="1:5">
      <c r="A519" t="s">
        <v>590</v>
      </c>
      <c r="B519">
        <v>0</v>
      </c>
      <c r="C519">
        <v>0</v>
      </c>
      <c r="E519">
        <v>0</v>
      </c>
    </row>
    <row r="520" spans="1:5">
      <c r="A520" t="s">
        <v>591</v>
      </c>
      <c r="B520">
        <v>0</v>
      </c>
      <c r="C520">
        <v>0</v>
      </c>
      <c r="E520">
        <v>0</v>
      </c>
    </row>
    <row r="521" spans="1:5">
      <c r="A521" t="s">
        <v>592</v>
      </c>
      <c r="B521">
        <v>0</v>
      </c>
      <c r="C521">
        <v>0</v>
      </c>
      <c r="E521">
        <v>0</v>
      </c>
    </row>
    <row r="522" spans="1:5">
      <c r="A522" t="s">
        <v>593</v>
      </c>
      <c r="B522">
        <v>0</v>
      </c>
      <c r="C522">
        <v>0</v>
      </c>
      <c r="E522">
        <v>0</v>
      </c>
    </row>
    <row r="523" spans="1:5">
      <c r="A523" t="s">
        <v>594</v>
      </c>
      <c r="B523">
        <v>0</v>
      </c>
      <c r="C523">
        <v>0</v>
      </c>
      <c r="E523">
        <v>0</v>
      </c>
    </row>
    <row r="524" spans="1:5">
      <c r="A524" t="s">
        <v>595</v>
      </c>
      <c r="B524">
        <v>0</v>
      </c>
      <c r="C524">
        <v>0</v>
      </c>
      <c r="E524">
        <v>0</v>
      </c>
    </row>
    <row r="525" spans="1:5">
      <c r="A525" t="s">
        <v>596</v>
      </c>
      <c r="B525">
        <v>0</v>
      </c>
      <c r="C525">
        <v>0</v>
      </c>
      <c r="E525">
        <v>0</v>
      </c>
    </row>
    <row r="526" spans="1:5">
      <c r="A526" t="s">
        <v>597</v>
      </c>
      <c r="B526">
        <v>0</v>
      </c>
      <c r="C526">
        <v>0</v>
      </c>
      <c r="E526">
        <v>0</v>
      </c>
    </row>
    <row r="527" spans="1:5">
      <c r="A527" t="s">
        <v>598</v>
      </c>
      <c r="B527">
        <v>0</v>
      </c>
      <c r="C527">
        <v>0</v>
      </c>
      <c r="E527">
        <v>0</v>
      </c>
    </row>
    <row r="528" spans="1:5">
      <c r="A528" t="s">
        <v>599</v>
      </c>
      <c r="B528">
        <v>0</v>
      </c>
      <c r="C528">
        <v>0</v>
      </c>
      <c r="E528">
        <v>0</v>
      </c>
    </row>
    <row r="529" spans="1:5">
      <c r="A529" t="s">
        <v>600</v>
      </c>
      <c r="B529">
        <v>0</v>
      </c>
      <c r="C529">
        <v>0</v>
      </c>
      <c r="E529">
        <v>0</v>
      </c>
    </row>
    <row r="530" spans="1:5">
      <c r="A530" t="s">
        <v>601</v>
      </c>
      <c r="B530">
        <v>0</v>
      </c>
      <c r="C530">
        <v>0</v>
      </c>
      <c r="E530">
        <v>0</v>
      </c>
    </row>
    <row r="531" spans="1:5">
      <c r="A531" t="s">
        <v>602</v>
      </c>
      <c r="B531">
        <v>1</v>
      </c>
      <c r="C531">
        <v>0</v>
      </c>
      <c r="E531">
        <f t="shared" si="8"/>
        <v>0</v>
      </c>
    </row>
    <row r="532" spans="1:5">
      <c r="A532" t="s">
        <v>603</v>
      </c>
      <c r="B532">
        <v>0</v>
      </c>
      <c r="C532">
        <v>0</v>
      </c>
      <c r="E532">
        <v>0</v>
      </c>
    </row>
    <row r="533" spans="1:5">
      <c r="A533" t="s">
        <v>604</v>
      </c>
      <c r="B533">
        <v>0</v>
      </c>
      <c r="C533">
        <v>0</v>
      </c>
      <c r="E533">
        <v>0</v>
      </c>
    </row>
    <row r="534" spans="1:5">
      <c r="A534" t="s">
        <v>605</v>
      </c>
      <c r="B534">
        <v>0</v>
      </c>
      <c r="C534">
        <v>0</v>
      </c>
      <c r="E534">
        <v>0</v>
      </c>
    </row>
    <row r="535" spans="1:5">
      <c r="A535" t="s">
        <v>606</v>
      </c>
      <c r="B535">
        <v>0</v>
      </c>
      <c r="C535">
        <v>0</v>
      </c>
      <c r="E535">
        <v>0</v>
      </c>
    </row>
    <row r="536" spans="1:5">
      <c r="A536" t="s">
        <v>607</v>
      </c>
      <c r="B536">
        <v>0</v>
      </c>
      <c r="C536">
        <v>0</v>
      </c>
      <c r="E536">
        <v>0</v>
      </c>
    </row>
    <row r="537" spans="1:5">
      <c r="A537" t="s">
        <v>608</v>
      </c>
      <c r="B537">
        <v>0</v>
      </c>
      <c r="C537">
        <v>0</v>
      </c>
      <c r="E537">
        <v>0</v>
      </c>
    </row>
    <row r="538" spans="1:5">
      <c r="A538" t="s">
        <v>609</v>
      </c>
      <c r="B538">
        <v>0</v>
      </c>
      <c r="C538">
        <v>0</v>
      </c>
      <c r="E538">
        <v>0</v>
      </c>
    </row>
    <row r="539" spans="1:5">
      <c r="A539" t="s">
        <v>610</v>
      </c>
      <c r="B539">
        <v>1</v>
      </c>
      <c r="C539">
        <v>1</v>
      </c>
      <c r="E539">
        <f t="shared" ref="E539:E587" si="9">(C539/B539)*100</f>
        <v>100</v>
      </c>
    </row>
    <row r="540" spans="1:5">
      <c r="A540" t="s">
        <v>611</v>
      </c>
      <c r="B540">
        <v>3</v>
      </c>
      <c r="C540">
        <v>3</v>
      </c>
      <c r="E540">
        <f t="shared" si="9"/>
        <v>100</v>
      </c>
    </row>
    <row r="541" spans="1:5">
      <c r="A541" t="s">
        <v>612</v>
      </c>
      <c r="B541">
        <v>0</v>
      </c>
      <c r="C541">
        <v>0</v>
      </c>
      <c r="E541">
        <v>0</v>
      </c>
    </row>
    <row r="542" spans="1:5">
      <c r="A542" t="s">
        <v>613</v>
      </c>
      <c r="B542">
        <v>0</v>
      </c>
      <c r="C542">
        <v>0</v>
      </c>
      <c r="E542">
        <v>0</v>
      </c>
    </row>
    <row r="543" spans="1:5">
      <c r="A543" t="s">
        <v>614</v>
      </c>
      <c r="B543">
        <v>0</v>
      </c>
      <c r="C543">
        <v>0</v>
      </c>
      <c r="E543">
        <v>0</v>
      </c>
    </row>
    <row r="544" spans="1:5">
      <c r="A544" t="s">
        <v>615</v>
      </c>
      <c r="B544">
        <v>1</v>
      </c>
      <c r="C544">
        <v>1</v>
      </c>
      <c r="E544">
        <f t="shared" si="9"/>
        <v>100</v>
      </c>
    </row>
    <row r="545" spans="1:5">
      <c r="A545" t="s">
        <v>616</v>
      </c>
      <c r="B545">
        <v>0</v>
      </c>
      <c r="C545">
        <v>0</v>
      </c>
      <c r="E545">
        <v>0</v>
      </c>
    </row>
    <row r="546" spans="1:5">
      <c r="A546" t="s">
        <v>617</v>
      </c>
      <c r="B546">
        <v>0</v>
      </c>
      <c r="C546">
        <v>0</v>
      </c>
      <c r="E546">
        <v>0</v>
      </c>
    </row>
    <row r="547" spans="1:5">
      <c r="A547" t="s">
        <v>618</v>
      </c>
      <c r="B547">
        <v>0</v>
      </c>
      <c r="C547">
        <v>0</v>
      </c>
      <c r="E547">
        <v>0</v>
      </c>
    </row>
    <row r="548" spans="1:5">
      <c r="A548" t="s">
        <v>619</v>
      </c>
      <c r="B548">
        <v>0</v>
      </c>
      <c r="C548">
        <v>0</v>
      </c>
      <c r="E548">
        <v>0</v>
      </c>
    </row>
    <row r="549" spans="1:5">
      <c r="A549" t="s">
        <v>620</v>
      </c>
      <c r="B549">
        <v>0</v>
      </c>
      <c r="C549">
        <v>0</v>
      </c>
      <c r="E549">
        <v>0</v>
      </c>
    </row>
    <row r="550" spans="1:5">
      <c r="A550" t="s">
        <v>621</v>
      </c>
      <c r="B550">
        <v>0</v>
      </c>
      <c r="C550">
        <v>0</v>
      </c>
      <c r="E550">
        <v>0</v>
      </c>
    </row>
    <row r="551" spans="1:5">
      <c r="A551" t="s">
        <v>622</v>
      </c>
      <c r="B551">
        <v>0</v>
      </c>
      <c r="C551">
        <v>0</v>
      </c>
      <c r="E551">
        <v>0</v>
      </c>
    </row>
    <row r="552" spans="1:5">
      <c r="A552" t="s">
        <v>623</v>
      </c>
      <c r="B552">
        <v>1</v>
      </c>
      <c r="C552">
        <v>0</v>
      </c>
      <c r="E552">
        <f t="shared" si="9"/>
        <v>0</v>
      </c>
    </row>
    <row r="553" spans="1:5">
      <c r="A553" t="s">
        <v>624</v>
      </c>
      <c r="B553">
        <v>0</v>
      </c>
      <c r="C553">
        <v>0</v>
      </c>
      <c r="E553">
        <v>0</v>
      </c>
    </row>
    <row r="554" spans="1:5">
      <c r="A554" t="s">
        <v>625</v>
      </c>
      <c r="B554">
        <v>0</v>
      </c>
      <c r="C554">
        <v>0</v>
      </c>
      <c r="E554">
        <v>0</v>
      </c>
    </row>
    <row r="555" spans="1:5">
      <c r="A555" t="s">
        <v>626</v>
      </c>
      <c r="B555">
        <v>0</v>
      </c>
      <c r="C555">
        <v>0</v>
      </c>
      <c r="E555">
        <v>0</v>
      </c>
    </row>
    <row r="556" spans="1:5">
      <c r="A556" t="s">
        <v>627</v>
      </c>
      <c r="B556">
        <v>0</v>
      </c>
      <c r="C556">
        <v>0</v>
      </c>
      <c r="E556">
        <v>0</v>
      </c>
    </row>
    <row r="557" spans="1:5">
      <c r="A557" t="s">
        <v>628</v>
      </c>
      <c r="B557">
        <v>0</v>
      </c>
      <c r="C557">
        <v>0</v>
      </c>
      <c r="E557">
        <v>0</v>
      </c>
    </row>
    <row r="558" spans="1:5">
      <c r="A558" t="s">
        <v>629</v>
      </c>
      <c r="B558">
        <v>0</v>
      </c>
      <c r="C558">
        <v>0</v>
      </c>
      <c r="E558">
        <v>0</v>
      </c>
    </row>
    <row r="559" spans="1:5">
      <c r="A559" t="s">
        <v>630</v>
      </c>
      <c r="B559">
        <v>0</v>
      </c>
      <c r="C559">
        <v>0</v>
      </c>
      <c r="E559">
        <v>0</v>
      </c>
    </row>
    <row r="560" spans="1:5">
      <c r="A560" t="s">
        <v>631</v>
      </c>
      <c r="B560">
        <v>0</v>
      </c>
      <c r="C560">
        <v>0</v>
      </c>
      <c r="E560">
        <v>0</v>
      </c>
    </row>
    <row r="561" spans="1:5">
      <c r="A561" t="s">
        <v>632</v>
      </c>
      <c r="B561">
        <v>1</v>
      </c>
      <c r="C561">
        <v>1</v>
      </c>
      <c r="E561">
        <f t="shared" si="9"/>
        <v>100</v>
      </c>
    </row>
    <row r="562" spans="1:5">
      <c r="A562" t="s">
        <v>633</v>
      </c>
      <c r="B562">
        <v>0</v>
      </c>
      <c r="C562">
        <v>0</v>
      </c>
      <c r="E562">
        <v>0</v>
      </c>
    </row>
    <row r="563" spans="1:5">
      <c r="A563" t="s">
        <v>634</v>
      </c>
      <c r="B563">
        <v>1</v>
      </c>
      <c r="C563">
        <v>1</v>
      </c>
      <c r="E563">
        <f t="shared" si="9"/>
        <v>100</v>
      </c>
    </row>
    <row r="564" spans="1:5">
      <c r="A564" t="s">
        <v>635</v>
      </c>
      <c r="B564">
        <v>0</v>
      </c>
      <c r="C564">
        <v>0</v>
      </c>
      <c r="E564">
        <v>0</v>
      </c>
    </row>
    <row r="565" spans="1:5">
      <c r="A565" t="s">
        <v>636</v>
      </c>
      <c r="B565">
        <v>0</v>
      </c>
      <c r="C565">
        <v>0</v>
      </c>
      <c r="E565">
        <v>0</v>
      </c>
    </row>
    <row r="566" spans="1:5">
      <c r="A566" t="s">
        <v>637</v>
      </c>
      <c r="B566">
        <v>0</v>
      </c>
      <c r="C566">
        <v>0</v>
      </c>
      <c r="E566">
        <v>0</v>
      </c>
    </row>
    <row r="567" spans="1:5">
      <c r="A567" t="s">
        <v>638</v>
      </c>
      <c r="B567">
        <v>1</v>
      </c>
      <c r="C567">
        <v>1</v>
      </c>
      <c r="E567">
        <f t="shared" si="9"/>
        <v>100</v>
      </c>
    </row>
    <row r="568" spans="1:5">
      <c r="A568" t="s">
        <v>639</v>
      </c>
      <c r="B568">
        <v>0</v>
      </c>
      <c r="C568">
        <v>0</v>
      </c>
      <c r="E568">
        <v>0</v>
      </c>
    </row>
    <row r="569" spans="1:5">
      <c r="A569" t="s">
        <v>640</v>
      </c>
      <c r="B569">
        <v>0</v>
      </c>
      <c r="C569">
        <v>0</v>
      </c>
      <c r="E569">
        <v>0</v>
      </c>
    </row>
    <row r="570" spans="1:5">
      <c r="A570" t="s">
        <v>641</v>
      </c>
      <c r="B570">
        <v>0</v>
      </c>
      <c r="C570">
        <v>0</v>
      </c>
      <c r="E570">
        <v>0</v>
      </c>
    </row>
    <row r="571" spans="1:5">
      <c r="A571" t="s">
        <v>642</v>
      </c>
      <c r="B571">
        <v>0</v>
      </c>
      <c r="C571">
        <v>0</v>
      </c>
      <c r="E571">
        <v>0</v>
      </c>
    </row>
    <row r="572" spans="1:5">
      <c r="A572" t="s">
        <v>643</v>
      </c>
      <c r="B572">
        <v>0</v>
      </c>
      <c r="C572">
        <v>0</v>
      </c>
      <c r="E572">
        <v>0</v>
      </c>
    </row>
    <row r="573" spans="1:5">
      <c r="A573" t="s">
        <v>644</v>
      </c>
      <c r="B573">
        <v>0</v>
      </c>
      <c r="C573">
        <v>0</v>
      </c>
      <c r="E573">
        <v>0</v>
      </c>
    </row>
    <row r="574" spans="1:5">
      <c r="A574" t="s">
        <v>645</v>
      </c>
      <c r="B574">
        <v>0</v>
      </c>
      <c r="C574">
        <v>0</v>
      </c>
      <c r="E574">
        <v>0</v>
      </c>
    </row>
    <row r="575" spans="1:5">
      <c r="A575" t="s">
        <v>646</v>
      </c>
      <c r="B575">
        <v>0</v>
      </c>
      <c r="C575">
        <v>0</v>
      </c>
      <c r="E575">
        <v>0</v>
      </c>
    </row>
    <row r="576" spans="1:5">
      <c r="A576" t="s">
        <v>647</v>
      </c>
      <c r="B576">
        <v>0</v>
      </c>
      <c r="C576">
        <v>0</v>
      </c>
      <c r="E576">
        <v>0</v>
      </c>
    </row>
    <row r="577" spans="1:5">
      <c r="A577" t="s">
        <v>648</v>
      </c>
      <c r="B577">
        <v>0</v>
      </c>
      <c r="C577">
        <v>0</v>
      </c>
      <c r="E577">
        <v>0</v>
      </c>
    </row>
    <row r="578" spans="1:5">
      <c r="A578" t="s">
        <v>649</v>
      </c>
      <c r="B578">
        <v>0</v>
      </c>
      <c r="C578">
        <v>0</v>
      </c>
      <c r="E578">
        <v>0</v>
      </c>
    </row>
    <row r="579" spans="1:5">
      <c r="A579" t="s">
        <v>650</v>
      </c>
      <c r="B579">
        <v>1</v>
      </c>
      <c r="C579">
        <v>1</v>
      </c>
      <c r="E579">
        <f t="shared" si="9"/>
        <v>100</v>
      </c>
    </row>
    <row r="580" spans="1:5">
      <c r="A580" t="s">
        <v>651</v>
      </c>
      <c r="B580">
        <v>0</v>
      </c>
      <c r="C580">
        <v>0</v>
      </c>
      <c r="E580">
        <v>0</v>
      </c>
    </row>
    <row r="581" spans="1:5">
      <c r="A581" t="s">
        <v>652</v>
      </c>
      <c r="B581">
        <v>0</v>
      </c>
      <c r="C581">
        <v>0</v>
      </c>
      <c r="E581">
        <v>0</v>
      </c>
    </row>
    <row r="582" spans="1:5">
      <c r="A582" t="s">
        <v>653</v>
      </c>
      <c r="B582">
        <v>0</v>
      </c>
      <c r="C582">
        <v>0</v>
      </c>
      <c r="E582">
        <v>0</v>
      </c>
    </row>
    <row r="583" spans="1:5">
      <c r="A583" t="s">
        <v>654</v>
      </c>
      <c r="B583">
        <v>0</v>
      </c>
      <c r="C583">
        <v>0</v>
      </c>
      <c r="E583">
        <v>0</v>
      </c>
    </row>
    <row r="584" spans="1:5">
      <c r="A584" t="s">
        <v>655</v>
      </c>
      <c r="B584">
        <v>0</v>
      </c>
      <c r="C584">
        <v>0</v>
      </c>
      <c r="E584">
        <v>0</v>
      </c>
    </row>
    <row r="585" spans="1:5">
      <c r="A585" t="s">
        <v>656</v>
      </c>
      <c r="B585">
        <v>0</v>
      </c>
      <c r="C585">
        <v>0</v>
      </c>
      <c r="E585">
        <v>0</v>
      </c>
    </row>
    <row r="586" spans="1:5">
      <c r="A586" t="s">
        <v>657</v>
      </c>
      <c r="B586">
        <v>0</v>
      </c>
      <c r="C586">
        <v>0</v>
      </c>
      <c r="E586">
        <v>0</v>
      </c>
    </row>
    <row r="587" spans="1:5">
      <c r="A587" t="s">
        <v>658</v>
      </c>
      <c r="B587">
        <v>1</v>
      </c>
      <c r="C587">
        <v>1</v>
      </c>
      <c r="E587">
        <f t="shared" si="9"/>
        <v>100</v>
      </c>
    </row>
    <row r="588" spans="1:5">
      <c r="A588" t="s">
        <v>659</v>
      </c>
      <c r="B588">
        <v>0</v>
      </c>
      <c r="C588">
        <v>0</v>
      </c>
      <c r="E588">
        <v>0</v>
      </c>
    </row>
    <row r="589" spans="1:5">
      <c r="A589" t="s">
        <v>660</v>
      </c>
      <c r="B589">
        <v>0</v>
      </c>
      <c r="C589">
        <v>0</v>
      </c>
      <c r="E589">
        <v>0</v>
      </c>
    </row>
    <row r="590" spans="1:5">
      <c r="A590" t="s">
        <v>661</v>
      </c>
      <c r="B590">
        <v>0</v>
      </c>
      <c r="C590">
        <v>0</v>
      </c>
      <c r="E590">
        <v>0</v>
      </c>
    </row>
    <row r="591" spans="1:5">
      <c r="A591" t="s">
        <v>662</v>
      </c>
      <c r="B591">
        <v>0</v>
      </c>
      <c r="C591">
        <v>0</v>
      </c>
      <c r="E591">
        <v>0</v>
      </c>
    </row>
    <row r="592" spans="1:5">
      <c r="A592" t="s">
        <v>663</v>
      </c>
      <c r="B592">
        <v>0</v>
      </c>
      <c r="C592">
        <v>0</v>
      </c>
      <c r="E592">
        <v>0</v>
      </c>
    </row>
    <row r="593" spans="1:5">
      <c r="A593" t="s">
        <v>664</v>
      </c>
      <c r="B593">
        <v>0</v>
      </c>
      <c r="C593">
        <v>0</v>
      </c>
      <c r="E593">
        <v>0</v>
      </c>
    </row>
    <row r="594" spans="1:5">
      <c r="A594" t="s">
        <v>665</v>
      </c>
      <c r="B594">
        <v>0</v>
      </c>
      <c r="C594">
        <v>0</v>
      </c>
      <c r="E594">
        <v>0</v>
      </c>
    </row>
    <row r="595" spans="1:5">
      <c r="A595" t="s">
        <v>666</v>
      </c>
      <c r="B595">
        <v>0</v>
      </c>
      <c r="C595">
        <v>0</v>
      </c>
      <c r="E595">
        <v>0</v>
      </c>
    </row>
    <row r="596" spans="1:5">
      <c r="A596" t="s">
        <v>667</v>
      </c>
      <c r="B596">
        <v>0</v>
      </c>
      <c r="C596">
        <v>0</v>
      </c>
      <c r="E596">
        <v>0</v>
      </c>
    </row>
    <row r="597" spans="1:5">
      <c r="A597" t="s">
        <v>668</v>
      </c>
      <c r="B597">
        <v>0</v>
      </c>
      <c r="C597">
        <v>0</v>
      </c>
      <c r="E597">
        <v>0</v>
      </c>
    </row>
    <row r="598" spans="1:5">
      <c r="A598" t="s">
        <v>669</v>
      </c>
      <c r="B598">
        <v>0</v>
      </c>
      <c r="C598">
        <v>0</v>
      </c>
      <c r="E598">
        <v>0</v>
      </c>
    </row>
    <row r="599" spans="1:5">
      <c r="A599" t="s">
        <v>670</v>
      </c>
      <c r="B599">
        <v>0</v>
      </c>
      <c r="C599">
        <v>0</v>
      </c>
      <c r="E599">
        <v>0</v>
      </c>
    </row>
    <row r="600" spans="1:5">
      <c r="A600" t="s">
        <v>671</v>
      </c>
      <c r="B600">
        <v>0</v>
      </c>
      <c r="C600">
        <v>0</v>
      </c>
      <c r="E600">
        <v>0</v>
      </c>
    </row>
    <row r="601" spans="1:5">
      <c r="A601" t="s">
        <v>672</v>
      </c>
      <c r="B601">
        <v>1</v>
      </c>
      <c r="C601">
        <v>1</v>
      </c>
      <c r="E601">
        <f t="shared" ref="E601:E648" si="10">(C601/B601)*100</f>
        <v>100</v>
      </c>
    </row>
    <row r="602" spans="1:5">
      <c r="A602" t="s">
        <v>673</v>
      </c>
      <c r="B602">
        <v>0</v>
      </c>
      <c r="C602">
        <v>0</v>
      </c>
      <c r="E602">
        <v>0</v>
      </c>
    </row>
    <row r="603" spans="1:5">
      <c r="A603" t="s">
        <v>674</v>
      </c>
      <c r="B603">
        <v>2</v>
      </c>
      <c r="C603">
        <v>1</v>
      </c>
      <c r="E603">
        <f t="shared" si="10"/>
        <v>50</v>
      </c>
    </row>
    <row r="604" spans="1:5">
      <c r="A604" t="s">
        <v>675</v>
      </c>
      <c r="B604">
        <v>0</v>
      </c>
      <c r="C604">
        <v>0</v>
      </c>
      <c r="E604">
        <v>0</v>
      </c>
    </row>
    <row r="605" spans="1:5">
      <c r="A605" t="s">
        <v>676</v>
      </c>
      <c r="B605">
        <v>1</v>
      </c>
      <c r="C605">
        <v>1</v>
      </c>
      <c r="E605">
        <f t="shared" si="10"/>
        <v>100</v>
      </c>
    </row>
    <row r="606" spans="1:5">
      <c r="A606" t="s">
        <v>677</v>
      </c>
      <c r="B606">
        <v>1</v>
      </c>
      <c r="C606">
        <v>1</v>
      </c>
      <c r="E606">
        <f t="shared" si="10"/>
        <v>100</v>
      </c>
    </row>
    <row r="607" spans="1:5">
      <c r="A607" t="s">
        <v>678</v>
      </c>
      <c r="B607">
        <v>0</v>
      </c>
      <c r="C607">
        <v>0</v>
      </c>
      <c r="E607">
        <v>0</v>
      </c>
    </row>
    <row r="608" spans="1:5">
      <c r="A608" t="s">
        <v>679</v>
      </c>
      <c r="B608">
        <v>0</v>
      </c>
      <c r="C608">
        <v>0</v>
      </c>
      <c r="E608">
        <v>0</v>
      </c>
    </row>
    <row r="609" spans="1:5">
      <c r="A609" t="s">
        <v>680</v>
      </c>
      <c r="B609">
        <v>0</v>
      </c>
      <c r="C609">
        <v>0</v>
      </c>
      <c r="E609">
        <v>0</v>
      </c>
    </row>
    <row r="610" spans="1:5">
      <c r="A610" t="s">
        <v>681</v>
      </c>
      <c r="B610">
        <v>0</v>
      </c>
      <c r="C610">
        <v>0</v>
      </c>
      <c r="E610">
        <v>0</v>
      </c>
    </row>
    <row r="611" spans="1:5">
      <c r="A611" t="s">
        <v>682</v>
      </c>
      <c r="B611">
        <v>0</v>
      </c>
      <c r="C611">
        <v>0</v>
      </c>
      <c r="E611">
        <v>0</v>
      </c>
    </row>
    <row r="612" spans="1:5">
      <c r="A612" t="s">
        <v>683</v>
      </c>
      <c r="B612">
        <v>0</v>
      </c>
      <c r="C612">
        <v>0</v>
      </c>
      <c r="E612">
        <v>0</v>
      </c>
    </row>
    <row r="613" spans="1:5">
      <c r="A613" t="s">
        <v>684</v>
      </c>
      <c r="B613">
        <v>0</v>
      </c>
      <c r="C613">
        <v>0</v>
      </c>
      <c r="E613">
        <v>0</v>
      </c>
    </row>
    <row r="614" spans="1:5">
      <c r="A614" t="s">
        <v>685</v>
      </c>
      <c r="B614">
        <v>0</v>
      </c>
      <c r="C614">
        <v>0</v>
      </c>
      <c r="E614">
        <v>0</v>
      </c>
    </row>
    <row r="615" spans="1:5">
      <c r="A615" t="s">
        <v>686</v>
      </c>
      <c r="B615">
        <v>0</v>
      </c>
      <c r="C615">
        <v>0</v>
      </c>
      <c r="E615">
        <v>0</v>
      </c>
    </row>
    <row r="616" spans="1:5">
      <c r="A616" t="s">
        <v>687</v>
      </c>
      <c r="B616">
        <v>0</v>
      </c>
      <c r="C616">
        <v>0</v>
      </c>
      <c r="E616">
        <v>0</v>
      </c>
    </row>
    <row r="617" spans="1:5">
      <c r="A617" t="s">
        <v>688</v>
      </c>
      <c r="B617">
        <v>2</v>
      </c>
      <c r="C617">
        <v>1</v>
      </c>
      <c r="E617">
        <f t="shared" si="10"/>
        <v>50</v>
      </c>
    </row>
    <row r="618" spans="1:5">
      <c r="A618" t="s">
        <v>689</v>
      </c>
      <c r="B618">
        <v>0</v>
      </c>
      <c r="C618">
        <v>0</v>
      </c>
      <c r="E618">
        <v>0</v>
      </c>
    </row>
    <row r="619" spans="1:5">
      <c r="A619" t="s">
        <v>690</v>
      </c>
      <c r="B619">
        <v>0</v>
      </c>
      <c r="C619">
        <v>0</v>
      </c>
      <c r="E619">
        <v>0</v>
      </c>
    </row>
    <row r="620" spans="1:5">
      <c r="A620" t="s">
        <v>691</v>
      </c>
      <c r="B620">
        <v>0</v>
      </c>
      <c r="C620">
        <v>0</v>
      </c>
      <c r="E620">
        <v>0</v>
      </c>
    </row>
    <row r="621" spans="1:5">
      <c r="A621" t="s">
        <v>692</v>
      </c>
      <c r="B621">
        <v>0</v>
      </c>
      <c r="C621">
        <v>0</v>
      </c>
      <c r="E621">
        <v>0</v>
      </c>
    </row>
    <row r="622" spans="1:5">
      <c r="A622" t="s">
        <v>693</v>
      </c>
      <c r="B622">
        <v>0</v>
      </c>
      <c r="C622">
        <v>0</v>
      </c>
      <c r="E622">
        <v>0</v>
      </c>
    </row>
    <row r="623" spans="1:5">
      <c r="A623" t="s">
        <v>694</v>
      </c>
      <c r="B623">
        <v>0</v>
      </c>
      <c r="C623">
        <v>0</v>
      </c>
      <c r="E623">
        <v>0</v>
      </c>
    </row>
    <row r="624" spans="1:5">
      <c r="A624" t="s">
        <v>695</v>
      </c>
      <c r="B624">
        <v>0</v>
      </c>
      <c r="C624">
        <v>0</v>
      </c>
      <c r="E624">
        <v>0</v>
      </c>
    </row>
    <row r="625" spans="1:5">
      <c r="A625" t="s">
        <v>696</v>
      </c>
      <c r="B625">
        <v>0</v>
      </c>
      <c r="C625">
        <v>0</v>
      </c>
      <c r="E625">
        <v>0</v>
      </c>
    </row>
    <row r="626" spans="1:5">
      <c r="A626" t="s">
        <v>697</v>
      </c>
      <c r="B626">
        <v>3</v>
      </c>
      <c r="C626">
        <v>2</v>
      </c>
      <c r="E626" s="3">
        <f>(C626/B626)*100</f>
        <v>66.666666666666657</v>
      </c>
    </row>
    <row r="627" spans="1:5">
      <c r="A627" t="s">
        <v>698</v>
      </c>
      <c r="B627">
        <v>0</v>
      </c>
      <c r="C627">
        <v>0</v>
      </c>
      <c r="E627">
        <v>0</v>
      </c>
    </row>
    <row r="628" spans="1:5">
      <c r="A628" t="s">
        <v>699</v>
      </c>
      <c r="B628">
        <v>0</v>
      </c>
      <c r="C628">
        <v>0</v>
      </c>
      <c r="E628">
        <v>0</v>
      </c>
    </row>
    <row r="629" spans="1:5">
      <c r="A629" t="s">
        <v>700</v>
      </c>
      <c r="B629">
        <v>0</v>
      </c>
      <c r="C629">
        <v>0</v>
      </c>
      <c r="E629">
        <v>0</v>
      </c>
    </row>
    <row r="630" spans="1:5">
      <c r="A630" t="s">
        <v>701</v>
      </c>
      <c r="B630">
        <v>0</v>
      </c>
      <c r="C630">
        <v>0</v>
      </c>
      <c r="E630">
        <v>0</v>
      </c>
    </row>
    <row r="631" spans="1:5">
      <c r="A631" t="s">
        <v>702</v>
      </c>
      <c r="B631">
        <v>0</v>
      </c>
      <c r="C631">
        <v>0</v>
      </c>
      <c r="E631">
        <v>0</v>
      </c>
    </row>
    <row r="632" spans="1:5">
      <c r="A632" t="s">
        <v>703</v>
      </c>
      <c r="B632">
        <v>0</v>
      </c>
      <c r="C632">
        <v>0</v>
      </c>
      <c r="E632">
        <v>0</v>
      </c>
    </row>
    <row r="633" spans="1:5">
      <c r="A633" t="s">
        <v>704</v>
      </c>
      <c r="B633">
        <v>0</v>
      </c>
      <c r="C633">
        <v>0</v>
      </c>
      <c r="E633">
        <v>0</v>
      </c>
    </row>
    <row r="634" spans="1:5">
      <c r="A634" t="s">
        <v>705</v>
      </c>
      <c r="B634">
        <v>0</v>
      </c>
      <c r="C634">
        <v>0</v>
      </c>
      <c r="E634">
        <v>0</v>
      </c>
    </row>
    <row r="635" spans="1:5">
      <c r="A635" t="s">
        <v>706</v>
      </c>
      <c r="B635">
        <v>0</v>
      </c>
      <c r="C635">
        <v>0</v>
      </c>
      <c r="E635">
        <v>0</v>
      </c>
    </row>
    <row r="636" spans="1:5">
      <c r="A636" t="s">
        <v>707</v>
      </c>
      <c r="B636">
        <v>0</v>
      </c>
      <c r="C636">
        <v>0</v>
      </c>
      <c r="E636">
        <v>0</v>
      </c>
    </row>
    <row r="637" spans="1:5">
      <c r="A637" t="s">
        <v>708</v>
      </c>
      <c r="B637">
        <v>0</v>
      </c>
      <c r="C637">
        <v>0</v>
      </c>
      <c r="E637">
        <v>0</v>
      </c>
    </row>
    <row r="638" spans="1:5">
      <c r="A638" t="s">
        <v>709</v>
      </c>
      <c r="B638">
        <v>0</v>
      </c>
      <c r="C638">
        <v>0</v>
      </c>
      <c r="E638">
        <v>0</v>
      </c>
    </row>
    <row r="639" spans="1:5">
      <c r="A639" t="s">
        <v>710</v>
      </c>
      <c r="B639">
        <v>0</v>
      </c>
      <c r="C639">
        <v>0</v>
      </c>
      <c r="E639">
        <v>0</v>
      </c>
    </row>
    <row r="640" spans="1:5">
      <c r="A640" t="s">
        <v>711</v>
      </c>
      <c r="B640">
        <v>0</v>
      </c>
      <c r="C640">
        <v>0</v>
      </c>
      <c r="E640">
        <v>0</v>
      </c>
    </row>
    <row r="641" spans="1:5">
      <c r="A641" t="s">
        <v>712</v>
      </c>
      <c r="B641">
        <v>1</v>
      </c>
      <c r="C641">
        <v>1</v>
      </c>
      <c r="E641">
        <f t="shared" si="10"/>
        <v>100</v>
      </c>
    </row>
    <row r="642" spans="1:5">
      <c r="A642" t="s">
        <v>713</v>
      </c>
      <c r="B642">
        <v>0</v>
      </c>
      <c r="C642">
        <v>0</v>
      </c>
      <c r="E642">
        <v>0</v>
      </c>
    </row>
    <row r="643" spans="1:5">
      <c r="A643" t="s">
        <v>714</v>
      </c>
      <c r="B643">
        <v>0</v>
      </c>
      <c r="C643">
        <v>0</v>
      </c>
      <c r="E643">
        <v>0</v>
      </c>
    </row>
    <row r="644" spans="1:5">
      <c r="A644" t="s">
        <v>715</v>
      </c>
      <c r="B644">
        <v>0</v>
      </c>
      <c r="C644">
        <v>0</v>
      </c>
      <c r="E644">
        <v>0</v>
      </c>
    </row>
    <row r="645" spans="1:5">
      <c r="A645" t="s">
        <v>716</v>
      </c>
      <c r="B645">
        <v>0</v>
      </c>
      <c r="C645">
        <v>0</v>
      </c>
      <c r="E645">
        <v>0</v>
      </c>
    </row>
    <row r="646" spans="1:5">
      <c r="A646" t="s">
        <v>717</v>
      </c>
      <c r="B646">
        <v>0</v>
      </c>
      <c r="C646">
        <v>0</v>
      </c>
      <c r="E646">
        <v>0</v>
      </c>
    </row>
    <row r="647" spans="1:5">
      <c r="A647" t="s">
        <v>718</v>
      </c>
      <c r="B647">
        <v>1</v>
      </c>
      <c r="C647">
        <v>1</v>
      </c>
      <c r="E647">
        <f t="shared" si="10"/>
        <v>100</v>
      </c>
    </row>
    <row r="648" spans="1:5">
      <c r="A648" t="s">
        <v>719</v>
      </c>
      <c r="B648">
        <v>2</v>
      </c>
      <c r="C648">
        <v>2</v>
      </c>
      <c r="E648">
        <f t="shared" si="10"/>
        <v>100</v>
      </c>
    </row>
    <row r="649" spans="1:5">
      <c r="A649" t="s">
        <v>720</v>
      </c>
      <c r="B649">
        <v>0</v>
      </c>
      <c r="C649">
        <v>0</v>
      </c>
      <c r="E649">
        <v>0</v>
      </c>
    </row>
    <row r="650" spans="1:5">
      <c r="A650" t="s">
        <v>721</v>
      </c>
      <c r="B650">
        <v>0</v>
      </c>
      <c r="C650">
        <v>0</v>
      </c>
      <c r="E650">
        <v>0</v>
      </c>
    </row>
    <row r="651" spans="1:5">
      <c r="A651" t="s">
        <v>722</v>
      </c>
      <c r="B651">
        <v>0</v>
      </c>
      <c r="C651">
        <v>0</v>
      </c>
      <c r="E651">
        <v>0</v>
      </c>
    </row>
    <row r="652" spans="1:5">
      <c r="A652" t="s">
        <v>723</v>
      </c>
      <c r="B652">
        <v>0</v>
      </c>
      <c r="C652">
        <v>0</v>
      </c>
      <c r="E652">
        <v>0</v>
      </c>
    </row>
    <row r="653" spans="1:5">
      <c r="A653" t="s">
        <v>724</v>
      </c>
      <c r="B653">
        <v>0</v>
      </c>
      <c r="C653">
        <v>0</v>
      </c>
      <c r="E653">
        <v>0</v>
      </c>
    </row>
    <row r="654" spans="1:5">
      <c r="A654" t="s">
        <v>725</v>
      </c>
      <c r="B654">
        <v>0</v>
      </c>
      <c r="C654">
        <v>0</v>
      </c>
      <c r="E654">
        <v>0</v>
      </c>
    </row>
    <row r="655" spans="1:5">
      <c r="A655" t="s">
        <v>726</v>
      </c>
      <c r="B655">
        <v>0</v>
      </c>
      <c r="C655">
        <v>0</v>
      </c>
      <c r="E655">
        <v>0</v>
      </c>
    </row>
    <row r="656" spans="1:5">
      <c r="A656" t="s">
        <v>727</v>
      </c>
      <c r="B656">
        <v>0</v>
      </c>
      <c r="C656">
        <v>0</v>
      </c>
      <c r="E656">
        <v>0</v>
      </c>
    </row>
    <row r="657" spans="1:5">
      <c r="A657" t="s">
        <v>728</v>
      </c>
      <c r="B657">
        <v>0</v>
      </c>
      <c r="C657">
        <v>0</v>
      </c>
      <c r="E657">
        <v>0</v>
      </c>
    </row>
    <row r="658" spans="1:5">
      <c r="A658" t="s">
        <v>729</v>
      </c>
      <c r="B658">
        <v>0</v>
      </c>
      <c r="C658">
        <v>0</v>
      </c>
      <c r="E658">
        <v>0</v>
      </c>
    </row>
    <row r="659" spans="1:5">
      <c r="A659" t="s">
        <v>730</v>
      </c>
      <c r="B659">
        <v>0</v>
      </c>
      <c r="C659">
        <v>0</v>
      </c>
      <c r="E659">
        <v>0</v>
      </c>
    </row>
    <row r="660" spans="1:5">
      <c r="A660" t="s">
        <v>731</v>
      </c>
      <c r="B660">
        <v>0</v>
      </c>
      <c r="C660">
        <v>0</v>
      </c>
      <c r="E660">
        <v>0</v>
      </c>
    </row>
    <row r="661" spans="1:5">
      <c r="A661" t="s">
        <v>732</v>
      </c>
      <c r="B661">
        <v>0</v>
      </c>
      <c r="C661">
        <v>0</v>
      </c>
      <c r="E661">
        <v>0</v>
      </c>
    </row>
    <row r="662" spans="1:5">
      <c r="A662" t="s">
        <v>733</v>
      </c>
      <c r="B662">
        <v>0</v>
      </c>
      <c r="C662">
        <v>0</v>
      </c>
      <c r="E662">
        <v>0</v>
      </c>
    </row>
    <row r="663" spans="1:5">
      <c r="A663" t="s">
        <v>734</v>
      </c>
      <c r="B663">
        <v>1</v>
      </c>
      <c r="C663">
        <v>1</v>
      </c>
      <c r="E663">
        <f t="shared" ref="E663:E680" si="11">(C663/B663)*100</f>
        <v>100</v>
      </c>
    </row>
    <row r="664" spans="1:5">
      <c r="A664" t="s">
        <v>735</v>
      </c>
      <c r="B664">
        <v>0</v>
      </c>
      <c r="C664">
        <v>0</v>
      </c>
      <c r="E664">
        <v>0</v>
      </c>
    </row>
    <row r="665" spans="1:5">
      <c r="A665" t="s">
        <v>736</v>
      </c>
      <c r="B665">
        <v>0</v>
      </c>
      <c r="C665">
        <v>0</v>
      </c>
      <c r="E665">
        <v>0</v>
      </c>
    </row>
    <row r="666" spans="1:5">
      <c r="A666" t="s">
        <v>737</v>
      </c>
      <c r="B666">
        <v>0</v>
      </c>
      <c r="C666">
        <v>0</v>
      </c>
      <c r="E666">
        <v>0</v>
      </c>
    </row>
    <row r="667" spans="1:5">
      <c r="A667" t="s">
        <v>738</v>
      </c>
      <c r="B667">
        <v>0</v>
      </c>
      <c r="C667">
        <v>0</v>
      </c>
      <c r="E667">
        <v>0</v>
      </c>
    </row>
    <row r="668" spans="1:5">
      <c r="A668" t="s">
        <v>739</v>
      </c>
      <c r="B668">
        <v>0</v>
      </c>
      <c r="C668">
        <v>0</v>
      </c>
      <c r="E668">
        <v>0</v>
      </c>
    </row>
    <row r="669" spans="1:5">
      <c r="A669" t="s">
        <v>740</v>
      </c>
      <c r="B669">
        <v>0</v>
      </c>
      <c r="C669">
        <v>0</v>
      </c>
      <c r="E669">
        <v>0</v>
      </c>
    </row>
    <row r="670" spans="1:5">
      <c r="A670" t="s">
        <v>741</v>
      </c>
      <c r="B670">
        <v>1</v>
      </c>
      <c r="C670">
        <v>1</v>
      </c>
      <c r="E670">
        <f t="shared" si="11"/>
        <v>100</v>
      </c>
    </row>
    <row r="671" spans="1:5">
      <c r="A671" t="s">
        <v>742</v>
      </c>
      <c r="B671">
        <v>0</v>
      </c>
      <c r="C671">
        <v>0</v>
      </c>
      <c r="E671">
        <v>0</v>
      </c>
    </row>
    <row r="672" spans="1:5">
      <c r="A672" t="s">
        <v>743</v>
      </c>
      <c r="B672">
        <v>0</v>
      </c>
      <c r="C672">
        <v>0</v>
      </c>
      <c r="E672">
        <v>0</v>
      </c>
    </row>
    <row r="673" spans="1:5">
      <c r="A673" t="s">
        <v>744</v>
      </c>
      <c r="B673">
        <v>0</v>
      </c>
      <c r="C673">
        <v>0</v>
      </c>
      <c r="E673">
        <v>0</v>
      </c>
    </row>
    <row r="674" spans="1:5">
      <c r="A674" t="s">
        <v>745</v>
      </c>
      <c r="B674">
        <v>0</v>
      </c>
      <c r="C674">
        <v>0</v>
      </c>
      <c r="E674">
        <v>0</v>
      </c>
    </row>
    <row r="675" spans="1:5">
      <c r="A675" t="s">
        <v>746</v>
      </c>
      <c r="B675">
        <v>0</v>
      </c>
      <c r="C675">
        <v>0</v>
      </c>
      <c r="E675">
        <v>0</v>
      </c>
    </row>
    <row r="676" spans="1:5">
      <c r="A676" t="s">
        <v>747</v>
      </c>
      <c r="B676">
        <v>0</v>
      </c>
      <c r="C676">
        <v>0</v>
      </c>
      <c r="E676">
        <v>0</v>
      </c>
    </row>
    <row r="677" spans="1:5">
      <c r="A677" t="s">
        <v>748</v>
      </c>
      <c r="B677">
        <v>1</v>
      </c>
      <c r="C677">
        <v>1</v>
      </c>
      <c r="E677">
        <f t="shared" si="11"/>
        <v>100</v>
      </c>
    </row>
    <row r="678" spans="1:5">
      <c r="A678" t="s">
        <v>749</v>
      </c>
      <c r="B678">
        <v>0</v>
      </c>
      <c r="C678">
        <v>0</v>
      </c>
      <c r="E678">
        <v>0</v>
      </c>
    </row>
    <row r="679" spans="1:5">
      <c r="A679" t="s">
        <v>750</v>
      </c>
      <c r="B679">
        <v>0</v>
      </c>
      <c r="C679">
        <v>0</v>
      </c>
      <c r="E679">
        <v>0</v>
      </c>
    </row>
    <row r="680" spans="1:5">
      <c r="A680" t="s">
        <v>751</v>
      </c>
      <c r="B680">
        <v>1</v>
      </c>
      <c r="C680">
        <v>1</v>
      </c>
      <c r="E680">
        <f t="shared" si="11"/>
        <v>100</v>
      </c>
    </row>
    <row r="681" spans="1:5">
      <c r="A681" t="s">
        <v>752</v>
      </c>
      <c r="B681">
        <v>0</v>
      </c>
      <c r="C681">
        <v>0</v>
      </c>
      <c r="E68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Player_Stats</vt:lpstr>
      <vt:lpstr>Data Preprocessing</vt:lpstr>
      <vt:lpstr>Top 10 Players and analysis </vt:lpstr>
      <vt:lpstr>Goal per 90 min</vt:lpstr>
      <vt:lpstr>Non penalty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2025-04-19T11:58:22Z</dcterms:modified>
</cp:coreProperties>
</file>