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move\long_context_llm_test\"/>
    </mc:Choice>
  </mc:AlternateContent>
  <xr:revisionPtr revIDLastSave="0" documentId="13_ncr:1_{B6668086-095E-45A6-A664-0BCFD0E40234}" xr6:coauthVersionLast="47" xr6:coauthVersionMax="47" xr10:uidLastSave="{00000000-0000-0000-0000-000000000000}"/>
  <bookViews>
    <workbookView xWindow="29715" yWindow="600" windowWidth="25515" windowHeight="14625" xr2:uid="{EA6EBBEB-3CFA-48C1-A157-94902667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E46" i="1" s="1"/>
  <c r="G46" i="1"/>
  <c r="D46" i="1" s="1"/>
  <c r="F46" i="1"/>
  <c r="K45" i="1"/>
  <c r="J45" i="1"/>
  <c r="I45" i="1"/>
  <c r="H45" i="1"/>
  <c r="G45" i="1"/>
  <c r="D45" i="1" s="1"/>
  <c r="F45" i="1"/>
  <c r="C45" i="1" s="1"/>
  <c r="E45" i="1"/>
  <c r="K44" i="1"/>
  <c r="J44" i="1"/>
  <c r="I44" i="1"/>
  <c r="H44" i="1"/>
  <c r="E44" i="1" s="1"/>
  <c r="G44" i="1"/>
  <c r="D44" i="1" s="1"/>
  <c r="F44" i="1"/>
  <c r="C44" i="1" s="1"/>
  <c r="K43" i="1"/>
  <c r="J43" i="1"/>
  <c r="I43" i="1"/>
  <c r="H43" i="1"/>
  <c r="E43" i="1" s="1"/>
  <c r="G43" i="1"/>
  <c r="D43" i="1" s="1"/>
  <c r="F43" i="1"/>
  <c r="C43" i="1" s="1"/>
  <c r="K42" i="1"/>
  <c r="J42" i="1"/>
  <c r="I42" i="1"/>
  <c r="H42" i="1"/>
  <c r="G42" i="1"/>
  <c r="D42" i="1" s="1"/>
  <c r="F42" i="1"/>
  <c r="C42" i="1" s="1"/>
  <c r="E42" i="1"/>
  <c r="K41" i="1"/>
  <c r="J41" i="1"/>
  <c r="I41" i="1"/>
  <c r="H41" i="1"/>
  <c r="E41" i="1" s="1"/>
  <c r="G41" i="1"/>
  <c r="D41" i="1" s="1"/>
  <c r="F41" i="1"/>
  <c r="C41" i="1" s="1"/>
  <c r="K40" i="1"/>
  <c r="I40" i="1"/>
  <c r="H40" i="1"/>
  <c r="E40" i="1" s="1"/>
  <c r="F40" i="1"/>
  <c r="C40" i="1" s="1"/>
  <c r="K39" i="1"/>
  <c r="J39" i="1"/>
  <c r="I39" i="1"/>
  <c r="H39" i="1"/>
  <c r="E39" i="1" s="1"/>
  <c r="G39" i="1"/>
  <c r="D39" i="1" s="1"/>
  <c r="F39" i="1"/>
  <c r="C39" i="1" s="1"/>
  <c r="K38" i="1"/>
  <c r="J38" i="1"/>
  <c r="I38" i="1"/>
  <c r="H38" i="1"/>
  <c r="G38" i="1"/>
  <c r="D38" i="1" s="1"/>
  <c r="F38" i="1"/>
  <c r="C38" i="1" s="1"/>
  <c r="E38" i="1"/>
  <c r="K37" i="1"/>
  <c r="J37" i="1"/>
  <c r="I37" i="1"/>
  <c r="H37" i="1"/>
  <c r="E37" i="1" s="1"/>
  <c r="G37" i="1"/>
  <c r="D37" i="1" s="1"/>
  <c r="F37" i="1"/>
  <c r="C37" i="1" s="1"/>
  <c r="F36" i="1"/>
  <c r="G36" i="1"/>
  <c r="H36" i="1"/>
  <c r="I36" i="1"/>
  <c r="J36" i="1"/>
  <c r="K36" i="1"/>
  <c r="K35" i="1"/>
  <c r="J35" i="1"/>
  <c r="I35" i="1"/>
  <c r="H35" i="1"/>
  <c r="E35" i="1" s="1"/>
  <c r="G35" i="1"/>
  <c r="F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7" i="1"/>
  <c r="G7" i="1"/>
  <c r="H7" i="1"/>
  <c r="I7" i="1"/>
  <c r="J7" i="1"/>
  <c r="K7" i="1"/>
  <c r="F8" i="1"/>
  <c r="G8" i="1"/>
  <c r="H8" i="1"/>
  <c r="I8" i="1"/>
  <c r="J8" i="1"/>
  <c r="K8" i="1"/>
  <c r="F31" i="1"/>
  <c r="G31" i="1"/>
  <c r="H31" i="1"/>
  <c r="I31" i="1"/>
  <c r="J31" i="1"/>
  <c r="K31" i="1"/>
  <c r="I30" i="1"/>
  <c r="J30" i="1"/>
  <c r="K30" i="1"/>
  <c r="F30" i="1"/>
  <c r="C30" i="1" s="1"/>
  <c r="G30" i="1"/>
  <c r="D30" i="1" s="1"/>
  <c r="H30" i="1"/>
  <c r="E30" i="1" s="1"/>
  <c r="F28" i="1"/>
  <c r="G28" i="1"/>
  <c r="H28" i="1"/>
  <c r="I28" i="1"/>
  <c r="J28" i="1"/>
  <c r="K28" i="1"/>
  <c r="F29" i="1"/>
  <c r="G29" i="1"/>
  <c r="H29" i="1"/>
  <c r="I29" i="1"/>
  <c r="J29" i="1"/>
  <c r="K29" i="1"/>
  <c r="F25" i="1"/>
  <c r="G25" i="1"/>
  <c r="H25" i="1"/>
  <c r="I25" i="1"/>
  <c r="J25" i="1"/>
  <c r="K25" i="1"/>
  <c r="F26" i="1"/>
  <c r="G26" i="1"/>
  <c r="H26" i="1"/>
  <c r="I26" i="1"/>
  <c r="J26" i="1"/>
  <c r="K26" i="1"/>
  <c r="F27" i="1"/>
  <c r="G27" i="1"/>
  <c r="H27" i="1"/>
  <c r="I27" i="1"/>
  <c r="J27" i="1"/>
  <c r="K27" i="1"/>
  <c r="F23" i="1"/>
  <c r="G23" i="1"/>
  <c r="I23" i="1"/>
  <c r="J23" i="1"/>
  <c r="F19" i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F14" i="1"/>
  <c r="G14" i="1"/>
  <c r="I14" i="1"/>
  <c r="J14" i="1"/>
  <c r="F15" i="1"/>
  <c r="G15" i="1"/>
  <c r="I15" i="1"/>
  <c r="J15" i="1"/>
  <c r="F9" i="1"/>
  <c r="G9" i="1"/>
  <c r="H9" i="1"/>
  <c r="I9" i="1"/>
  <c r="J9" i="1"/>
  <c r="K9" i="1"/>
  <c r="F10" i="1"/>
  <c r="G10" i="1"/>
  <c r="H10" i="1"/>
  <c r="I10" i="1"/>
  <c r="J10" i="1"/>
  <c r="K10" i="1"/>
  <c r="F11" i="1"/>
  <c r="G11" i="1"/>
  <c r="H11" i="1"/>
  <c r="I11" i="1"/>
  <c r="J11" i="1"/>
  <c r="K11" i="1"/>
  <c r="F12" i="1"/>
  <c r="G12" i="1"/>
  <c r="H12" i="1"/>
  <c r="I12" i="1"/>
  <c r="J12" i="1"/>
  <c r="K12" i="1"/>
  <c r="F13" i="1"/>
  <c r="G13" i="1"/>
  <c r="H13" i="1"/>
  <c r="I13" i="1"/>
  <c r="J13" i="1"/>
  <c r="K13" i="1"/>
  <c r="F6" i="1"/>
  <c r="G6" i="1"/>
  <c r="H6" i="1"/>
  <c r="I6" i="1"/>
  <c r="J6" i="1"/>
  <c r="K6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22" i="1"/>
  <c r="G22" i="1"/>
  <c r="I22" i="1"/>
  <c r="J22" i="1"/>
  <c r="F24" i="1"/>
  <c r="G24" i="1"/>
  <c r="H24" i="1"/>
  <c r="I24" i="1"/>
  <c r="J24" i="1"/>
  <c r="K24" i="1"/>
  <c r="F5" i="1"/>
  <c r="G5" i="1"/>
  <c r="H5" i="1"/>
  <c r="I5" i="1"/>
  <c r="J5" i="1"/>
  <c r="K5" i="1"/>
  <c r="F4" i="1"/>
  <c r="G4" i="1"/>
  <c r="H4" i="1"/>
  <c r="I4" i="1"/>
  <c r="J4" i="1"/>
  <c r="K4" i="1"/>
  <c r="F3" i="1"/>
  <c r="G3" i="1"/>
  <c r="H3" i="1"/>
  <c r="I3" i="1"/>
  <c r="J3" i="1"/>
  <c r="K3" i="1"/>
  <c r="J2" i="1"/>
  <c r="K2" i="1"/>
  <c r="I2" i="1"/>
  <c r="G2" i="1"/>
  <c r="H2" i="1"/>
  <c r="F2" i="1"/>
  <c r="C46" i="1" l="1"/>
  <c r="D35" i="1"/>
  <c r="E36" i="1"/>
  <c r="D36" i="1"/>
  <c r="C36" i="1"/>
  <c r="C35" i="1"/>
  <c r="E34" i="1"/>
  <c r="D34" i="1"/>
  <c r="C34" i="1"/>
  <c r="E33" i="1"/>
  <c r="D33" i="1"/>
  <c r="C33" i="1"/>
  <c r="E32" i="1"/>
  <c r="D32" i="1"/>
  <c r="C32" i="1"/>
  <c r="E8" i="1"/>
  <c r="D8" i="1"/>
  <c r="C8" i="1"/>
  <c r="E7" i="1"/>
  <c r="D7" i="1"/>
  <c r="C7" i="1"/>
  <c r="E31" i="1"/>
  <c r="D31" i="1"/>
  <c r="C31" i="1"/>
  <c r="E27" i="1"/>
  <c r="D27" i="1"/>
  <c r="C27" i="1"/>
  <c r="D26" i="1"/>
  <c r="C26" i="1"/>
  <c r="E25" i="1"/>
  <c r="D25" i="1"/>
  <c r="C25" i="1"/>
  <c r="E29" i="1"/>
  <c r="D29" i="1"/>
  <c r="C29" i="1"/>
  <c r="E28" i="1"/>
  <c r="D28" i="1"/>
  <c r="C28" i="1"/>
  <c r="D23" i="1"/>
  <c r="C23" i="1"/>
  <c r="E21" i="1"/>
  <c r="D21" i="1"/>
  <c r="C21" i="1"/>
  <c r="E20" i="1"/>
  <c r="D20" i="1"/>
  <c r="C20" i="1"/>
  <c r="E19" i="1"/>
  <c r="D19" i="1"/>
  <c r="C19" i="1"/>
  <c r="D9" i="1"/>
  <c r="C9" i="1"/>
  <c r="D15" i="1"/>
  <c r="C15" i="1"/>
  <c r="D14" i="1"/>
  <c r="C14" i="1"/>
  <c r="D13" i="1"/>
  <c r="E12" i="1"/>
  <c r="C11" i="1"/>
  <c r="C13" i="1"/>
  <c r="D12" i="1"/>
  <c r="E11" i="1"/>
  <c r="E13" i="1"/>
  <c r="C12" i="1"/>
  <c r="D11" i="1"/>
  <c r="E10" i="1"/>
  <c r="D10" i="1"/>
  <c r="C10" i="1"/>
  <c r="E9" i="1"/>
  <c r="C24" i="1"/>
  <c r="E24" i="1"/>
  <c r="D24" i="1"/>
  <c r="D22" i="1"/>
  <c r="C22" i="1"/>
  <c r="E18" i="1"/>
  <c r="D18" i="1"/>
  <c r="C18" i="1"/>
  <c r="E17" i="1"/>
  <c r="D17" i="1"/>
  <c r="C17" i="1"/>
  <c r="E16" i="1"/>
  <c r="D16" i="1"/>
  <c r="C16" i="1"/>
  <c r="E6" i="1"/>
  <c r="D6" i="1"/>
  <c r="C6" i="1"/>
  <c r="E5" i="1"/>
  <c r="D5" i="1"/>
  <c r="C5" i="1"/>
  <c r="E4" i="1"/>
  <c r="D4" i="1"/>
  <c r="C4" i="1"/>
  <c r="E3" i="1"/>
  <c r="D3" i="1"/>
  <c r="C3" i="1"/>
  <c r="C2" i="1"/>
  <c r="E2" i="1"/>
  <c r="D2" i="1"/>
</calcChain>
</file>

<file path=xl/sharedStrings.xml><?xml version="1.0" encoding="utf-8"?>
<sst xmlns="http://schemas.openxmlformats.org/spreadsheetml/2006/main" count="119" uniqueCount="85">
  <si>
    <t>模型名</t>
    <phoneticPr fontId="2" type="noConversion"/>
  </si>
  <si>
    <t>总成功率</t>
    <phoneticPr fontId="2" type="noConversion"/>
  </si>
  <si>
    <t>Token生成速度(T/s)</t>
    <phoneticPr fontId="2" type="noConversion"/>
  </si>
  <si>
    <t>首token延迟(s)</t>
    <phoneticPr fontId="2" type="noConversion"/>
  </si>
  <si>
    <t>case3 s1成功率</t>
    <phoneticPr fontId="2" type="noConversion"/>
  </si>
  <si>
    <t>case3 s1 首token</t>
    <phoneticPr fontId="2" type="noConversion"/>
  </si>
  <si>
    <t>case3 s1 速度</t>
    <phoneticPr fontId="2" type="noConversion"/>
  </si>
  <si>
    <t>case3 s2成功率</t>
    <phoneticPr fontId="2" type="noConversion"/>
  </si>
  <si>
    <t>case3 s2 首token</t>
    <phoneticPr fontId="2" type="noConversion"/>
  </si>
  <si>
    <t>case3 s2 速度</t>
    <phoneticPr fontId="2" type="noConversion"/>
  </si>
  <si>
    <t>case3 s3成功率</t>
    <phoneticPr fontId="2" type="noConversion"/>
  </si>
  <si>
    <t>case3 s3 首token</t>
    <phoneticPr fontId="2" type="noConversion"/>
  </si>
  <si>
    <t>case3 s3 速度</t>
    <phoneticPr fontId="2" type="noConversion"/>
  </si>
  <si>
    <t>case4 s1成功率</t>
    <phoneticPr fontId="2" type="noConversion"/>
  </si>
  <si>
    <t>case4 s1 首token</t>
    <phoneticPr fontId="2" type="noConversion"/>
  </si>
  <si>
    <t>case4 s1 速度</t>
    <phoneticPr fontId="2" type="noConversion"/>
  </si>
  <si>
    <t>case4 s2成功率</t>
    <phoneticPr fontId="2" type="noConversion"/>
  </si>
  <si>
    <t>case4 s2 首token</t>
    <phoneticPr fontId="2" type="noConversion"/>
  </si>
  <si>
    <t>case4 s2 速度</t>
    <phoneticPr fontId="2" type="noConversion"/>
  </si>
  <si>
    <t>case4 s3成功率</t>
    <phoneticPr fontId="2" type="noConversion"/>
  </si>
  <si>
    <t>case4 s3 首token</t>
    <phoneticPr fontId="2" type="noConversion"/>
  </si>
  <si>
    <t>case4 s3 速度</t>
    <phoneticPr fontId="2" type="noConversion"/>
  </si>
  <si>
    <t>case3成功率</t>
    <phoneticPr fontId="2" type="noConversion"/>
  </si>
  <si>
    <t>case3 首token</t>
    <phoneticPr fontId="2" type="noConversion"/>
  </si>
  <si>
    <t>case3 速度</t>
    <phoneticPr fontId="2" type="noConversion"/>
  </si>
  <si>
    <t>case4成功率</t>
    <phoneticPr fontId="2" type="noConversion"/>
  </si>
  <si>
    <t>case4首token</t>
    <phoneticPr fontId="2" type="noConversion"/>
  </si>
  <si>
    <t>case4速度</t>
    <phoneticPr fontId="2" type="noConversion"/>
  </si>
  <si>
    <t>gemini-1.5-pro</t>
  </si>
  <si>
    <t>gpt-4o</t>
  </si>
  <si>
    <t>claude-3-sonnet</t>
  </si>
  <si>
    <t>glm-4</t>
  </si>
  <si>
    <t>yi-medium-200k</t>
  </si>
  <si>
    <t>Baichuan3-Turbo-128k</t>
  </si>
  <si>
    <t>abab6.5s-chat</t>
  </si>
  <si>
    <t>ERNIE-Speed-128K</t>
  </si>
  <si>
    <t>claude-3-haiku</t>
    <phoneticPr fontId="2" type="noConversion"/>
  </si>
  <si>
    <t>gemini-1.5-flash</t>
    <phoneticPr fontId="2" type="noConversion"/>
  </si>
  <si>
    <t>reka-flash</t>
  </si>
  <si>
    <t>reka-core</t>
  </si>
  <si>
    <t>mistral-small</t>
  </si>
  <si>
    <t>mistral-medium</t>
  </si>
  <si>
    <t>mistral-large</t>
  </si>
  <si>
    <t>open-mixtral-8x7b</t>
  </si>
  <si>
    <t>open-mixtral-8x22b</t>
  </si>
  <si>
    <t>command-r</t>
  </si>
  <si>
    <t>command-r-plus</t>
  </si>
  <si>
    <t>moonshot-v1-32k</t>
    <phoneticPr fontId="2" type="noConversion"/>
  </si>
  <si>
    <t>Baichuan3-Turbo</t>
    <phoneticPr fontId="2" type="noConversion"/>
  </si>
  <si>
    <t>Baichuan4</t>
    <phoneticPr fontId="2" type="noConversion"/>
  </si>
  <si>
    <t>abab6-chat</t>
  </si>
  <si>
    <t>qwen-plus</t>
  </si>
  <si>
    <t>qwen-max-longcontext</t>
  </si>
  <si>
    <t>hunyuan-lite</t>
  </si>
  <si>
    <t>hunyuan-standard</t>
  </si>
  <si>
    <t>hunyuan-pro</t>
  </si>
  <si>
    <t>context长度</t>
    <phoneticPr fontId="2" type="noConversion"/>
  </si>
  <si>
    <t>1M</t>
    <phoneticPr fontId="2" type="noConversion"/>
  </si>
  <si>
    <t>128k</t>
    <phoneticPr fontId="2" type="noConversion"/>
  </si>
  <si>
    <t>200k</t>
    <phoneticPr fontId="2" type="noConversion"/>
  </si>
  <si>
    <t>32k</t>
    <phoneticPr fontId="2" type="noConversion"/>
  </si>
  <si>
    <t>64k</t>
    <phoneticPr fontId="2" type="noConversion"/>
  </si>
  <si>
    <t>32k，最大128k</t>
    <phoneticPr fontId="2" type="noConversion"/>
  </si>
  <si>
    <t>32k ?</t>
    <phoneticPr fontId="2" type="noConversion"/>
  </si>
  <si>
    <t>240k</t>
    <phoneticPr fontId="2" type="noConversion"/>
  </si>
  <si>
    <t>30k</t>
    <phoneticPr fontId="2" type="noConversion"/>
  </si>
  <si>
    <t>256k</t>
    <phoneticPr fontId="2" type="noConversion"/>
  </si>
  <si>
    <t>doubao-lite-32k</t>
  </si>
  <si>
    <t>doubao-pro-32k</t>
  </si>
  <si>
    <t>yi-large</t>
  </si>
  <si>
    <t>glm-4-flash</t>
    <phoneticPr fontId="2" type="noConversion"/>
  </si>
  <si>
    <t>glm-4-air</t>
    <phoneticPr fontId="2" type="noConversion"/>
  </si>
  <si>
    <t>glm-4-0520</t>
    <phoneticPr fontId="2" type="noConversion"/>
  </si>
  <si>
    <t>glm4-9B-chat (SiliconFlow)</t>
    <phoneticPr fontId="2" type="noConversion"/>
  </si>
  <si>
    <t>step-1-32k</t>
    <phoneticPr fontId="2" type="noConversion"/>
  </si>
  <si>
    <t>32k，最大256k</t>
    <phoneticPr fontId="2" type="noConversion"/>
  </si>
  <si>
    <t>deepseek-chat</t>
    <phoneticPr fontId="2" type="noConversion"/>
  </si>
  <si>
    <t>gpt-4o-mini-2024-07-18 (openrouter)</t>
    <phoneticPr fontId="2" type="noConversion"/>
  </si>
  <si>
    <t>claude-3.5-sonnet (openrouter)</t>
    <phoneticPr fontId="2" type="noConversion"/>
  </si>
  <si>
    <t>command-r (openrouter)</t>
    <phoneticPr fontId="2" type="noConversion"/>
  </si>
  <si>
    <t>command-r-plus (openrouter)</t>
    <phoneticPr fontId="2" type="noConversion"/>
  </si>
  <si>
    <t>ERNIE-Speed-128K</t>
    <phoneticPr fontId="2" type="noConversion"/>
  </si>
  <si>
    <t>qwen2-72b-instruct</t>
    <phoneticPr fontId="2" type="noConversion"/>
  </si>
  <si>
    <t>qwen2-57b-a14b-instruct</t>
    <phoneticPr fontId="2" type="noConversion"/>
  </si>
  <si>
    <t>qwen2-7b-instruct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</si>
</sst>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76" fontId="0" fillId="0" borderId="0" xfId="1" applyNumberFormat="1" applyFont="1" applyAlignment="1">
      <alignment horizontal="center" vertical="center" wrapText="1"/>
    </xf>
    <xf numFmtId="176" fontId="0" fillId="0" borderId="0" xfId="1" applyNumberFormat="1" applyFont="1">
      <alignment vertical="center"/>
    </xf>
    <xf numFmtId="177" fontId="0" fillId="0" borderId="0" xfId="0" applyNumberFormat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4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1D32-139F-4AD6-897B-A551476427E9}">
  <dimension ref="A1:AC46"/>
  <sheetViews>
    <sheetView tabSelected="1" zoomScaleNormal="100" workbookViewId="0">
      <pane ySplit="1" topLeftCell="A23" activePane="bottomLeft" state="frozen"/>
      <selection pane="bottomLeft" activeCell="C45" sqref="C45:E45"/>
    </sheetView>
  </sheetViews>
  <sheetFormatPr defaultRowHeight="14.25" x14ac:dyDescent="0.2"/>
  <cols>
    <col min="1" max="1" width="23.375" customWidth="1"/>
    <col min="2" max="2" width="14.75" customWidth="1"/>
    <col min="3" max="3" width="6.25" style="8" customWidth="1"/>
    <col min="4" max="4" width="7.25" style="10" customWidth="1"/>
    <col min="5" max="5" width="7.375" style="10" customWidth="1"/>
    <col min="6" max="6" width="5.25" customWidth="1"/>
    <col min="7" max="7" width="6.375" customWidth="1"/>
    <col min="8" max="8" width="6.5" customWidth="1"/>
    <col min="9" max="9" width="6.625" customWidth="1"/>
    <col min="10" max="10" width="5.75" customWidth="1"/>
    <col min="11" max="11" width="5.25" customWidth="1"/>
    <col min="12" max="12" width="5.875" customWidth="1"/>
    <col min="13" max="13" width="6.25" customWidth="1"/>
    <col min="14" max="14" width="6.75" customWidth="1"/>
    <col min="15" max="16" width="6.5" customWidth="1"/>
    <col min="17" max="18" width="6" customWidth="1"/>
    <col min="19" max="20" width="5.75" customWidth="1"/>
    <col min="21" max="21" width="5.375" customWidth="1"/>
    <col min="22" max="22" width="5.875" customWidth="1"/>
    <col min="23" max="23" width="5.75" customWidth="1"/>
    <col min="24" max="24" width="6.25" customWidth="1"/>
    <col min="25" max="25" width="6.125" customWidth="1"/>
    <col min="26" max="26" width="6.25" customWidth="1"/>
    <col min="27" max="27" width="6.5" customWidth="1"/>
    <col min="28" max="29" width="6.125" customWidth="1"/>
  </cols>
  <sheetData>
    <row r="1" spans="1:29" s="1" customFormat="1" ht="42.75" x14ac:dyDescent="0.2">
      <c r="A1" s="1" t="s">
        <v>0</v>
      </c>
      <c r="B1" s="1" t="s">
        <v>56</v>
      </c>
      <c r="C1" s="7" t="s">
        <v>1</v>
      </c>
      <c r="D1" s="9" t="s">
        <v>3</v>
      </c>
      <c r="E1" s="9" t="s">
        <v>2</v>
      </c>
      <c r="F1" s="5" t="s">
        <v>22</v>
      </c>
      <c r="G1" s="5" t="s">
        <v>23</v>
      </c>
      <c r="H1" s="5" t="s">
        <v>24</v>
      </c>
      <c r="I1" s="6" t="s">
        <v>25</v>
      </c>
      <c r="J1" s="6" t="s">
        <v>26</v>
      </c>
      <c r="K1" s="6" t="s">
        <v>27</v>
      </c>
      <c r="L1" s="2" t="s">
        <v>4</v>
      </c>
      <c r="M1" s="2" t="s">
        <v>5</v>
      </c>
      <c r="N1" s="2" t="s">
        <v>6</v>
      </c>
      <c r="O1" s="3" t="s">
        <v>7</v>
      </c>
      <c r="P1" s="3" t="s">
        <v>8</v>
      </c>
      <c r="Q1" s="3" t="s">
        <v>9</v>
      </c>
      <c r="R1" s="4" t="s">
        <v>10</v>
      </c>
      <c r="S1" s="4" t="s">
        <v>11</v>
      </c>
      <c r="T1" s="4" t="s">
        <v>12</v>
      </c>
      <c r="U1" s="2" t="s">
        <v>13</v>
      </c>
      <c r="V1" s="2" t="s">
        <v>14</v>
      </c>
      <c r="W1" s="2" t="s">
        <v>15</v>
      </c>
      <c r="X1" s="3" t="s">
        <v>16</v>
      </c>
      <c r="Y1" s="3" t="s">
        <v>17</v>
      </c>
      <c r="Z1" s="3" t="s">
        <v>18</v>
      </c>
      <c r="AA1" s="4" t="s">
        <v>19</v>
      </c>
      <c r="AB1" s="4" t="s">
        <v>20</v>
      </c>
      <c r="AC1" s="4" t="s">
        <v>21</v>
      </c>
    </row>
    <row r="2" spans="1:29" x14ac:dyDescent="0.2">
      <c r="A2" t="s">
        <v>37</v>
      </c>
      <c r="B2" t="s">
        <v>57</v>
      </c>
      <c r="C2" s="8">
        <f>(F2+I2)/2</f>
        <v>1</v>
      </c>
      <c r="D2" s="10">
        <f t="shared" ref="D2:E2" si="0">(G2+J2)/2</f>
        <v>4.6769464612007088</v>
      </c>
      <c r="E2" s="10">
        <f t="shared" si="0"/>
        <v>134.44270407500616</v>
      </c>
      <c r="F2">
        <f>(L2+O2+R2)/3</f>
        <v>1</v>
      </c>
      <c r="G2">
        <f t="shared" ref="G2:H2" si="1">(M2+P2+S2)/3</f>
        <v>4.4359618822733502</v>
      </c>
      <c r="H2">
        <f t="shared" si="1"/>
        <v>131.79837280369031</v>
      </c>
      <c r="I2">
        <f>(U2+X2+AA2)/3</f>
        <v>1</v>
      </c>
      <c r="J2">
        <f t="shared" ref="J2:K2" si="2">(V2+Y2+AB2)/3</f>
        <v>4.9179310401280665</v>
      </c>
      <c r="K2">
        <f t="shared" si="2"/>
        <v>137.08703534632201</v>
      </c>
      <c r="L2">
        <v>1</v>
      </c>
      <c r="M2">
        <v>4.0381650924682599</v>
      </c>
      <c r="N2">
        <v>131.90568509175799</v>
      </c>
      <c r="O2">
        <v>1</v>
      </c>
      <c r="P2">
        <v>4.47105371952056</v>
      </c>
      <c r="Q2">
        <v>132.21155781146501</v>
      </c>
      <c r="R2">
        <v>1</v>
      </c>
      <c r="S2">
        <v>4.7986668348312298</v>
      </c>
      <c r="T2">
        <v>131.27787550784799</v>
      </c>
      <c r="U2">
        <v>1</v>
      </c>
      <c r="V2">
        <v>4.83602982759475</v>
      </c>
      <c r="W2">
        <v>141.81392359068201</v>
      </c>
      <c r="X2">
        <v>1</v>
      </c>
      <c r="Y2">
        <v>5.0973362922668404</v>
      </c>
      <c r="Z2">
        <v>135.78876592901</v>
      </c>
      <c r="AA2">
        <v>1</v>
      </c>
      <c r="AB2">
        <v>4.82042700052261</v>
      </c>
      <c r="AC2">
        <v>133.658416519274</v>
      </c>
    </row>
    <row r="3" spans="1:29" x14ac:dyDescent="0.2">
      <c r="A3" t="s">
        <v>28</v>
      </c>
      <c r="B3" t="s">
        <v>57</v>
      </c>
      <c r="C3" s="8">
        <f>(F3+I3)/2</f>
        <v>1</v>
      </c>
      <c r="D3" s="10">
        <f t="shared" ref="D3" si="3">(G3+J3)/2</f>
        <v>6.0442918539047188</v>
      </c>
      <c r="E3" s="10">
        <f t="shared" ref="E3" si="4">(H3+K3)/2</f>
        <v>59.141360884308895</v>
      </c>
      <c r="F3">
        <f>(L3+O3+R3)/3</f>
        <v>1</v>
      </c>
      <c r="G3">
        <f t="shared" ref="G3" si="5">(M3+P3+S3)/3</f>
        <v>6.1049083471298173</v>
      </c>
      <c r="H3">
        <f t="shared" ref="H3" si="6">(N3+Q3+T3)/3</f>
        <v>58.399283042919031</v>
      </c>
      <c r="I3">
        <f>(U3+X3+AA3)/3</f>
        <v>1</v>
      </c>
      <c r="J3">
        <f t="shared" ref="J3" si="7">(V3+Y3+AB3)/3</f>
        <v>5.9836753606796194</v>
      </c>
      <c r="K3">
        <f t="shared" ref="K3" si="8">(W3+Z3+AC3)/3</f>
        <v>59.883438725698767</v>
      </c>
      <c r="L3">
        <v>1</v>
      </c>
      <c r="M3">
        <v>5.8178722858428902</v>
      </c>
      <c r="N3">
        <v>59.416988109731498</v>
      </c>
      <c r="O3">
        <v>1</v>
      </c>
      <c r="P3">
        <v>5.8366877436637798</v>
      </c>
      <c r="Q3">
        <v>59.530401848631001</v>
      </c>
      <c r="R3">
        <v>1</v>
      </c>
      <c r="S3">
        <v>6.6601650118827802</v>
      </c>
      <c r="T3">
        <v>56.250459170394599</v>
      </c>
      <c r="U3">
        <v>1</v>
      </c>
      <c r="V3">
        <v>6.4945908784866297</v>
      </c>
      <c r="W3">
        <v>57.221399522518503</v>
      </c>
      <c r="X3">
        <v>1</v>
      </c>
      <c r="Y3">
        <v>6.0581566095352102</v>
      </c>
      <c r="Z3">
        <v>59.682713259706397</v>
      </c>
      <c r="AA3">
        <v>1</v>
      </c>
      <c r="AB3">
        <v>5.3982785940170199</v>
      </c>
      <c r="AC3">
        <v>62.746203394871401</v>
      </c>
    </row>
    <row r="4" spans="1:29" x14ac:dyDescent="0.2">
      <c r="A4" t="s">
        <v>29</v>
      </c>
      <c r="B4" t="s">
        <v>58</v>
      </c>
      <c r="C4" s="8">
        <f>(F4+I4)/2</f>
        <v>1</v>
      </c>
      <c r="D4" s="10">
        <f t="shared" ref="D4" si="9">(G4+J4)/2</f>
        <v>2.5921428700288098</v>
      </c>
      <c r="E4" s="10">
        <f t="shared" ref="E4" si="10">(H4+K4)/2</f>
        <v>45.626687637214857</v>
      </c>
      <c r="F4">
        <f>(L4+O4+R4)/3</f>
        <v>1</v>
      </c>
      <c r="G4">
        <f t="shared" ref="G4" si="11">(M4+P4+S4)/3</f>
        <v>2.6723649899164799</v>
      </c>
      <c r="H4">
        <f t="shared" ref="H4" si="12">(N4+Q4+T4)/3</f>
        <v>45.036592240035667</v>
      </c>
      <c r="I4">
        <f>(U4+X4+AA4)/3</f>
        <v>1</v>
      </c>
      <c r="J4">
        <f t="shared" ref="J4" si="13">(V4+Y4+AB4)/3</f>
        <v>2.5119207501411398</v>
      </c>
      <c r="K4">
        <f t="shared" ref="K4" si="14">(W4+Z4+AC4)/3</f>
        <v>46.216783034394041</v>
      </c>
      <c r="L4">
        <v>1</v>
      </c>
      <c r="M4">
        <v>3.0127404332160901</v>
      </c>
      <c r="N4">
        <v>38.700245121689797</v>
      </c>
      <c r="O4">
        <v>1</v>
      </c>
      <c r="P4">
        <v>2.46279245615005</v>
      </c>
      <c r="Q4">
        <v>48.032999782580603</v>
      </c>
      <c r="R4">
        <v>1</v>
      </c>
      <c r="S4">
        <v>2.5415620803832999</v>
      </c>
      <c r="T4">
        <v>48.3765318158366</v>
      </c>
      <c r="U4">
        <v>1</v>
      </c>
      <c r="V4">
        <v>2.2670789360999999</v>
      </c>
      <c r="W4">
        <v>47.837264168173597</v>
      </c>
      <c r="X4">
        <v>1</v>
      </c>
      <c r="Y4">
        <v>2.3735872507095301</v>
      </c>
      <c r="Z4">
        <v>47.299438057795001</v>
      </c>
      <c r="AA4">
        <v>1</v>
      </c>
      <c r="AB4">
        <v>2.8950960636138898</v>
      </c>
      <c r="AC4">
        <v>43.513646877213503</v>
      </c>
    </row>
    <row r="5" spans="1:29" x14ac:dyDescent="0.2">
      <c r="A5" t="s">
        <v>36</v>
      </c>
      <c r="B5" t="s">
        <v>59</v>
      </c>
      <c r="C5" s="8">
        <f>(F5+I5)/2</f>
        <v>0.83333333333333326</v>
      </c>
      <c r="D5" s="10">
        <f t="shared" ref="D5" si="15">(G5+J5)/2</f>
        <v>2.5609919726848585</v>
      </c>
      <c r="E5" s="10">
        <f t="shared" ref="E5" si="16">(H5+K5)/2</f>
        <v>119.97338628900366</v>
      </c>
      <c r="F5">
        <f>(L5+O5+R5)/3</f>
        <v>0.93333333333333324</v>
      </c>
      <c r="G5">
        <f t="shared" ref="G5" si="17">(M5+P5+S5)/3</f>
        <v>2.5007009307543431</v>
      </c>
      <c r="H5">
        <f t="shared" ref="H5" si="18">(N5+Q5+T5)/3</f>
        <v>121.77326333775299</v>
      </c>
      <c r="I5">
        <f>(U5+X5+AA5)/3</f>
        <v>0.73333333333333339</v>
      </c>
      <c r="J5">
        <f t="shared" ref="J5" si="19">(V5+Y5+AB5)/3</f>
        <v>2.6212830146153734</v>
      </c>
      <c r="K5">
        <f t="shared" ref="K5" si="20">(W5+Z5+AC5)/3</f>
        <v>118.17350924025432</v>
      </c>
      <c r="L5">
        <v>0.8</v>
      </c>
      <c r="M5">
        <v>2.5238260626792899</v>
      </c>
      <c r="N5">
        <v>120.379803569289</v>
      </c>
      <c r="O5">
        <v>1</v>
      </c>
      <c r="P5">
        <v>2.4761471152305599</v>
      </c>
      <c r="Q5">
        <v>126.785884839213</v>
      </c>
      <c r="R5">
        <v>1</v>
      </c>
      <c r="S5">
        <v>2.5021296143531799</v>
      </c>
      <c r="T5">
        <v>118.154101604757</v>
      </c>
      <c r="U5">
        <v>0.4</v>
      </c>
      <c r="V5">
        <v>2.7675074338912902</v>
      </c>
      <c r="W5">
        <v>113.106245429469</v>
      </c>
      <c r="X5">
        <v>0.8</v>
      </c>
      <c r="Y5">
        <v>2.5443427562713601</v>
      </c>
      <c r="Z5">
        <v>118.252515905591</v>
      </c>
      <c r="AA5">
        <v>1</v>
      </c>
      <c r="AB5">
        <v>2.5519988536834699</v>
      </c>
      <c r="AC5">
        <v>123.161766385703</v>
      </c>
    </row>
    <row r="6" spans="1:29" x14ac:dyDescent="0.2">
      <c r="A6" t="s">
        <v>30</v>
      </c>
      <c r="B6" t="s">
        <v>59</v>
      </c>
      <c r="C6" s="8">
        <f t="shared" ref="C6:C24" si="21">(F6+I6)/2</f>
        <v>1</v>
      </c>
      <c r="D6" s="10">
        <f t="shared" ref="D6:D24" si="22">(G6+J6)/2</f>
        <v>10.401863763729668</v>
      </c>
      <c r="E6" s="10">
        <f t="shared" ref="E6:E24" si="23">(H6+K6)/2</f>
        <v>108.96027144582783</v>
      </c>
      <c r="F6">
        <f t="shared" ref="F6:F24" si="24">(L6+O6+R6)/3</f>
        <v>1</v>
      </c>
      <c r="G6">
        <f t="shared" ref="G6:G24" si="25">(M6+P6+S6)/3</f>
        <v>10.3586675723393</v>
      </c>
      <c r="H6">
        <f t="shared" ref="H6:H24" si="26">(N6+Q6+T6)/3</f>
        <v>110.487348308563</v>
      </c>
      <c r="I6">
        <f t="shared" ref="I6:I24" si="27">(U6+X6+AA6)/3</f>
        <v>1</v>
      </c>
      <c r="J6">
        <f t="shared" ref="J6:J24" si="28">(V6+Y6+AB6)/3</f>
        <v>10.445059955120035</v>
      </c>
      <c r="K6">
        <f t="shared" ref="K6:K24" si="29">(W6+Z6+AC6)/3</f>
        <v>107.43319458309266</v>
      </c>
      <c r="L6">
        <v>1</v>
      </c>
      <c r="M6">
        <v>10.346002221107399</v>
      </c>
      <c r="N6">
        <v>111.54596969877301</v>
      </c>
      <c r="O6">
        <v>1</v>
      </c>
      <c r="P6">
        <v>10.396370410919101</v>
      </c>
      <c r="Q6">
        <v>112.802385562921</v>
      </c>
      <c r="R6">
        <v>1</v>
      </c>
      <c r="S6">
        <v>10.3336300849914</v>
      </c>
      <c r="T6">
        <v>107.113689663995</v>
      </c>
      <c r="U6">
        <v>1</v>
      </c>
      <c r="V6">
        <v>10.3988044857978</v>
      </c>
      <c r="W6">
        <v>104.616633009214</v>
      </c>
      <c r="X6">
        <v>1</v>
      </c>
      <c r="Y6">
        <v>10.389401316642701</v>
      </c>
      <c r="Z6">
        <v>107.08201559730399</v>
      </c>
      <c r="AA6">
        <v>1</v>
      </c>
      <c r="AB6">
        <v>10.546974062919601</v>
      </c>
      <c r="AC6">
        <v>110.60093514275999</v>
      </c>
    </row>
    <row r="7" spans="1:29" x14ac:dyDescent="0.2">
      <c r="A7" s="11" t="s">
        <v>38</v>
      </c>
      <c r="B7" t="s">
        <v>58</v>
      </c>
      <c r="C7" s="8">
        <f t="shared" ref="C7:C8" si="30">(F7+I7)/2</f>
        <v>0.33333333333333337</v>
      </c>
      <c r="D7" s="10">
        <f t="shared" ref="D7:D8" si="31">(G7+J7)/2</f>
        <v>4.2602596779664319</v>
      </c>
      <c r="E7" s="10">
        <f t="shared" ref="E7:E8" si="32">(H7+K7)/2</f>
        <v>17.080087677689086</v>
      </c>
      <c r="F7">
        <f t="shared" ref="F7:F8" si="33">(L7+O7+R7)/3</f>
        <v>0.26666666666666666</v>
      </c>
      <c r="G7">
        <f t="shared" ref="G7:G8" si="34">(M7+P7+S7)/3</f>
        <v>4.2443244457244838</v>
      </c>
      <c r="H7">
        <f t="shared" ref="H7:H8" si="35">(N7+Q7+T7)/3</f>
        <v>16.423338250060237</v>
      </c>
      <c r="I7">
        <f t="shared" ref="I7:I8" si="36">(U7+X7+AA7)/3</f>
        <v>0.40000000000000008</v>
      </c>
      <c r="J7">
        <f t="shared" ref="J7:J8" si="37">(V7+Y7+AB7)/3</f>
        <v>4.2761949102083801</v>
      </c>
      <c r="K7">
        <f t="shared" ref="K7:K8" si="38">(W7+Z7+AC7)/3</f>
        <v>17.736837105317932</v>
      </c>
      <c r="L7">
        <v>0.2</v>
      </c>
      <c r="M7">
        <v>4.3678799867629996</v>
      </c>
      <c r="N7">
        <v>17.7470286353355</v>
      </c>
      <c r="O7">
        <v>0.2</v>
      </c>
      <c r="P7">
        <v>4.1870585680007899</v>
      </c>
      <c r="Q7">
        <v>14.2463089484842</v>
      </c>
      <c r="R7">
        <v>0.4</v>
      </c>
      <c r="S7">
        <v>4.17803478240966</v>
      </c>
      <c r="T7">
        <v>17.276677166361001</v>
      </c>
      <c r="U7">
        <v>0.4</v>
      </c>
      <c r="V7">
        <v>4.4086942672729403</v>
      </c>
      <c r="W7">
        <v>19.011875538770099</v>
      </c>
      <c r="X7">
        <v>0.2</v>
      </c>
      <c r="Y7">
        <v>4.3549924492835999</v>
      </c>
      <c r="Z7">
        <v>14.8677269384543</v>
      </c>
      <c r="AA7">
        <v>0.6</v>
      </c>
      <c r="AB7">
        <v>4.0648980140686</v>
      </c>
      <c r="AC7">
        <v>19.3309088387294</v>
      </c>
    </row>
    <row r="8" spans="1:29" x14ac:dyDescent="0.2">
      <c r="A8" s="11" t="s">
        <v>39</v>
      </c>
      <c r="B8" t="s">
        <v>58</v>
      </c>
      <c r="C8" s="8">
        <f t="shared" si="30"/>
        <v>0.8666666666666667</v>
      </c>
      <c r="D8" s="10">
        <f t="shared" si="31"/>
        <v>7.432788560787829</v>
      </c>
      <c r="E8" s="10">
        <f t="shared" si="32"/>
        <v>5.3567779622146254</v>
      </c>
      <c r="F8">
        <f t="shared" si="33"/>
        <v>0.8666666666666667</v>
      </c>
      <c r="G8">
        <f t="shared" si="34"/>
        <v>7.5168314774831062</v>
      </c>
      <c r="H8">
        <f t="shared" si="35"/>
        <v>4.8899831822204538</v>
      </c>
      <c r="I8">
        <f t="shared" si="36"/>
        <v>0.8666666666666667</v>
      </c>
      <c r="J8">
        <f t="shared" si="37"/>
        <v>7.3487456440925527</v>
      </c>
      <c r="K8">
        <f t="shared" si="38"/>
        <v>5.8235727422087962</v>
      </c>
      <c r="L8">
        <v>1</v>
      </c>
      <c r="M8">
        <v>7.7830699086189199</v>
      </c>
      <c r="N8">
        <v>5.0309388321319304</v>
      </c>
      <c r="O8">
        <v>1</v>
      </c>
      <c r="P8">
        <v>7.4251472949981601</v>
      </c>
      <c r="Q8">
        <v>5.3262268493892098</v>
      </c>
      <c r="R8">
        <v>0.6</v>
      </c>
      <c r="S8">
        <v>7.3422772288322404</v>
      </c>
      <c r="T8">
        <v>4.3127838651402204</v>
      </c>
      <c r="U8">
        <v>0.6</v>
      </c>
      <c r="V8">
        <v>7.3712999224662701</v>
      </c>
      <c r="W8">
        <v>4.9296401496883098</v>
      </c>
      <c r="X8">
        <v>1</v>
      </c>
      <c r="Y8">
        <v>6.9656663537025398</v>
      </c>
      <c r="Z8">
        <v>6.6710711001210203</v>
      </c>
      <c r="AA8">
        <v>1</v>
      </c>
      <c r="AB8">
        <v>7.70927065610885</v>
      </c>
      <c r="AC8">
        <v>5.8700069768170602</v>
      </c>
    </row>
    <row r="9" spans="1:29" x14ac:dyDescent="0.2">
      <c r="A9" s="11" t="s">
        <v>40</v>
      </c>
      <c r="B9" t="s">
        <v>60</v>
      </c>
      <c r="C9" s="8">
        <f t="shared" ref="C9:C13" si="39">(F9+I9)/2</f>
        <v>0.4</v>
      </c>
      <c r="D9" s="10">
        <f t="shared" ref="D9:D13" si="40">(G9+J9)/2</f>
        <v>4.4352446397145533</v>
      </c>
      <c r="E9" s="10">
        <f t="shared" ref="E9:E13" si="41">(H9+K9)/2</f>
        <v>27.723867129153234</v>
      </c>
      <c r="F9">
        <f t="shared" ref="F9:F13" si="42">(L9+O9+R9)/3</f>
        <v>0.6</v>
      </c>
      <c r="G9">
        <f t="shared" ref="G9:G13" si="43">(M9+P9+S9)/3</f>
        <v>4.4307609995206132</v>
      </c>
      <c r="H9">
        <f t="shared" ref="H9:H13" si="44">(N9+Q9+T9)/3</f>
        <v>27.704761083992235</v>
      </c>
      <c r="I9">
        <f t="shared" ref="I9:I13" si="45">(U9+X9+AA9)/3</f>
        <v>0.20000000000000004</v>
      </c>
      <c r="J9">
        <f t="shared" ref="J9:J13" si="46">(V9+Y9+AB9)/3</f>
        <v>4.4397282799084934</v>
      </c>
      <c r="K9">
        <f t="shared" ref="K9:K13" si="47">(W9+Z9+AC9)/3</f>
        <v>27.742973174314233</v>
      </c>
      <c r="L9">
        <v>0.8</v>
      </c>
      <c r="M9">
        <v>4.6045472025871197</v>
      </c>
      <c r="N9">
        <v>27.5985762351836</v>
      </c>
      <c r="O9">
        <v>0.8</v>
      </c>
      <c r="P9">
        <v>4.2835628986358598</v>
      </c>
      <c r="Q9">
        <v>27.7248177335691</v>
      </c>
      <c r="R9">
        <v>0.2</v>
      </c>
      <c r="S9">
        <v>4.4041728973388601</v>
      </c>
      <c r="T9">
        <v>27.790889283224001</v>
      </c>
      <c r="U9">
        <v>0.2</v>
      </c>
      <c r="V9">
        <v>4.4634187817573503</v>
      </c>
      <c r="W9">
        <v>27.551969974556599</v>
      </c>
      <c r="X9">
        <v>0.2</v>
      </c>
      <c r="Y9">
        <v>4.4915446639060903</v>
      </c>
      <c r="Z9">
        <v>27.6921279330418</v>
      </c>
      <c r="AA9">
        <v>0.2</v>
      </c>
      <c r="AB9">
        <v>4.3642213940620396</v>
      </c>
      <c r="AC9">
        <v>27.984821615344298</v>
      </c>
    </row>
    <row r="10" spans="1:29" x14ac:dyDescent="0.2">
      <c r="A10" s="11" t="s">
        <v>41</v>
      </c>
      <c r="B10" t="s">
        <v>60</v>
      </c>
      <c r="C10" s="8">
        <f t="shared" si="39"/>
        <v>0.83333333333333326</v>
      </c>
      <c r="D10" s="10">
        <f t="shared" si="40"/>
        <v>10.03547074397402</v>
      </c>
      <c r="E10" s="10">
        <f t="shared" si="41"/>
        <v>23.936531992927584</v>
      </c>
      <c r="F10">
        <f t="shared" si="42"/>
        <v>0.8666666666666667</v>
      </c>
      <c r="G10">
        <f t="shared" si="43"/>
        <v>10.108475108941368</v>
      </c>
      <c r="H10">
        <f t="shared" si="44"/>
        <v>23.838864909524201</v>
      </c>
      <c r="I10">
        <f t="shared" si="45"/>
        <v>0.79999999999999993</v>
      </c>
      <c r="J10">
        <f t="shared" si="46"/>
        <v>9.9624663790066723</v>
      </c>
      <c r="K10">
        <f t="shared" si="47"/>
        <v>24.034199076330964</v>
      </c>
      <c r="L10">
        <v>0.8</v>
      </c>
      <c r="M10">
        <v>10.1301372051239</v>
      </c>
      <c r="N10">
        <v>23.886290790479499</v>
      </c>
      <c r="O10">
        <v>1</v>
      </c>
      <c r="P10">
        <v>10.1456241011619</v>
      </c>
      <c r="Q10">
        <v>23.915615382322699</v>
      </c>
      <c r="R10">
        <v>0.8</v>
      </c>
      <c r="S10">
        <v>10.0496640205383</v>
      </c>
      <c r="T10">
        <v>23.714688555770401</v>
      </c>
      <c r="U10">
        <v>1</v>
      </c>
      <c r="V10">
        <v>10.018035233020701</v>
      </c>
      <c r="W10">
        <v>24.118078438351301</v>
      </c>
      <c r="X10">
        <v>1</v>
      </c>
      <c r="Y10">
        <v>9.9505049586295993</v>
      </c>
      <c r="Z10">
        <v>23.8255523721675</v>
      </c>
      <c r="AA10">
        <v>0.4</v>
      </c>
      <c r="AB10">
        <v>9.9188589453697205</v>
      </c>
      <c r="AC10">
        <v>24.158966418474101</v>
      </c>
    </row>
    <row r="11" spans="1:29" x14ac:dyDescent="0.2">
      <c r="A11" s="11" t="s">
        <v>42</v>
      </c>
      <c r="B11" t="s">
        <v>60</v>
      </c>
      <c r="C11" s="8">
        <f t="shared" si="39"/>
        <v>0.83333333333333326</v>
      </c>
      <c r="D11" s="10">
        <f t="shared" si="40"/>
        <v>5.4648161530494672</v>
      </c>
      <c r="E11" s="10">
        <f t="shared" si="41"/>
        <v>22.035374309253037</v>
      </c>
      <c r="F11">
        <f t="shared" si="42"/>
        <v>0.79999999999999993</v>
      </c>
      <c r="G11">
        <f t="shared" si="43"/>
        <v>5.4664061864217102</v>
      </c>
      <c r="H11">
        <f t="shared" si="44"/>
        <v>21.696729112521037</v>
      </c>
      <c r="I11">
        <f t="shared" si="45"/>
        <v>0.8666666666666667</v>
      </c>
      <c r="J11">
        <f t="shared" si="46"/>
        <v>5.4632261196772234</v>
      </c>
      <c r="K11">
        <f t="shared" si="47"/>
        <v>22.374019505985036</v>
      </c>
      <c r="L11">
        <v>0.8</v>
      </c>
      <c r="M11">
        <v>5.5362153649330104</v>
      </c>
      <c r="N11">
        <v>21.2397017581306</v>
      </c>
      <c r="O11">
        <v>1</v>
      </c>
      <c r="P11">
        <v>5.41458612680435</v>
      </c>
      <c r="Q11">
        <v>21.4721347564133</v>
      </c>
      <c r="R11">
        <v>0.6</v>
      </c>
      <c r="S11">
        <v>5.4484170675277701</v>
      </c>
      <c r="T11">
        <v>22.378350823019201</v>
      </c>
      <c r="U11">
        <v>0.8</v>
      </c>
      <c r="V11">
        <v>5.3441499471664402</v>
      </c>
      <c r="W11">
        <v>22.5395790450333</v>
      </c>
      <c r="X11">
        <v>1</v>
      </c>
      <c r="Y11">
        <v>5.51559269428253</v>
      </c>
      <c r="Z11">
        <v>21.866596536586801</v>
      </c>
      <c r="AA11">
        <v>0.8</v>
      </c>
      <c r="AB11">
        <v>5.5299357175827</v>
      </c>
      <c r="AC11">
        <v>22.715882936334999</v>
      </c>
    </row>
    <row r="12" spans="1:29" x14ac:dyDescent="0.2">
      <c r="A12" s="11" t="s">
        <v>43</v>
      </c>
      <c r="B12" t="s">
        <v>60</v>
      </c>
      <c r="C12" s="8">
        <f t="shared" si="39"/>
        <v>0.33333333333333331</v>
      </c>
      <c r="D12" s="10">
        <f t="shared" si="40"/>
        <v>2.6197241147359147</v>
      </c>
      <c r="E12" s="10">
        <f t="shared" si="41"/>
        <v>55.053311373022595</v>
      </c>
      <c r="F12">
        <f t="shared" si="42"/>
        <v>0.33333333333333331</v>
      </c>
      <c r="G12">
        <f t="shared" si="43"/>
        <v>2.6401108702023763</v>
      </c>
      <c r="H12">
        <f t="shared" si="44"/>
        <v>53.318804607304969</v>
      </c>
      <c r="I12">
        <f t="shared" si="45"/>
        <v>0.33333333333333331</v>
      </c>
      <c r="J12">
        <f t="shared" si="46"/>
        <v>2.5993373592694531</v>
      </c>
      <c r="K12">
        <f t="shared" si="47"/>
        <v>56.787818138740228</v>
      </c>
      <c r="L12">
        <v>0.2</v>
      </c>
      <c r="M12">
        <v>2.5981230139732299</v>
      </c>
      <c r="N12">
        <v>54.439858054727999</v>
      </c>
      <c r="O12">
        <v>0.4</v>
      </c>
      <c r="P12">
        <v>2.6646197438239998</v>
      </c>
      <c r="Q12">
        <v>51.405235289726903</v>
      </c>
      <c r="R12">
        <v>0.4</v>
      </c>
      <c r="S12">
        <v>2.6575898528098998</v>
      </c>
      <c r="T12">
        <v>54.111320477459998</v>
      </c>
      <c r="U12">
        <v>0.4</v>
      </c>
      <c r="V12">
        <v>2.6528559923171899</v>
      </c>
      <c r="W12">
        <v>55.7141169498301</v>
      </c>
      <c r="X12">
        <v>0</v>
      </c>
      <c r="Y12">
        <v>2.6169820427894499</v>
      </c>
      <c r="Z12">
        <v>59.193225563676897</v>
      </c>
      <c r="AA12">
        <v>0.6</v>
      </c>
      <c r="AB12">
        <v>2.5281740427017199</v>
      </c>
      <c r="AC12">
        <v>55.456111902713701</v>
      </c>
    </row>
    <row r="13" spans="1:29" x14ac:dyDescent="0.2">
      <c r="A13" s="11" t="s">
        <v>44</v>
      </c>
      <c r="B13" t="s">
        <v>61</v>
      </c>
      <c r="C13" s="8">
        <f t="shared" si="39"/>
        <v>0.96666666666666656</v>
      </c>
      <c r="D13" s="10">
        <f t="shared" si="40"/>
        <v>2.6175474127133653</v>
      </c>
      <c r="E13" s="10">
        <f t="shared" si="41"/>
        <v>43.24029011567869</v>
      </c>
      <c r="F13">
        <f t="shared" si="42"/>
        <v>1</v>
      </c>
      <c r="G13">
        <f t="shared" si="43"/>
        <v>2.7016452550888004</v>
      </c>
      <c r="H13">
        <f t="shared" si="44"/>
        <v>43.022557906591231</v>
      </c>
      <c r="I13">
        <f t="shared" si="45"/>
        <v>0.93333333333333324</v>
      </c>
      <c r="J13">
        <f t="shared" si="46"/>
        <v>2.5334495703379303</v>
      </c>
      <c r="K13">
        <f t="shared" si="47"/>
        <v>43.458022324766141</v>
      </c>
      <c r="L13">
        <v>1</v>
      </c>
      <c r="M13">
        <v>2.8082971572875901</v>
      </c>
      <c r="N13">
        <v>42.742363753845801</v>
      </c>
      <c r="O13">
        <v>1</v>
      </c>
      <c r="P13">
        <v>2.6237017512321401</v>
      </c>
      <c r="Q13">
        <v>43.104682732599102</v>
      </c>
      <c r="R13">
        <v>1</v>
      </c>
      <c r="S13">
        <v>2.67293685674667</v>
      </c>
      <c r="T13">
        <v>43.220627233328798</v>
      </c>
      <c r="U13">
        <v>1</v>
      </c>
      <c r="V13">
        <v>2.5659332275390598</v>
      </c>
      <c r="W13">
        <v>43.675102275444203</v>
      </c>
      <c r="X13">
        <v>0.8</v>
      </c>
      <c r="Y13">
        <v>2.4891235232353202</v>
      </c>
      <c r="Z13">
        <v>43.481633199300902</v>
      </c>
      <c r="AA13">
        <v>1</v>
      </c>
      <c r="AB13">
        <v>2.54529196023941</v>
      </c>
      <c r="AC13">
        <v>43.217331499553303</v>
      </c>
    </row>
    <row r="14" spans="1:29" x14ac:dyDescent="0.2">
      <c r="A14" t="s">
        <v>45</v>
      </c>
      <c r="B14" t="s">
        <v>58</v>
      </c>
      <c r="C14" s="8">
        <f t="shared" ref="C14:C15" si="48">(F14+I14)/2</f>
        <v>0.96666666666666656</v>
      </c>
      <c r="D14" s="10">
        <f t="shared" ref="D14:D15" si="49">(G14+J14)/2</f>
        <v>3.2219100991884817</v>
      </c>
      <c r="F14">
        <f t="shared" ref="F14:F15" si="50">(L14+O14+R14)/3</f>
        <v>0.93333333333333324</v>
      </c>
      <c r="G14">
        <f t="shared" ref="G14:G15" si="51">(M14+P14+S14)/3</f>
        <v>3.2046746810277269</v>
      </c>
      <c r="I14">
        <f t="shared" ref="I14:I15" si="52">(U14+X14+AA14)/3</f>
        <v>1</v>
      </c>
      <c r="J14">
        <f t="shared" ref="J14:J15" si="53">(V14+Y14+AB14)/3</f>
        <v>3.2391455173492365</v>
      </c>
      <c r="L14">
        <v>0.8</v>
      </c>
      <c r="M14">
        <v>3.2017223238944998</v>
      </c>
      <c r="O14">
        <v>1</v>
      </c>
      <c r="P14">
        <v>3.1837642788887002</v>
      </c>
      <c r="R14">
        <v>1</v>
      </c>
      <c r="S14">
        <v>3.2285374402999798</v>
      </c>
      <c r="U14">
        <v>1</v>
      </c>
      <c r="V14">
        <v>3.2578667402267398</v>
      </c>
      <c r="X14">
        <v>1</v>
      </c>
      <c r="Y14">
        <v>3.2544853687286301</v>
      </c>
      <c r="AA14">
        <v>1</v>
      </c>
      <c r="AB14">
        <v>3.20508444309234</v>
      </c>
    </row>
    <row r="15" spans="1:29" x14ac:dyDescent="0.2">
      <c r="A15" t="s">
        <v>46</v>
      </c>
      <c r="B15" t="s">
        <v>58</v>
      </c>
      <c r="C15" s="8">
        <f t="shared" si="48"/>
        <v>0.13333333333333333</v>
      </c>
      <c r="D15" s="10">
        <f t="shared" si="49"/>
        <v>5.2794309357802014</v>
      </c>
      <c r="F15">
        <f t="shared" si="50"/>
        <v>0</v>
      </c>
      <c r="G15">
        <f t="shared" si="51"/>
        <v>5.2162112196286463</v>
      </c>
      <c r="I15">
        <f t="shared" si="52"/>
        <v>0.26666666666666666</v>
      </c>
      <c r="J15">
        <f t="shared" si="53"/>
        <v>5.3426506519317565</v>
      </c>
      <c r="L15">
        <v>0</v>
      </c>
      <c r="M15">
        <v>5.2080720663070599</v>
      </c>
      <c r="O15">
        <v>0</v>
      </c>
      <c r="P15">
        <v>5.1641724109649596</v>
      </c>
      <c r="R15">
        <v>0</v>
      </c>
      <c r="S15">
        <v>5.2763891816139203</v>
      </c>
      <c r="U15">
        <v>0</v>
      </c>
      <c r="V15">
        <v>5.2869082689285198</v>
      </c>
      <c r="X15">
        <v>0.4</v>
      </c>
      <c r="Y15">
        <v>5.4620193243026698</v>
      </c>
      <c r="AA15">
        <v>0.4</v>
      </c>
      <c r="AB15">
        <v>5.2790243625640798</v>
      </c>
    </row>
    <row r="16" spans="1:29" x14ac:dyDescent="0.2">
      <c r="A16" t="s">
        <v>31</v>
      </c>
      <c r="B16" t="s">
        <v>58</v>
      </c>
      <c r="C16" s="8">
        <f t="shared" si="21"/>
        <v>0.96666666666666656</v>
      </c>
      <c r="D16" s="10">
        <f t="shared" si="22"/>
        <v>23.829281896352718</v>
      </c>
      <c r="E16" s="10">
        <f t="shared" si="23"/>
        <v>17.529073814011486</v>
      </c>
      <c r="F16">
        <f t="shared" si="24"/>
        <v>0.93333333333333324</v>
      </c>
      <c r="G16">
        <f t="shared" si="25"/>
        <v>23.185003340244233</v>
      </c>
      <c r="H16">
        <f t="shared" si="26"/>
        <v>17.613763633572102</v>
      </c>
      <c r="I16">
        <f t="shared" si="27"/>
        <v>1</v>
      </c>
      <c r="J16">
        <f t="shared" si="28"/>
        <v>24.4735604524612</v>
      </c>
      <c r="K16">
        <f t="shared" si="29"/>
        <v>17.44438399445087</v>
      </c>
      <c r="L16">
        <v>0.8</v>
      </c>
      <c r="M16">
        <v>22.286900579929299</v>
      </c>
      <c r="N16">
        <v>17.5228480629447</v>
      </c>
      <c r="O16">
        <v>1</v>
      </c>
      <c r="P16">
        <v>23.967871665954501</v>
      </c>
      <c r="Q16">
        <v>17.6264800465664</v>
      </c>
      <c r="R16">
        <v>1</v>
      </c>
      <c r="S16">
        <v>23.300237774848899</v>
      </c>
      <c r="T16">
        <v>17.691962791205199</v>
      </c>
      <c r="U16">
        <v>1</v>
      </c>
      <c r="V16">
        <v>26.327962398528999</v>
      </c>
      <c r="W16">
        <v>17.141505437740101</v>
      </c>
      <c r="X16">
        <v>1</v>
      </c>
      <c r="Y16">
        <v>24.770657002925802</v>
      </c>
      <c r="Z16">
        <v>17.606704360753401</v>
      </c>
      <c r="AA16">
        <v>1</v>
      </c>
      <c r="AB16">
        <v>22.322061955928799</v>
      </c>
      <c r="AC16">
        <v>17.584942184859099</v>
      </c>
    </row>
    <row r="17" spans="1:29" x14ac:dyDescent="0.2">
      <c r="A17" t="s">
        <v>32</v>
      </c>
      <c r="B17" t="s">
        <v>59</v>
      </c>
      <c r="C17" s="8">
        <f t="shared" si="21"/>
        <v>0.96666666666666656</v>
      </c>
      <c r="D17" s="10">
        <f t="shared" si="22"/>
        <v>3.9948165516058554</v>
      </c>
      <c r="E17" s="10">
        <f t="shared" si="23"/>
        <v>57.101709507205598</v>
      </c>
      <c r="F17">
        <f t="shared" si="24"/>
        <v>0.93333333333333324</v>
      </c>
      <c r="G17">
        <f t="shared" si="25"/>
        <v>3.987245758374526</v>
      </c>
      <c r="H17">
        <f t="shared" si="26"/>
        <v>56.989256642779303</v>
      </c>
      <c r="I17">
        <f t="shared" si="27"/>
        <v>1</v>
      </c>
      <c r="J17">
        <f t="shared" si="28"/>
        <v>4.0023873448371843</v>
      </c>
      <c r="K17">
        <f t="shared" si="29"/>
        <v>57.214162371631893</v>
      </c>
      <c r="L17">
        <v>1</v>
      </c>
      <c r="M17">
        <v>4.05272656679153</v>
      </c>
      <c r="N17">
        <v>56.858159294447198</v>
      </c>
      <c r="O17">
        <v>1</v>
      </c>
      <c r="P17">
        <v>3.98170661926269</v>
      </c>
      <c r="Q17">
        <v>57.065139539105502</v>
      </c>
      <c r="R17">
        <v>0.8</v>
      </c>
      <c r="S17">
        <v>3.9273040890693598</v>
      </c>
      <c r="T17">
        <v>57.044471094785202</v>
      </c>
      <c r="U17">
        <v>1</v>
      </c>
      <c r="V17">
        <v>4.0149041414260802</v>
      </c>
      <c r="W17">
        <v>57.140329768985197</v>
      </c>
      <c r="X17">
        <v>1</v>
      </c>
      <c r="Y17">
        <v>3.96186935901641</v>
      </c>
      <c r="Z17">
        <v>57.175443899845099</v>
      </c>
      <c r="AA17">
        <v>1</v>
      </c>
      <c r="AB17">
        <v>4.0303885340690604</v>
      </c>
      <c r="AC17">
        <v>57.326713446065398</v>
      </c>
    </row>
    <row r="18" spans="1:29" x14ac:dyDescent="0.2">
      <c r="A18" t="s">
        <v>47</v>
      </c>
      <c r="B18" t="s">
        <v>62</v>
      </c>
      <c r="C18" s="8">
        <f t="shared" si="21"/>
        <v>0.96666666666666656</v>
      </c>
      <c r="D18" s="10">
        <f t="shared" si="22"/>
        <v>7.6832439204057001</v>
      </c>
      <c r="E18" s="10">
        <f t="shared" si="23"/>
        <v>27.037202103690419</v>
      </c>
      <c r="F18">
        <f t="shared" si="24"/>
        <v>0.93333333333333324</v>
      </c>
      <c r="G18">
        <f t="shared" si="25"/>
        <v>7.6546059052149404</v>
      </c>
      <c r="H18">
        <f t="shared" si="26"/>
        <v>30.51454497939703</v>
      </c>
      <c r="I18">
        <f t="shared" si="27"/>
        <v>1</v>
      </c>
      <c r="J18">
        <f t="shared" si="28"/>
        <v>7.7118819355964598</v>
      </c>
      <c r="K18">
        <f t="shared" si="29"/>
        <v>23.559859227983804</v>
      </c>
      <c r="L18">
        <v>1</v>
      </c>
      <c r="M18">
        <v>7.8609296679496703</v>
      </c>
      <c r="N18">
        <v>30.2201310134094</v>
      </c>
      <c r="O18">
        <v>1</v>
      </c>
      <c r="P18">
        <v>7.8327574133872897</v>
      </c>
      <c r="Q18">
        <v>29.478167220123598</v>
      </c>
      <c r="R18">
        <v>0.8</v>
      </c>
      <c r="S18">
        <v>7.2701306343078604</v>
      </c>
      <c r="T18">
        <v>31.845336704658099</v>
      </c>
      <c r="U18">
        <v>1</v>
      </c>
      <c r="V18">
        <v>7.3173847198486301</v>
      </c>
      <c r="W18">
        <v>22.862915293175099</v>
      </c>
      <c r="X18">
        <v>1</v>
      </c>
      <c r="Y18">
        <v>7.6712742447853</v>
      </c>
      <c r="Z18">
        <v>26.659662545042</v>
      </c>
      <c r="AA18">
        <v>1</v>
      </c>
      <c r="AB18">
        <v>8.1469868421554494</v>
      </c>
      <c r="AC18">
        <v>21.156999845734301</v>
      </c>
    </row>
    <row r="19" spans="1:29" x14ac:dyDescent="0.2">
      <c r="A19" t="s">
        <v>48</v>
      </c>
      <c r="B19" t="s">
        <v>63</v>
      </c>
      <c r="C19" s="8">
        <f t="shared" ref="C19:C21" si="54">(F19+I19)/2</f>
        <v>0.56666666666666665</v>
      </c>
      <c r="D19" s="10">
        <f t="shared" ref="D19:D21" si="55">(G19+J19)/2</f>
        <v>4.6451523005962327</v>
      </c>
      <c r="E19" s="10">
        <f t="shared" ref="E19:E21" si="56">(H19+K19)/2</f>
        <v>31.460502741245833</v>
      </c>
      <c r="F19">
        <f t="shared" ref="F19:F21" si="57">(L19+O19+R19)/3</f>
        <v>0.46666666666666662</v>
      </c>
      <c r="G19">
        <f t="shared" ref="G19:G21" si="58">(M19+P19+S19)/3</f>
        <v>4.5154044032096792</v>
      </c>
      <c r="H19">
        <f t="shared" ref="H19:H21" si="59">(N19+Q19+T19)/3</f>
        <v>31.988610573106502</v>
      </c>
      <c r="I19">
        <f t="shared" ref="I19:I21" si="60">(U19+X19+AA19)/3</f>
        <v>0.66666666666666663</v>
      </c>
      <c r="J19">
        <f t="shared" ref="J19:J21" si="61">(V19+Y19+AB19)/3</f>
        <v>4.7749001979827863</v>
      </c>
      <c r="K19">
        <f t="shared" ref="K19:K21" si="62">(W19+Z19+AC19)/3</f>
        <v>30.932394909385167</v>
      </c>
      <c r="L19">
        <v>0.2</v>
      </c>
      <c r="M19">
        <v>4.6981454491615198</v>
      </c>
      <c r="N19">
        <v>29.060090468565001</v>
      </c>
      <c r="O19">
        <v>0.6</v>
      </c>
      <c r="P19">
        <v>4.4083790779113698</v>
      </c>
      <c r="Q19">
        <v>33.890997563712801</v>
      </c>
      <c r="R19">
        <v>0.6</v>
      </c>
      <c r="S19">
        <v>4.4396886825561497</v>
      </c>
      <c r="T19">
        <v>33.014743687041701</v>
      </c>
      <c r="U19">
        <v>0.8</v>
      </c>
      <c r="V19">
        <v>4.8051264882087699</v>
      </c>
      <c r="W19">
        <v>30.971531618175401</v>
      </c>
      <c r="X19">
        <v>0.6</v>
      </c>
      <c r="Y19">
        <v>4.86822861433029</v>
      </c>
      <c r="Z19">
        <v>32.5717838871007</v>
      </c>
      <c r="AA19">
        <v>0.6</v>
      </c>
      <c r="AB19">
        <v>4.6513454914093</v>
      </c>
      <c r="AC19">
        <v>29.253869222879398</v>
      </c>
    </row>
    <row r="20" spans="1:29" x14ac:dyDescent="0.2">
      <c r="A20" t="s">
        <v>33</v>
      </c>
      <c r="B20" t="s">
        <v>58</v>
      </c>
      <c r="C20" s="8">
        <f t="shared" si="54"/>
        <v>0.83333333333333326</v>
      </c>
      <c r="D20" s="10">
        <f t="shared" si="55"/>
        <v>4.5257743696371682</v>
      </c>
      <c r="E20" s="10">
        <f t="shared" si="56"/>
        <v>36.431635574667467</v>
      </c>
      <c r="F20">
        <f t="shared" si="57"/>
        <v>0.66666666666666663</v>
      </c>
      <c r="G20">
        <f t="shared" si="58"/>
        <v>4.3977395892143196</v>
      </c>
      <c r="H20">
        <f t="shared" si="59"/>
        <v>36.033163294192342</v>
      </c>
      <c r="I20">
        <f t="shared" si="60"/>
        <v>1</v>
      </c>
      <c r="J20">
        <f t="shared" si="61"/>
        <v>4.6538091500600167</v>
      </c>
      <c r="K20">
        <f t="shared" si="62"/>
        <v>36.830107855142593</v>
      </c>
      <c r="L20">
        <v>0.6</v>
      </c>
      <c r="M20">
        <v>4.4048458337783796</v>
      </c>
      <c r="N20">
        <v>35.4309912961983</v>
      </c>
      <c r="O20">
        <v>1</v>
      </c>
      <c r="P20">
        <v>4.4095777869224504</v>
      </c>
      <c r="Q20">
        <v>35.728093837571201</v>
      </c>
      <c r="R20">
        <v>0.4</v>
      </c>
      <c r="S20">
        <v>4.3787951469421298</v>
      </c>
      <c r="T20">
        <v>36.940404748807502</v>
      </c>
      <c r="U20">
        <v>1</v>
      </c>
      <c r="V20">
        <v>4.6426206827163696</v>
      </c>
      <c r="W20">
        <v>38.106952010855103</v>
      </c>
      <c r="X20">
        <v>1</v>
      </c>
      <c r="Y20">
        <v>4.6411722302436802</v>
      </c>
      <c r="Z20">
        <v>38.0917545821831</v>
      </c>
      <c r="AA20">
        <v>1</v>
      </c>
      <c r="AB20">
        <v>4.6776345372200003</v>
      </c>
      <c r="AC20">
        <v>34.291616972389598</v>
      </c>
    </row>
    <row r="21" spans="1:29" x14ac:dyDescent="0.2">
      <c r="A21" t="s">
        <v>49</v>
      </c>
      <c r="B21" t="s">
        <v>60</v>
      </c>
      <c r="C21" s="8">
        <f t="shared" si="54"/>
        <v>0.96666666666666656</v>
      </c>
      <c r="D21" s="10">
        <f t="shared" si="55"/>
        <v>22.456769814093882</v>
      </c>
      <c r="E21" s="10">
        <f t="shared" si="56"/>
        <v>16.677897499806349</v>
      </c>
      <c r="F21">
        <f t="shared" si="57"/>
        <v>1</v>
      </c>
      <c r="G21">
        <f t="shared" si="58"/>
        <v>22.699233889579734</v>
      </c>
      <c r="H21">
        <f t="shared" si="59"/>
        <v>16.7552108475255</v>
      </c>
      <c r="I21">
        <f t="shared" si="60"/>
        <v>0.93333333333333324</v>
      </c>
      <c r="J21">
        <f t="shared" si="61"/>
        <v>22.214305738608033</v>
      </c>
      <c r="K21">
        <f t="shared" si="62"/>
        <v>16.600584152087198</v>
      </c>
      <c r="L21">
        <v>1</v>
      </c>
      <c r="M21">
        <v>22.673080623149801</v>
      </c>
      <c r="N21">
        <v>16.9278505318727</v>
      </c>
      <c r="O21">
        <v>1</v>
      </c>
      <c r="P21">
        <v>22.753820002078999</v>
      </c>
      <c r="Q21">
        <v>16.640816303112</v>
      </c>
      <c r="R21">
        <v>1</v>
      </c>
      <c r="S21">
        <v>22.670801043510401</v>
      </c>
      <c r="T21">
        <v>16.696965707591801</v>
      </c>
      <c r="U21">
        <v>0.8</v>
      </c>
      <c r="V21">
        <v>22.175972819328301</v>
      </c>
      <c r="W21">
        <v>16.9737622791524</v>
      </c>
      <c r="X21">
        <v>1</v>
      </c>
      <c r="Y21">
        <v>22.181282162666299</v>
      </c>
      <c r="Z21">
        <v>16.4576145927734</v>
      </c>
      <c r="AA21">
        <v>1</v>
      </c>
      <c r="AB21">
        <v>22.285662233829498</v>
      </c>
      <c r="AC21">
        <v>16.3703755843358</v>
      </c>
    </row>
    <row r="22" spans="1:29" x14ac:dyDescent="0.2">
      <c r="A22" t="s">
        <v>34</v>
      </c>
      <c r="B22" t="s">
        <v>64</v>
      </c>
      <c r="C22" s="8">
        <f t="shared" si="21"/>
        <v>0.89999999999999991</v>
      </c>
      <c r="D22" s="10">
        <f t="shared" si="22"/>
        <v>4.8549845019976248</v>
      </c>
      <c r="F22">
        <f t="shared" si="24"/>
        <v>0.93333333333333324</v>
      </c>
      <c r="G22">
        <f t="shared" si="25"/>
        <v>5.0980876088142333</v>
      </c>
      <c r="I22">
        <f t="shared" si="27"/>
        <v>0.8666666666666667</v>
      </c>
      <c r="J22">
        <f t="shared" si="28"/>
        <v>4.6118813951810163</v>
      </c>
      <c r="L22">
        <v>0.8</v>
      </c>
      <c r="M22">
        <v>4.84286129474639</v>
      </c>
      <c r="O22">
        <v>1</v>
      </c>
      <c r="P22">
        <v>5.3292428255081097</v>
      </c>
      <c r="R22">
        <v>1</v>
      </c>
      <c r="S22">
        <v>5.1221587061882001</v>
      </c>
      <c r="U22">
        <v>0.8</v>
      </c>
      <c r="V22">
        <v>4.5457437038421604</v>
      </c>
      <c r="X22">
        <v>0.8</v>
      </c>
      <c r="Y22">
        <v>4.8538258075714102</v>
      </c>
      <c r="AA22">
        <v>1</v>
      </c>
      <c r="AB22">
        <v>4.4360746741294799</v>
      </c>
    </row>
    <row r="23" spans="1:29" x14ac:dyDescent="0.2">
      <c r="A23" t="s">
        <v>50</v>
      </c>
      <c r="B23" t="s">
        <v>60</v>
      </c>
      <c r="C23" s="8">
        <f t="shared" ref="C23" si="63">(F23+I23)/2</f>
        <v>0.66666666666666674</v>
      </c>
      <c r="D23" s="10">
        <f t="shared" ref="D23" si="64">(G23+J23)/2</f>
        <v>5.3776314258575395</v>
      </c>
      <c r="F23">
        <f t="shared" ref="F23" si="65">(L23+O23+R23)/3</f>
        <v>0.73333333333333339</v>
      </c>
      <c r="G23">
        <f t="shared" ref="G23" si="66">(M23+P23+S23)/3</f>
        <v>5.6714147726694693</v>
      </c>
      <c r="I23">
        <f t="shared" ref="I23" si="67">(U23+X23+AA23)/3</f>
        <v>0.6</v>
      </c>
      <c r="J23">
        <f t="shared" ref="J23" si="68">(V23+Y23+AB23)/3</f>
        <v>5.0838480790456098</v>
      </c>
      <c r="L23">
        <v>0.6</v>
      </c>
      <c r="M23">
        <v>5.61729449033737</v>
      </c>
      <c r="O23">
        <v>0.8</v>
      </c>
      <c r="P23">
        <v>5.7751193642616201</v>
      </c>
      <c r="R23">
        <v>0.8</v>
      </c>
      <c r="S23">
        <v>5.6218304634094203</v>
      </c>
      <c r="U23">
        <v>0.6</v>
      </c>
      <c r="V23">
        <v>5.1394479274749703</v>
      </c>
      <c r="X23">
        <v>0.6</v>
      </c>
      <c r="Y23">
        <v>5.1146336793899501</v>
      </c>
      <c r="AA23">
        <v>0.6</v>
      </c>
      <c r="AB23">
        <v>4.9974626302719098</v>
      </c>
    </row>
    <row r="24" spans="1:29" x14ac:dyDescent="0.2">
      <c r="A24" t="s">
        <v>35</v>
      </c>
      <c r="B24" t="s">
        <v>58</v>
      </c>
      <c r="C24" s="8">
        <f t="shared" si="21"/>
        <v>0.53333333333333344</v>
      </c>
      <c r="D24" s="10">
        <f t="shared" si="22"/>
        <v>4.9960590700308432</v>
      </c>
      <c r="E24" s="10">
        <f t="shared" si="23"/>
        <v>27.829922065098749</v>
      </c>
      <c r="F24">
        <f t="shared" si="24"/>
        <v>0.80000000000000016</v>
      </c>
      <c r="G24">
        <f t="shared" si="25"/>
        <v>5.1360964576403232</v>
      </c>
      <c r="H24">
        <f t="shared" si="26"/>
        <v>23.249881568121335</v>
      </c>
      <c r="I24">
        <f t="shared" si="27"/>
        <v>0.26666666666666666</v>
      </c>
      <c r="J24">
        <f t="shared" si="28"/>
        <v>4.8560216824213631</v>
      </c>
      <c r="K24">
        <f t="shared" si="29"/>
        <v>32.409962562076167</v>
      </c>
      <c r="L24">
        <v>0.8</v>
      </c>
      <c r="M24">
        <v>5.0207923650741497</v>
      </c>
      <c r="N24">
        <v>28.876673377938602</v>
      </c>
      <c r="O24">
        <v>0.8</v>
      </c>
      <c r="P24">
        <v>5.6272851824760401</v>
      </c>
      <c r="Q24">
        <v>23.683701226590699</v>
      </c>
      <c r="R24">
        <v>0.8</v>
      </c>
      <c r="S24">
        <v>4.7602118253707797</v>
      </c>
      <c r="T24">
        <v>17.189270099834701</v>
      </c>
      <c r="U24">
        <v>0</v>
      </c>
      <c r="V24">
        <v>5.10004246234893</v>
      </c>
      <c r="W24">
        <v>47.543899851376501</v>
      </c>
      <c r="X24">
        <v>0.6</v>
      </c>
      <c r="Y24">
        <v>4.9006415009498596</v>
      </c>
      <c r="Z24">
        <v>19.320572792098801</v>
      </c>
      <c r="AA24">
        <v>0.2</v>
      </c>
      <c r="AB24">
        <v>4.5673810839652997</v>
      </c>
      <c r="AC24">
        <v>30.365415042753199</v>
      </c>
    </row>
    <row r="25" spans="1:29" x14ac:dyDescent="0.2">
      <c r="A25" t="s">
        <v>53</v>
      </c>
      <c r="B25" t="s">
        <v>66</v>
      </c>
      <c r="C25" s="8">
        <f t="shared" ref="C25:C27" si="69">(F25+I25)/2</f>
        <v>0.2</v>
      </c>
      <c r="D25" s="10">
        <f t="shared" ref="D25:D27" si="70">(G25+J25)/2</f>
        <v>9.8383708695570515</v>
      </c>
      <c r="E25" s="10">
        <f t="shared" ref="E25:E27" si="71">(H25+K25)/2</f>
        <v>23.451084643753084</v>
      </c>
      <c r="F25">
        <f t="shared" ref="F25:F27" si="72">(L25+O25+R25)/3</f>
        <v>0.13333333333333333</v>
      </c>
      <c r="G25">
        <f t="shared" ref="G25:G27" si="73">(M25+P25+S25)/3</f>
        <v>7.4002442161242135</v>
      </c>
      <c r="H25">
        <f t="shared" ref="H25:H27" si="74">(N25+Q25+T25)/3</f>
        <v>22.962407685781034</v>
      </c>
      <c r="I25">
        <f t="shared" ref="I25:I27" si="75">(U25+X25+AA25)/3</f>
        <v>0.26666666666666666</v>
      </c>
      <c r="J25">
        <f t="shared" ref="J25:J27" si="76">(V25+Y25+AB25)/3</f>
        <v>12.27649752298989</v>
      </c>
      <c r="K25">
        <f t="shared" ref="K25:K27" si="77">(W25+Z25+AC25)/3</f>
        <v>23.939761601725134</v>
      </c>
      <c r="L25">
        <v>0</v>
      </c>
      <c r="M25">
        <v>7.2027685642242396</v>
      </c>
      <c r="N25">
        <v>20.001472721943902</v>
      </c>
      <c r="O25">
        <v>0.2</v>
      </c>
      <c r="P25">
        <v>7.3536697030067399</v>
      </c>
      <c r="Q25">
        <v>24.647036658002101</v>
      </c>
      <c r="R25">
        <v>0.2</v>
      </c>
      <c r="S25">
        <v>7.6442943811416599</v>
      </c>
      <c r="T25">
        <v>24.238713677397101</v>
      </c>
      <c r="U25">
        <v>0.6</v>
      </c>
      <c r="V25">
        <v>19.435637593269298</v>
      </c>
      <c r="W25">
        <v>24.2240300951131</v>
      </c>
      <c r="X25">
        <v>0.2</v>
      </c>
      <c r="Y25">
        <v>8.2457852363586408</v>
      </c>
      <c r="Z25">
        <v>23.223886245856701</v>
      </c>
      <c r="AA25">
        <v>0</v>
      </c>
      <c r="AB25">
        <v>9.1480697393417305</v>
      </c>
      <c r="AC25">
        <v>24.371368464205599</v>
      </c>
    </row>
    <row r="26" spans="1:29" x14ac:dyDescent="0.2">
      <c r="A26" t="s">
        <v>54</v>
      </c>
      <c r="B26" t="s">
        <v>60</v>
      </c>
      <c r="C26" s="8">
        <f t="shared" si="69"/>
        <v>0</v>
      </c>
      <c r="D26" s="10">
        <f t="shared" si="70"/>
        <v>12.530736356973598</v>
      </c>
      <c r="F26">
        <f t="shared" si="72"/>
        <v>0</v>
      </c>
      <c r="G26">
        <f t="shared" si="73"/>
        <v>11.979135533173832</v>
      </c>
      <c r="H26">
        <f t="shared" si="74"/>
        <v>0</v>
      </c>
      <c r="I26">
        <f t="shared" si="75"/>
        <v>0</v>
      </c>
      <c r="J26">
        <f t="shared" si="76"/>
        <v>13.082337180773365</v>
      </c>
      <c r="K26">
        <f t="shared" si="77"/>
        <v>0</v>
      </c>
      <c r="L26">
        <v>0</v>
      </c>
      <c r="M26">
        <v>10.852483093738501</v>
      </c>
      <c r="O26">
        <v>0</v>
      </c>
      <c r="P26">
        <v>11.041132330894399</v>
      </c>
      <c r="R26">
        <v>0</v>
      </c>
      <c r="S26">
        <v>14.0437911748886</v>
      </c>
      <c r="U26">
        <v>0</v>
      </c>
      <c r="V26">
        <v>12.445147335529301</v>
      </c>
      <c r="X26">
        <v>0</v>
      </c>
      <c r="Y26">
        <v>13.113406836986499</v>
      </c>
      <c r="AA26">
        <v>0</v>
      </c>
      <c r="AB26">
        <v>13.688457369804301</v>
      </c>
    </row>
    <row r="27" spans="1:29" x14ac:dyDescent="0.2">
      <c r="A27" t="s">
        <v>55</v>
      </c>
      <c r="B27" t="s">
        <v>60</v>
      </c>
      <c r="C27" s="8">
        <f t="shared" si="69"/>
        <v>0.86666666666666659</v>
      </c>
      <c r="D27" s="10">
        <f t="shared" si="70"/>
        <v>15.228398948907783</v>
      </c>
      <c r="E27" s="10">
        <f t="shared" si="71"/>
        <v>12.19597610131615</v>
      </c>
      <c r="F27">
        <f t="shared" si="72"/>
        <v>0.79999999999999993</v>
      </c>
      <c r="G27">
        <f t="shared" si="73"/>
        <v>13.628670672575566</v>
      </c>
      <c r="H27">
        <f t="shared" si="74"/>
        <v>12.611399402027933</v>
      </c>
      <c r="I27">
        <f t="shared" si="75"/>
        <v>0.93333333333333324</v>
      </c>
      <c r="J27">
        <f t="shared" si="76"/>
        <v>16.828127225239999</v>
      </c>
      <c r="K27">
        <f t="shared" si="77"/>
        <v>11.780552800604367</v>
      </c>
      <c r="L27">
        <v>0.8</v>
      </c>
      <c r="M27">
        <v>13.422239184379499</v>
      </c>
      <c r="N27">
        <v>13.073185181821399</v>
      </c>
      <c r="O27">
        <v>0.6</v>
      </c>
      <c r="P27">
        <v>13.4546025991439</v>
      </c>
      <c r="Q27">
        <v>12.972760958688999</v>
      </c>
      <c r="R27">
        <v>1</v>
      </c>
      <c r="S27">
        <v>14.0091702342033</v>
      </c>
      <c r="T27">
        <v>11.788252065573401</v>
      </c>
      <c r="U27">
        <v>1</v>
      </c>
      <c r="V27">
        <v>14.964916408061899</v>
      </c>
      <c r="W27">
        <v>12.4433574918896</v>
      </c>
      <c r="X27">
        <v>0.8</v>
      </c>
      <c r="Y27">
        <v>19.942342698573999</v>
      </c>
      <c r="Z27">
        <v>11.417118140694001</v>
      </c>
      <c r="AA27">
        <v>1</v>
      </c>
      <c r="AB27">
        <v>15.5771225690841</v>
      </c>
      <c r="AC27">
        <v>11.4811827692295</v>
      </c>
    </row>
    <row r="28" spans="1:29" x14ac:dyDescent="0.2">
      <c r="A28" t="s">
        <v>51</v>
      </c>
      <c r="B28" t="s">
        <v>60</v>
      </c>
      <c r="C28" s="8">
        <f t="shared" ref="C28:E29" si="78">(F28+I28)/2</f>
        <v>0.53333333333333333</v>
      </c>
      <c r="D28" s="10">
        <f t="shared" si="78"/>
        <v>6.9961055616537706</v>
      </c>
      <c r="E28" s="10">
        <f t="shared" si="78"/>
        <v>20.492495893072501</v>
      </c>
      <c r="F28">
        <f t="shared" ref="F28:H29" si="79">(L28+O28+R28)/3</f>
        <v>0.46666666666666662</v>
      </c>
      <c r="G28">
        <f t="shared" si="79"/>
        <v>6.7252250909805271</v>
      </c>
      <c r="H28">
        <f t="shared" si="79"/>
        <v>20.533707759061233</v>
      </c>
      <c r="I28">
        <f t="shared" ref="I28:K29" si="80">(U28+X28+AA28)/3</f>
        <v>0.6</v>
      </c>
      <c r="J28">
        <f t="shared" si="80"/>
        <v>7.2669860323270141</v>
      </c>
      <c r="K28">
        <f t="shared" si="80"/>
        <v>20.451284027083766</v>
      </c>
      <c r="L28">
        <v>0</v>
      </c>
      <c r="M28">
        <v>6.7300595045089704</v>
      </c>
      <c r="N28">
        <v>21.990950692487399</v>
      </c>
      <c r="O28">
        <v>0.6</v>
      </c>
      <c r="P28">
        <v>6.3876956105232203</v>
      </c>
      <c r="Q28">
        <v>19.685097700394699</v>
      </c>
      <c r="R28">
        <v>0.8</v>
      </c>
      <c r="S28">
        <v>7.0579201579093898</v>
      </c>
      <c r="T28">
        <v>19.925074884301601</v>
      </c>
      <c r="U28">
        <v>1</v>
      </c>
      <c r="V28">
        <v>7.1035393476486197</v>
      </c>
      <c r="W28">
        <v>21.057476185685498</v>
      </c>
      <c r="X28">
        <v>0.2</v>
      </c>
      <c r="Y28">
        <v>7.40957486629486</v>
      </c>
      <c r="Z28">
        <v>19.591887906279499</v>
      </c>
      <c r="AA28">
        <v>0.6</v>
      </c>
      <c r="AB28">
        <v>7.28784388303756</v>
      </c>
      <c r="AC28">
        <v>20.704487989286299</v>
      </c>
    </row>
    <row r="29" spans="1:29" x14ac:dyDescent="0.2">
      <c r="A29" t="s">
        <v>52</v>
      </c>
      <c r="B29" t="s">
        <v>65</v>
      </c>
      <c r="C29" s="8">
        <f t="shared" si="78"/>
        <v>0</v>
      </c>
      <c r="D29" s="10">
        <f t="shared" si="78"/>
        <v>8.6446889241536411</v>
      </c>
      <c r="E29" s="10">
        <f t="shared" si="78"/>
        <v>17.889864272754817</v>
      </c>
      <c r="F29">
        <f t="shared" si="79"/>
        <v>0</v>
      </c>
      <c r="G29">
        <f t="shared" si="79"/>
        <v>8.5505563616752571</v>
      </c>
      <c r="H29">
        <f t="shared" si="79"/>
        <v>17.992711145214866</v>
      </c>
      <c r="I29">
        <f t="shared" si="80"/>
        <v>0</v>
      </c>
      <c r="J29">
        <f t="shared" si="80"/>
        <v>8.7388214866320233</v>
      </c>
      <c r="K29">
        <f t="shared" si="80"/>
        <v>17.787017400294769</v>
      </c>
      <c r="L29">
        <v>0</v>
      </c>
      <c r="M29">
        <v>8.5246506929397494</v>
      </c>
      <c r="N29">
        <v>17.925888796097802</v>
      </c>
      <c r="O29">
        <v>0</v>
      </c>
      <c r="P29">
        <v>8.6228636503219604</v>
      </c>
      <c r="Q29">
        <v>18.312311810282999</v>
      </c>
      <c r="R29">
        <v>0</v>
      </c>
      <c r="S29">
        <v>8.5041547417640597</v>
      </c>
      <c r="T29">
        <v>17.7399328292638</v>
      </c>
      <c r="U29">
        <v>0</v>
      </c>
      <c r="V29">
        <v>8.7806372642517001</v>
      </c>
      <c r="W29">
        <v>17.562224780411</v>
      </c>
      <c r="X29">
        <v>0</v>
      </c>
      <c r="Y29">
        <v>8.7772424221038801</v>
      </c>
      <c r="Z29">
        <v>18.291396632118001</v>
      </c>
      <c r="AA29">
        <v>0</v>
      </c>
      <c r="AB29">
        <v>8.6585847735404897</v>
      </c>
      <c r="AC29">
        <v>17.5074307883553</v>
      </c>
    </row>
    <row r="30" spans="1:29" x14ac:dyDescent="0.2">
      <c r="A30" t="s">
        <v>67</v>
      </c>
      <c r="B30" t="s">
        <v>62</v>
      </c>
      <c r="C30" s="8">
        <f t="shared" ref="C30" si="81">(F30+I30)/2</f>
        <v>0.3666666666666667</v>
      </c>
      <c r="D30" s="10">
        <f t="shared" ref="D30" si="82">(G30+J30)/2</f>
        <v>2.9327181875705683</v>
      </c>
      <c r="E30" s="10">
        <f t="shared" ref="E30" si="83">(H30+K30)/2</f>
        <v>50.843830155250572</v>
      </c>
      <c r="F30">
        <f t="shared" ref="F30" si="84">(L30+O30+R30)/3</f>
        <v>0.40000000000000008</v>
      </c>
      <c r="G30">
        <f t="shared" ref="G30" si="85">(M30+P30+S30)/3</f>
        <v>2.9063014785448669</v>
      </c>
      <c r="H30">
        <f t="shared" ref="H30" si="86">(N30+Q30+T30)/3</f>
        <v>51.416354449694069</v>
      </c>
      <c r="I30">
        <f t="shared" ref="I30" si="87">(U30+X30+AA30)/3</f>
        <v>0.33333333333333331</v>
      </c>
      <c r="J30">
        <f t="shared" ref="J30" si="88">(V30+Y30+AB30)/3</f>
        <v>2.9591348965962698</v>
      </c>
      <c r="K30">
        <f t="shared" ref="K30" si="89">(W30+Z30+AC30)/3</f>
        <v>50.271305860807068</v>
      </c>
      <c r="L30">
        <v>0.2</v>
      </c>
      <c r="M30">
        <v>2.99665355682373</v>
      </c>
      <c r="N30">
        <v>51.656996564400799</v>
      </c>
      <c r="O30">
        <v>0.6</v>
      </c>
      <c r="P30">
        <v>2.8657549023628199</v>
      </c>
      <c r="Q30">
        <v>52.237713766004902</v>
      </c>
      <c r="R30">
        <v>0.4</v>
      </c>
      <c r="S30">
        <v>2.8564959764480502</v>
      </c>
      <c r="T30">
        <v>50.354353018676498</v>
      </c>
      <c r="U30">
        <v>0.2</v>
      </c>
      <c r="V30">
        <v>2.9212492108345001</v>
      </c>
      <c r="W30">
        <v>51.4422927743408</v>
      </c>
      <c r="X30">
        <v>0.2</v>
      </c>
      <c r="Y30">
        <v>2.9647797346115099</v>
      </c>
      <c r="Z30">
        <v>48.280789140817802</v>
      </c>
      <c r="AA30">
        <v>0.6</v>
      </c>
      <c r="AB30">
        <v>2.9913757443428</v>
      </c>
      <c r="AC30">
        <v>51.090835667262603</v>
      </c>
    </row>
    <row r="31" spans="1:29" x14ac:dyDescent="0.2">
      <c r="A31" t="s">
        <v>68</v>
      </c>
      <c r="B31" t="s">
        <v>62</v>
      </c>
      <c r="C31" s="8">
        <f t="shared" ref="C31" si="90">(F31+I31)/2</f>
        <v>1</v>
      </c>
      <c r="D31" s="10">
        <f t="shared" ref="D31" si="91">(G31+J31)/2</f>
        <v>3.1600133577982534</v>
      </c>
      <c r="E31" s="10">
        <f t="shared" ref="E31" si="92">(H31+K31)/2</f>
        <v>43.361007180581382</v>
      </c>
      <c r="F31">
        <f t="shared" ref="F31" si="93">(L31+O31+R31)/3</f>
        <v>1</v>
      </c>
      <c r="G31">
        <f t="shared" ref="G31" si="94">(M31+P31+S31)/3</f>
        <v>3.103108187516527</v>
      </c>
      <c r="H31">
        <f t="shared" ref="H31" si="95">(N31+Q31+T31)/3</f>
        <v>45.748202463327736</v>
      </c>
      <c r="I31">
        <f t="shared" ref="I31" si="96">(U31+X31+AA31)/3</f>
        <v>1</v>
      </c>
      <c r="J31">
        <f t="shared" ref="J31" si="97">(V31+Y31+AB31)/3</f>
        <v>3.2169185280799799</v>
      </c>
      <c r="K31">
        <f t="shared" ref="K31" si="98">(W31+Z31+AC31)/3</f>
        <v>40.973811897835034</v>
      </c>
      <c r="L31">
        <v>1</v>
      </c>
      <c r="M31">
        <v>3.0855476856231601</v>
      </c>
      <c r="N31">
        <v>48.190425692352797</v>
      </c>
      <c r="O31">
        <v>1</v>
      </c>
      <c r="P31">
        <v>3.1127688884735099</v>
      </c>
      <c r="Q31">
        <v>44.940022906901</v>
      </c>
      <c r="R31">
        <v>1</v>
      </c>
      <c r="S31">
        <v>3.11100798845291</v>
      </c>
      <c r="T31">
        <v>44.114158790729398</v>
      </c>
      <c r="U31">
        <v>1</v>
      </c>
      <c r="V31">
        <v>3.3008013963699301</v>
      </c>
      <c r="W31">
        <v>41.751723667479098</v>
      </c>
      <c r="X31">
        <v>1</v>
      </c>
      <c r="Y31">
        <v>3.1873822808265602</v>
      </c>
      <c r="Z31">
        <v>34.281069532002903</v>
      </c>
      <c r="AA31">
        <v>1</v>
      </c>
      <c r="AB31">
        <v>3.1625719070434499</v>
      </c>
      <c r="AC31">
        <v>46.888642494023102</v>
      </c>
    </row>
    <row r="32" spans="1:29" x14ac:dyDescent="0.2">
      <c r="A32" t="s">
        <v>69</v>
      </c>
      <c r="B32" t="s">
        <v>60</v>
      </c>
      <c r="C32" s="8">
        <f t="shared" ref="C32" si="99">(F32+I32)/2</f>
        <v>1</v>
      </c>
      <c r="D32" s="10">
        <f t="shared" ref="D32" si="100">(G32+J32)/2</f>
        <v>8.0415333410104068</v>
      </c>
      <c r="E32" s="10">
        <f t="shared" ref="E32" si="101">(H32+K32)/2</f>
        <v>22.503925654720216</v>
      </c>
      <c r="F32">
        <f t="shared" ref="F32" si="102">(L32+O32+R32)/3</f>
        <v>1</v>
      </c>
      <c r="G32">
        <f t="shared" ref="G32" si="103">(M32+P32+S32)/3</f>
        <v>8.0652533570925371</v>
      </c>
      <c r="H32">
        <f t="shared" ref="H32" si="104">(N32+Q32+T32)/3</f>
        <v>22.444107524008235</v>
      </c>
      <c r="I32">
        <f t="shared" ref="I32" si="105">(U32+X32+AA32)/3</f>
        <v>1</v>
      </c>
      <c r="J32">
        <f t="shared" ref="J32" si="106">(V32+Y32+AB32)/3</f>
        <v>8.0178133249282766</v>
      </c>
      <c r="K32">
        <f t="shared" ref="K32" si="107">(W32+Z32+AC32)/3</f>
        <v>22.563743785432198</v>
      </c>
      <c r="L32">
        <v>1</v>
      </c>
      <c r="M32">
        <v>8.1300023198127693</v>
      </c>
      <c r="N32">
        <v>22.479755896030301</v>
      </c>
      <c r="O32">
        <v>1</v>
      </c>
      <c r="P32">
        <v>7.9808598160743696</v>
      </c>
      <c r="Q32">
        <v>22.2753338990812</v>
      </c>
      <c r="R32">
        <v>1</v>
      </c>
      <c r="S32">
        <v>8.0848979353904706</v>
      </c>
      <c r="T32">
        <v>22.577232776913199</v>
      </c>
      <c r="U32">
        <v>1</v>
      </c>
      <c r="V32">
        <v>8.0408086180686897</v>
      </c>
      <c r="W32">
        <v>22.7421265346002</v>
      </c>
      <c r="X32">
        <v>1</v>
      </c>
      <c r="Y32">
        <v>8.0202002525329501</v>
      </c>
      <c r="Z32">
        <v>22.494838966390301</v>
      </c>
      <c r="AA32">
        <v>1</v>
      </c>
      <c r="AB32">
        <v>7.9924311041831899</v>
      </c>
      <c r="AC32">
        <v>22.454265855306101</v>
      </c>
    </row>
    <row r="33" spans="1:29" x14ac:dyDescent="0.2">
      <c r="A33" t="s">
        <v>71</v>
      </c>
      <c r="B33" t="s">
        <v>58</v>
      </c>
      <c r="C33" s="8">
        <f t="shared" ref="C33" si="108">(F33+I33)/2</f>
        <v>0.96666666666666656</v>
      </c>
      <c r="D33" s="10">
        <f t="shared" ref="D33" si="109">(G33+J33)/2</f>
        <v>6.0549708108107207</v>
      </c>
      <c r="E33" s="10">
        <f t="shared" ref="E33" si="110">(H33+K33)/2</f>
        <v>33.806233988871398</v>
      </c>
      <c r="F33">
        <f t="shared" ref="F33" si="111">(L33+O33+R33)/3</f>
        <v>1</v>
      </c>
      <c r="G33">
        <f t="shared" ref="G33" si="112">(M33+P33+S33)/3</f>
        <v>6.0405475099881434</v>
      </c>
      <c r="H33">
        <f t="shared" ref="H33" si="113">(N33+Q33+T33)/3</f>
        <v>33.709775626785962</v>
      </c>
      <c r="I33">
        <f t="shared" ref="I33" si="114">(U33+X33+AA33)/3</f>
        <v>0.93333333333333324</v>
      </c>
      <c r="J33">
        <f t="shared" ref="J33" si="115">(V33+Y33+AB33)/3</f>
        <v>6.0693941116332972</v>
      </c>
      <c r="K33">
        <f t="shared" ref="K33" si="116">(W33+Z33+AC33)/3</f>
        <v>33.902692350956833</v>
      </c>
      <c r="L33">
        <v>1</v>
      </c>
      <c r="M33">
        <v>6.40794414281845</v>
      </c>
      <c r="N33">
        <v>32.704815924279401</v>
      </c>
      <c r="O33">
        <v>1</v>
      </c>
      <c r="P33">
        <v>5.8179075121879498</v>
      </c>
      <c r="Q33">
        <v>34.107553199660401</v>
      </c>
      <c r="R33">
        <v>1</v>
      </c>
      <c r="S33">
        <v>5.8957908749580303</v>
      </c>
      <c r="T33">
        <v>34.316957756418098</v>
      </c>
      <c r="U33">
        <v>0.8</v>
      </c>
      <c r="V33">
        <v>5.9992520809173504</v>
      </c>
      <c r="W33">
        <v>33.699701062338598</v>
      </c>
      <c r="X33">
        <v>1</v>
      </c>
      <c r="Y33">
        <v>6.3229030966758701</v>
      </c>
      <c r="Z33">
        <v>33.8031443520564</v>
      </c>
      <c r="AA33">
        <v>1</v>
      </c>
      <c r="AB33">
        <v>5.8860271573066703</v>
      </c>
      <c r="AC33">
        <v>34.205231638475503</v>
      </c>
    </row>
    <row r="34" spans="1:29" x14ac:dyDescent="0.2">
      <c r="A34" s="12" t="s">
        <v>70</v>
      </c>
      <c r="B34" t="s">
        <v>58</v>
      </c>
      <c r="C34" s="8">
        <f t="shared" ref="C34" si="117">(F34+I34)/2</f>
        <v>0.83333333333333326</v>
      </c>
      <c r="D34" s="10">
        <f t="shared" ref="D34" si="118">(G34+J34)/2</f>
        <v>4.3834330240885375</v>
      </c>
      <c r="E34" s="10">
        <f t="shared" ref="E34" si="119">(H34+K34)/2</f>
        <v>115.13441779614816</v>
      </c>
      <c r="F34">
        <f t="shared" ref="F34" si="120">(L34+O34+R34)/3</f>
        <v>0.8666666666666667</v>
      </c>
      <c r="G34">
        <f t="shared" ref="G34" si="121">(M34+P34+S34)/3</f>
        <v>4.3119811813036568</v>
      </c>
      <c r="H34">
        <f t="shared" ref="H34" si="122">(N34+Q34+T34)/3</f>
        <v>115.76898662083933</v>
      </c>
      <c r="I34">
        <f t="shared" ref="I34" si="123">(U34+X34+AA34)/3</f>
        <v>0.79999999999999993</v>
      </c>
      <c r="J34">
        <f t="shared" ref="J34" si="124">(V34+Y34+AB34)/3</f>
        <v>4.4548848668734173</v>
      </c>
      <c r="K34">
        <f t="shared" ref="K34" si="125">(W34+Z34+AC34)/3</f>
        <v>114.49984897145698</v>
      </c>
      <c r="L34">
        <v>1</v>
      </c>
      <c r="M34">
        <v>4.3661190271377501</v>
      </c>
      <c r="N34">
        <v>115.286236204703</v>
      </c>
      <c r="O34">
        <v>1</v>
      </c>
      <c r="P34">
        <v>4.3228785991668701</v>
      </c>
      <c r="Q34">
        <v>115.094292271245</v>
      </c>
      <c r="R34">
        <v>0.6</v>
      </c>
      <c r="S34">
        <v>4.2469459176063502</v>
      </c>
      <c r="T34">
        <v>116.92643138657</v>
      </c>
      <c r="U34">
        <v>1</v>
      </c>
      <c r="V34">
        <v>4.5028575062751699</v>
      </c>
      <c r="W34">
        <v>116.63286109137999</v>
      </c>
      <c r="X34">
        <v>1</v>
      </c>
      <c r="Y34">
        <v>4.4382461309432903</v>
      </c>
      <c r="Z34">
        <v>112.14135065353599</v>
      </c>
      <c r="AA34">
        <v>0.4</v>
      </c>
      <c r="AB34">
        <v>4.42355096340179</v>
      </c>
      <c r="AC34">
        <v>114.72533516945499</v>
      </c>
    </row>
    <row r="35" spans="1:29" x14ac:dyDescent="0.2">
      <c r="A35" t="s">
        <v>72</v>
      </c>
      <c r="B35" t="s">
        <v>58</v>
      </c>
      <c r="C35" s="8">
        <f t="shared" ref="C35" si="126">(F35+I35)/2</f>
        <v>0.83333333333333348</v>
      </c>
      <c r="D35" s="10">
        <f t="shared" ref="D35" si="127">(G35+J35)/2</f>
        <v>19.472681105136832</v>
      </c>
      <c r="E35" s="10">
        <f t="shared" ref="E35" si="128">(H35+K35)/2</f>
        <v>18.951838461373132</v>
      </c>
      <c r="F35">
        <f t="shared" ref="F35" si="129">(L35+O35+R35)/3</f>
        <v>0.80000000000000016</v>
      </c>
      <c r="G35">
        <f t="shared" ref="G35" si="130">(M35+P35+S35)/3</f>
        <v>19.418690403302467</v>
      </c>
      <c r="H35">
        <f t="shared" ref="H35" si="131">(N35+Q35+T35)/3</f>
        <v>19.1626792208633</v>
      </c>
      <c r="I35">
        <f t="shared" ref="I35" si="132">(U35+X35+AA35)/3</f>
        <v>0.8666666666666667</v>
      </c>
      <c r="J35">
        <f t="shared" ref="J35" si="133">(V35+Y35+AB35)/3</f>
        <v>19.526671806971198</v>
      </c>
      <c r="K35">
        <f t="shared" ref="K35" si="134">(W35+Z35+AC35)/3</f>
        <v>18.740997701882964</v>
      </c>
      <c r="L35">
        <v>0.8</v>
      </c>
      <c r="M35">
        <v>19.9701032042503</v>
      </c>
      <c r="N35">
        <v>19.050142044542</v>
      </c>
      <c r="O35">
        <v>0.8</v>
      </c>
      <c r="P35">
        <v>18.997152805328302</v>
      </c>
      <c r="Q35">
        <v>19.183242839694898</v>
      </c>
      <c r="R35">
        <v>0.8</v>
      </c>
      <c r="S35">
        <v>19.288815200328798</v>
      </c>
      <c r="T35">
        <v>19.254652778353002</v>
      </c>
      <c r="U35">
        <v>0.8</v>
      </c>
      <c r="V35">
        <v>19.681118428707101</v>
      </c>
      <c r="W35">
        <v>19.131500099049902</v>
      </c>
      <c r="X35">
        <v>0.8</v>
      </c>
      <c r="Y35">
        <v>19.0159792304039</v>
      </c>
      <c r="Z35">
        <v>19.175020711993302</v>
      </c>
      <c r="AA35">
        <v>1</v>
      </c>
      <c r="AB35">
        <v>19.882917761802599</v>
      </c>
      <c r="AC35">
        <v>17.9164722946057</v>
      </c>
    </row>
    <row r="36" spans="1:29" x14ac:dyDescent="0.2">
      <c r="A36" t="s">
        <v>73</v>
      </c>
      <c r="B36" t="s">
        <v>58</v>
      </c>
      <c r="C36" s="8">
        <f t="shared" ref="C36" si="135">(F36+I36)/2</f>
        <v>0.76666666666666661</v>
      </c>
      <c r="D36" s="10">
        <f t="shared" ref="D36" si="136">(G36+J36)/2</f>
        <v>7.8940545320510846</v>
      </c>
      <c r="E36" s="10">
        <f t="shared" ref="E36" si="137">(H36+K36)/2</f>
        <v>77.940595582181359</v>
      </c>
      <c r="F36">
        <f t="shared" ref="F36" si="138">(L36+O36+R36)/3</f>
        <v>0.93333333333333324</v>
      </c>
      <c r="G36">
        <f t="shared" ref="G36" si="139">(M36+P36+S36)/3</f>
        <v>9.4081096649169904</v>
      </c>
      <c r="H36">
        <f t="shared" ref="H36" si="140">(N36+Q36+T36)/3</f>
        <v>77.931773465251766</v>
      </c>
      <c r="I36">
        <f t="shared" ref="I36" si="141">(U36+X36+AA36)/3</f>
        <v>0.6</v>
      </c>
      <c r="J36">
        <f t="shared" ref="J36" si="142">(V36+Y36+AB36)/3</f>
        <v>6.3799993991851798</v>
      </c>
      <c r="K36">
        <f t="shared" ref="K36" si="143">(W36+Z36+AC36)/3</f>
        <v>77.949417699110953</v>
      </c>
      <c r="L36">
        <v>1</v>
      </c>
      <c r="M36">
        <v>9.4081096649169904</v>
      </c>
      <c r="N36">
        <v>77.965005078056606</v>
      </c>
      <c r="O36">
        <v>0.8</v>
      </c>
      <c r="P36">
        <v>9.4081096649169904</v>
      </c>
      <c r="Q36">
        <v>78.008841043602601</v>
      </c>
      <c r="R36">
        <v>1</v>
      </c>
      <c r="S36">
        <v>9.4081096649169904</v>
      </c>
      <c r="T36">
        <v>77.821474274096104</v>
      </c>
      <c r="U36">
        <v>0.2</v>
      </c>
      <c r="V36">
        <v>6.3799993991851798</v>
      </c>
      <c r="W36">
        <v>78.159407782565196</v>
      </c>
      <c r="X36">
        <v>0.8</v>
      </c>
      <c r="Y36">
        <v>6.3799993991851798</v>
      </c>
      <c r="Z36">
        <v>77.698107851250697</v>
      </c>
      <c r="AA36">
        <v>0.8</v>
      </c>
      <c r="AB36">
        <v>6.3799993991851798</v>
      </c>
      <c r="AC36">
        <v>77.990737463516993</v>
      </c>
    </row>
    <row r="37" spans="1:29" x14ac:dyDescent="0.2">
      <c r="A37" s="13" t="s">
        <v>76</v>
      </c>
      <c r="B37" t="s">
        <v>58</v>
      </c>
      <c r="C37" s="8">
        <f t="shared" ref="C37" si="144">(F37+I37)/2</f>
        <v>1</v>
      </c>
      <c r="D37" s="10">
        <f t="shared" ref="D37" si="145">(G37+J37)/2</f>
        <v>1.4509016672770116</v>
      </c>
      <c r="E37" s="10">
        <f t="shared" ref="E37" si="146">(H37+K37)/2</f>
        <v>18.651333193195931</v>
      </c>
      <c r="F37">
        <f t="shared" ref="F37" si="147">(L37+O37+R37)/3</f>
        <v>1</v>
      </c>
      <c r="G37">
        <f t="shared" ref="G37" si="148">(M37+P37+S37)/3</f>
        <v>1.26707885662714</v>
      </c>
      <c r="H37">
        <f t="shared" ref="H37" si="149">(N37+Q37+T37)/3</f>
        <v>18.8496656130087</v>
      </c>
      <c r="I37">
        <f t="shared" ref="I37" si="150">(U37+X37+AA37)/3</f>
        <v>1</v>
      </c>
      <c r="J37">
        <f t="shared" ref="J37" si="151">(V37+Y37+AB37)/3</f>
        <v>1.6347244779268832</v>
      </c>
      <c r="K37">
        <f t="shared" ref="K37" si="152">(W37+Z37+AC37)/3</f>
        <v>18.453000773383167</v>
      </c>
      <c r="L37">
        <v>1</v>
      </c>
      <c r="M37">
        <v>1.24093717336654</v>
      </c>
      <c r="N37">
        <v>18.933043402658701</v>
      </c>
      <c r="O37">
        <v>1</v>
      </c>
      <c r="P37">
        <v>1.3117108941078099</v>
      </c>
      <c r="Q37">
        <v>18.882415808180401</v>
      </c>
      <c r="R37">
        <v>1</v>
      </c>
      <c r="S37">
        <v>1.24858850240707</v>
      </c>
      <c r="T37">
        <v>18.733537628187001</v>
      </c>
      <c r="U37">
        <v>1</v>
      </c>
      <c r="V37">
        <v>1.47103935480117</v>
      </c>
      <c r="W37">
        <v>18.838405343873902</v>
      </c>
      <c r="X37">
        <v>1</v>
      </c>
      <c r="Y37">
        <v>1.33694571256637</v>
      </c>
      <c r="Z37">
        <v>18.9054167190573</v>
      </c>
      <c r="AA37">
        <v>1</v>
      </c>
      <c r="AB37">
        <v>2.0961883664131098</v>
      </c>
      <c r="AC37">
        <v>17.615180257218299</v>
      </c>
    </row>
    <row r="38" spans="1:29" x14ac:dyDescent="0.2">
      <c r="A38" s="13" t="s">
        <v>77</v>
      </c>
      <c r="B38" t="s">
        <v>58</v>
      </c>
      <c r="C38" s="8">
        <f t="shared" ref="C38" si="153">(F38+I38)/2</f>
        <v>1</v>
      </c>
      <c r="D38" s="10">
        <f t="shared" ref="D38" si="154">(G38+J38)/2</f>
        <v>2.7832346558570817</v>
      </c>
      <c r="E38" s="10">
        <f t="shared" ref="E38" si="155">(H38+K38)/2</f>
        <v>63.362792743929319</v>
      </c>
      <c r="F38">
        <f t="shared" ref="F38" si="156">(L38+O38+R38)/3</f>
        <v>1</v>
      </c>
      <c r="G38">
        <f t="shared" ref="G38" si="157">(M38+P38+S38)/3</f>
        <v>2.6513275305430066</v>
      </c>
      <c r="H38">
        <f t="shared" ref="H38" si="158">(N38+Q38+T38)/3</f>
        <v>64.126971675450264</v>
      </c>
      <c r="I38">
        <f t="shared" ref="I38" si="159">(U38+X38+AA38)/3</f>
        <v>1</v>
      </c>
      <c r="J38">
        <f t="shared" ref="J38" si="160">(V38+Y38+AB38)/3</f>
        <v>2.9151417811711569</v>
      </c>
      <c r="K38">
        <f t="shared" ref="K38" si="161">(W38+Z38+AC38)/3</f>
        <v>62.598613812408367</v>
      </c>
      <c r="L38">
        <v>1</v>
      </c>
      <c r="M38">
        <v>3.0709318518638602</v>
      </c>
      <c r="N38">
        <v>68.513728725219806</v>
      </c>
      <c r="O38">
        <v>1</v>
      </c>
      <c r="P38">
        <v>2.3612006902694702</v>
      </c>
      <c r="Q38">
        <v>61.327137777675603</v>
      </c>
      <c r="R38">
        <v>1</v>
      </c>
      <c r="S38">
        <v>2.5218500494956899</v>
      </c>
      <c r="T38">
        <v>62.540048523455397</v>
      </c>
      <c r="U38">
        <v>1</v>
      </c>
      <c r="V38">
        <v>2.7923451066017102</v>
      </c>
      <c r="W38">
        <v>62.111260344606201</v>
      </c>
      <c r="X38">
        <v>1</v>
      </c>
      <c r="Y38">
        <v>2.89212077856063</v>
      </c>
      <c r="Z38">
        <v>64.066560657829299</v>
      </c>
      <c r="AA38">
        <v>1</v>
      </c>
      <c r="AB38">
        <v>3.0609594583511299</v>
      </c>
      <c r="AC38">
        <v>61.618020434789599</v>
      </c>
    </row>
    <row r="39" spans="1:29" x14ac:dyDescent="0.2">
      <c r="A39" s="13" t="s">
        <v>78</v>
      </c>
      <c r="B39" t="s">
        <v>59</v>
      </c>
      <c r="C39" s="8">
        <f t="shared" ref="C39" si="162">(F39+I39)/2</f>
        <v>1</v>
      </c>
      <c r="D39" s="10">
        <f t="shared" ref="D39" si="163">(G39+J39)/2</f>
        <v>5.5870282749334921</v>
      </c>
      <c r="E39" s="10">
        <f t="shared" ref="E39" si="164">(H39+K39)/2</f>
        <v>76.73958376623213</v>
      </c>
      <c r="F39">
        <f t="shared" ref="F39" si="165">(L39+O39+R39)/3</f>
        <v>1</v>
      </c>
      <c r="G39">
        <f t="shared" ref="G39" si="166">(M39+P39+S39)/3</f>
        <v>5.6300114194552036</v>
      </c>
      <c r="H39">
        <f t="shared" ref="H39" si="167">(N39+Q39+T39)/3</f>
        <v>79.802407126618505</v>
      </c>
      <c r="I39">
        <f t="shared" ref="I39" si="168">(U39+X39+AA39)/3</f>
        <v>1</v>
      </c>
      <c r="J39">
        <f t="shared" ref="J39" si="169">(V39+Y39+AB39)/3</f>
        <v>5.5440451304117806</v>
      </c>
      <c r="K39">
        <f t="shared" ref="K39" si="170">(W39+Z39+AC39)/3</f>
        <v>73.676760405845755</v>
      </c>
      <c r="L39">
        <v>1</v>
      </c>
      <c r="M39">
        <v>5.7621607184409998</v>
      </c>
      <c r="N39">
        <v>92.603416964732503</v>
      </c>
      <c r="O39">
        <v>1</v>
      </c>
      <c r="P39">
        <v>6.0273877382278398</v>
      </c>
      <c r="Q39">
        <v>70.812247355662706</v>
      </c>
      <c r="R39">
        <v>1</v>
      </c>
      <c r="S39">
        <v>5.1004858016967702</v>
      </c>
      <c r="T39">
        <v>75.991557059460305</v>
      </c>
      <c r="U39">
        <v>1</v>
      </c>
      <c r="V39">
        <v>5.46377336978912</v>
      </c>
      <c r="W39">
        <v>68.350792764484396</v>
      </c>
      <c r="X39">
        <v>1</v>
      </c>
      <c r="Y39">
        <v>5.9941209554672197</v>
      </c>
      <c r="Z39">
        <v>79.141020252104497</v>
      </c>
      <c r="AA39">
        <v>1</v>
      </c>
      <c r="AB39">
        <v>5.1742410659790004</v>
      </c>
      <c r="AC39">
        <v>73.538468200948401</v>
      </c>
    </row>
    <row r="40" spans="1:29" x14ac:dyDescent="0.2">
      <c r="A40" s="13" t="s">
        <v>74</v>
      </c>
      <c r="B40" t="s">
        <v>75</v>
      </c>
      <c r="C40" s="8">
        <f t="shared" ref="C40:C41" si="171">(F40+I40)/2</f>
        <v>1</v>
      </c>
      <c r="E40" s="10">
        <f t="shared" ref="E40:E41" si="172">(H40+K40)/2</f>
        <v>24.88761454872855</v>
      </c>
      <c r="F40">
        <f t="shared" ref="F40:F41" si="173">(L40+O40+R40)/3</f>
        <v>1</v>
      </c>
      <c r="H40">
        <f t="shared" ref="H40:H41" si="174">(N40+Q40+T40)/3</f>
        <v>24.409806831979935</v>
      </c>
      <c r="I40">
        <f t="shared" ref="I40:I41" si="175">(U40+X40+AA40)/3</f>
        <v>1</v>
      </c>
      <c r="K40">
        <f t="shared" ref="K40:K41" si="176">(W40+Z40+AC40)/3</f>
        <v>25.365422265477168</v>
      </c>
      <c r="L40">
        <v>1</v>
      </c>
      <c r="N40">
        <v>24.543165514847502</v>
      </c>
      <c r="O40">
        <v>1</v>
      </c>
      <c r="Q40">
        <v>24.321569010328801</v>
      </c>
      <c r="R40">
        <v>1</v>
      </c>
      <c r="T40">
        <v>24.3646859707635</v>
      </c>
      <c r="U40">
        <v>1</v>
      </c>
      <c r="W40">
        <v>25.344044573221101</v>
      </c>
      <c r="X40">
        <v>1</v>
      </c>
      <c r="Z40">
        <v>25.186465164120399</v>
      </c>
      <c r="AA40">
        <v>1</v>
      </c>
      <c r="AC40">
        <v>25.56575705909</v>
      </c>
    </row>
    <row r="41" spans="1:29" x14ac:dyDescent="0.2">
      <c r="A41" s="13" t="s">
        <v>79</v>
      </c>
      <c r="B41" t="s">
        <v>58</v>
      </c>
      <c r="C41" s="8">
        <f t="shared" si="171"/>
        <v>0.93333333333333324</v>
      </c>
      <c r="D41" s="10">
        <f t="shared" ref="D41" si="177">(G41+J41)/2</f>
        <v>2.9091417789459166</v>
      </c>
      <c r="E41" s="10">
        <f t="shared" si="172"/>
        <v>44.431161995778247</v>
      </c>
      <c r="F41">
        <f t="shared" si="173"/>
        <v>0.93333333333333324</v>
      </c>
      <c r="G41">
        <f t="shared" ref="G41" si="178">(M41+P41+S41)/3</f>
        <v>3.0728609959284401</v>
      </c>
      <c r="H41">
        <f t="shared" si="174"/>
        <v>45.308040009140264</v>
      </c>
      <c r="I41">
        <f t="shared" si="175"/>
        <v>0.93333333333333324</v>
      </c>
      <c r="J41">
        <f t="shared" ref="J41" si="179">(V41+Y41+AB41)/3</f>
        <v>2.7454225619633932</v>
      </c>
      <c r="K41">
        <f t="shared" si="176"/>
        <v>43.55428398241623</v>
      </c>
      <c r="L41">
        <v>1</v>
      </c>
      <c r="M41">
        <v>3.3279762864112801</v>
      </c>
      <c r="N41">
        <v>42.159528186590002</v>
      </c>
      <c r="O41">
        <v>1</v>
      </c>
      <c r="P41">
        <v>3.1435055732727002</v>
      </c>
      <c r="Q41">
        <v>50.027435399144899</v>
      </c>
      <c r="R41">
        <v>0.8</v>
      </c>
      <c r="S41">
        <v>2.74710112810134</v>
      </c>
      <c r="T41">
        <v>43.737156441685897</v>
      </c>
      <c r="U41">
        <v>0.8</v>
      </c>
      <c r="V41">
        <v>2.6645570397377001</v>
      </c>
      <c r="W41">
        <v>44.327912633425399</v>
      </c>
      <c r="X41">
        <v>1</v>
      </c>
      <c r="Y41">
        <v>2.68059861660003</v>
      </c>
      <c r="Z41">
        <v>42.421312310895601</v>
      </c>
      <c r="AA41">
        <v>1</v>
      </c>
      <c r="AB41">
        <v>2.8911120295524499</v>
      </c>
      <c r="AC41">
        <v>43.913627002927697</v>
      </c>
    </row>
    <row r="42" spans="1:29" x14ac:dyDescent="0.2">
      <c r="A42" s="13" t="s">
        <v>80</v>
      </c>
      <c r="B42" t="s">
        <v>58</v>
      </c>
      <c r="C42" s="8">
        <f t="shared" ref="C42:C43" si="180">(F42+I42)/2</f>
        <v>0.26666666666666666</v>
      </c>
      <c r="D42" s="10">
        <f t="shared" ref="D42:D43" si="181">(G42+J42)/2</f>
        <v>5.226867755254105</v>
      </c>
      <c r="E42" s="10">
        <f t="shared" ref="E42:E43" si="182">(H42+K42)/2</f>
        <v>20.936835386413566</v>
      </c>
      <c r="F42">
        <f t="shared" ref="F42:F43" si="183">(L42+O42+R42)/3</f>
        <v>0.33333333333333331</v>
      </c>
      <c r="G42">
        <f t="shared" ref="G42:G43" si="184">(M42+P42+S42)/3</f>
        <v>5.2759913802146867</v>
      </c>
      <c r="H42">
        <f t="shared" ref="H42:H43" si="185">(N42+Q42+T42)/3</f>
        <v>21.908789459592935</v>
      </c>
      <c r="I42">
        <f t="shared" ref="I42:I43" si="186">(U42+X42+AA42)/3</f>
        <v>0.20000000000000004</v>
      </c>
      <c r="J42">
        <f t="shared" ref="J42:J43" si="187">(V42+Y42+AB42)/3</f>
        <v>5.1777441302935232</v>
      </c>
      <c r="K42">
        <f t="shared" ref="K42:K43" si="188">(W42+Z42+AC42)/3</f>
        <v>19.964881313234198</v>
      </c>
      <c r="L42">
        <v>0.6</v>
      </c>
      <c r="M42">
        <v>5.4520561695098797</v>
      </c>
      <c r="N42">
        <v>24.0244783744626</v>
      </c>
      <c r="O42">
        <v>0.2</v>
      </c>
      <c r="P42">
        <v>5.3518804311752302</v>
      </c>
      <c r="Q42">
        <v>19.477546636610398</v>
      </c>
      <c r="R42">
        <v>0.2</v>
      </c>
      <c r="S42">
        <v>5.0240375399589503</v>
      </c>
      <c r="T42">
        <v>22.224343367705799</v>
      </c>
      <c r="U42">
        <v>0</v>
      </c>
      <c r="V42">
        <v>5.08905357122421</v>
      </c>
      <c r="W42">
        <v>19.5100441964277</v>
      </c>
      <c r="X42">
        <v>0.2</v>
      </c>
      <c r="Y42">
        <v>5.1874475479125897</v>
      </c>
      <c r="Z42">
        <v>18.705892911560898</v>
      </c>
      <c r="AA42">
        <v>0.4</v>
      </c>
      <c r="AB42">
        <v>5.25673127174377</v>
      </c>
      <c r="AC42">
        <v>21.678706831713999</v>
      </c>
    </row>
    <row r="43" spans="1:29" x14ac:dyDescent="0.2">
      <c r="A43" s="13" t="s">
        <v>81</v>
      </c>
      <c r="B43" t="s">
        <v>58</v>
      </c>
      <c r="C43" s="8">
        <f t="shared" ref="C43" si="189">(F43+I43)/2</f>
        <v>0.8666666666666667</v>
      </c>
      <c r="D43" s="10">
        <f t="shared" ref="D43" si="190">(G43+J43)/2</f>
        <v>2.337006419897075</v>
      </c>
      <c r="E43" s="10">
        <f t="shared" ref="E43" si="191">(H43+K43)/2</f>
        <v>55.024426220064527</v>
      </c>
      <c r="F43">
        <f t="shared" ref="F43" si="192">(L43+O43+R43)/3</f>
        <v>0.8666666666666667</v>
      </c>
      <c r="G43">
        <f t="shared" ref="G43" si="193">(M43+P43+S43)/3</f>
        <v>2.3241964181264163</v>
      </c>
      <c r="H43">
        <f t="shared" ref="H43" si="194">(N43+Q43+T43)/3</f>
        <v>52.712470134455941</v>
      </c>
      <c r="I43">
        <f t="shared" ref="I43" si="195">(U43+X43+AA43)/3</f>
        <v>0.8666666666666667</v>
      </c>
      <c r="J43">
        <f t="shared" ref="J43" si="196">(V43+Y43+AB43)/3</f>
        <v>2.3498164216677337</v>
      </c>
      <c r="K43">
        <f t="shared" ref="K43" si="197">(W43+Z43+AC43)/3</f>
        <v>57.336382305673105</v>
      </c>
      <c r="L43">
        <v>0.6</v>
      </c>
      <c r="M43">
        <v>2.30714935064315</v>
      </c>
      <c r="N43">
        <v>56.930869302735999</v>
      </c>
      <c r="O43">
        <v>1</v>
      </c>
      <c r="P43">
        <v>2.3321606516837998</v>
      </c>
      <c r="Q43">
        <v>48.827424936640902</v>
      </c>
      <c r="R43">
        <v>1</v>
      </c>
      <c r="S43">
        <v>2.3332792520523</v>
      </c>
      <c r="T43">
        <v>52.379116163990901</v>
      </c>
      <c r="U43">
        <v>0.8</v>
      </c>
      <c r="V43">
        <v>2.3395303487777701</v>
      </c>
      <c r="W43">
        <v>53.606352277182403</v>
      </c>
      <c r="X43">
        <v>0.8</v>
      </c>
      <c r="Y43">
        <v>2.3708859682083099</v>
      </c>
      <c r="Z43">
        <v>57.4782661706193</v>
      </c>
      <c r="AA43">
        <v>1</v>
      </c>
      <c r="AB43">
        <v>2.3390329480171199</v>
      </c>
      <c r="AC43">
        <v>60.924528469217599</v>
      </c>
    </row>
    <row r="44" spans="1:29" x14ac:dyDescent="0.2">
      <c r="A44" s="13" t="s">
        <v>82</v>
      </c>
      <c r="B44" t="s">
        <v>58</v>
      </c>
      <c r="C44" s="8">
        <f t="shared" ref="C44" si="198">(F44+I44)/2</f>
        <v>1</v>
      </c>
      <c r="D44" s="10">
        <f t="shared" ref="D44" si="199">(G44+J44)/2</f>
        <v>13.873421818017899</v>
      </c>
      <c r="E44" s="10">
        <f t="shared" ref="E44" si="200">(H44+K44)/2</f>
        <v>24.872321443663683</v>
      </c>
      <c r="F44">
        <f t="shared" ref="F44" si="201">(L44+O44+R44)/3</f>
        <v>1</v>
      </c>
      <c r="G44">
        <f t="shared" ref="G44" si="202">(M44+P44+S44)/3</f>
        <v>13.792903562386764</v>
      </c>
      <c r="H44">
        <f t="shared" ref="H44" si="203">(N44+Q44+T44)/3</f>
        <v>24.848976029506698</v>
      </c>
      <c r="I44">
        <f t="shared" ref="I44" si="204">(U44+X44+AA44)/3</f>
        <v>1</v>
      </c>
      <c r="J44">
        <f t="shared" ref="J44" si="205">(V44+Y44+AB44)/3</f>
        <v>13.953940073649035</v>
      </c>
      <c r="K44">
        <f t="shared" ref="K44" si="206">(W44+Z44+AC44)/3</f>
        <v>24.895666857820668</v>
      </c>
      <c r="L44">
        <v>1</v>
      </c>
      <c r="M44">
        <v>13.8301228284835</v>
      </c>
      <c r="N44">
        <v>24.923944819866598</v>
      </c>
      <c r="O44">
        <v>1</v>
      </c>
      <c r="P44">
        <v>13.769921898841799</v>
      </c>
      <c r="Q44">
        <v>24.322105994329601</v>
      </c>
      <c r="R44">
        <v>1</v>
      </c>
      <c r="S44">
        <v>13.778665959834999</v>
      </c>
      <c r="T44">
        <v>25.300877274323899</v>
      </c>
      <c r="U44">
        <v>1</v>
      </c>
      <c r="V44">
        <v>13.9625161886215</v>
      </c>
      <c r="W44">
        <v>24.937916880095901</v>
      </c>
      <c r="X44">
        <v>1</v>
      </c>
      <c r="Y44">
        <v>13.953366041183401</v>
      </c>
      <c r="Z44">
        <v>24.3065153593469</v>
      </c>
      <c r="AA44">
        <v>1</v>
      </c>
      <c r="AB44">
        <v>13.9459379911422</v>
      </c>
      <c r="AC44">
        <v>25.442568334019199</v>
      </c>
    </row>
    <row r="45" spans="1:29" x14ac:dyDescent="0.2">
      <c r="A45" s="13" t="s">
        <v>83</v>
      </c>
      <c r="B45" t="s">
        <v>61</v>
      </c>
      <c r="C45" s="8">
        <f t="shared" ref="C45" si="207">(F45+I45)/2</f>
        <v>0.89999999999999991</v>
      </c>
      <c r="D45" s="10">
        <f t="shared" ref="D45" si="208">(G45+J45)/2</f>
        <v>3.8200998107592214</v>
      </c>
      <c r="E45" s="10">
        <f t="shared" ref="E45" si="209">(H45+K45)/2</f>
        <v>31.620952805879686</v>
      </c>
      <c r="F45">
        <f t="shared" ref="F45" si="210">(L45+O45+R45)/3</f>
        <v>1</v>
      </c>
      <c r="G45">
        <f t="shared" ref="G45" si="211">(M45+P45+S45)/3</f>
        <v>3.8494148453076633</v>
      </c>
      <c r="H45">
        <f t="shared" ref="H45" si="212">(N45+Q45+T45)/3</f>
        <v>31.361668142832169</v>
      </c>
      <c r="I45">
        <f t="shared" ref="I45" si="213">(U45+X45+AA45)/3</f>
        <v>0.79999999999999993</v>
      </c>
      <c r="J45">
        <f t="shared" ref="J45" si="214">(V45+Y45+AB45)/3</f>
        <v>3.79078477621078</v>
      </c>
      <c r="K45">
        <f t="shared" ref="K45" si="215">(W45+Z45+AC45)/3</f>
        <v>31.880237468927202</v>
      </c>
      <c r="L45">
        <v>1</v>
      </c>
      <c r="M45">
        <v>4.0761082768440202</v>
      </c>
      <c r="N45">
        <v>30.989689502645302</v>
      </c>
      <c r="O45">
        <v>1</v>
      </c>
      <c r="P45">
        <v>3.7019504904747</v>
      </c>
      <c r="Q45">
        <v>31.061113385156901</v>
      </c>
      <c r="R45">
        <v>1</v>
      </c>
      <c r="S45">
        <v>3.7701857686042701</v>
      </c>
      <c r="T45">
        <v>32.034201540694298</v>
      </c>
      <c r="U45">
        <v>1</v>
      </c>
      <c r="V45">
        <v>3.7894042134284902</v>
      </c>
      <c r="W45">
        <v>31.597578977229698</v>
      </c>
      <c r="X45">
        <v>0.4</v>
      </c>
      <c r="Y45">
        <v>3.7168291211128199</v>
      </c>
      <c r="Z45">
        <v>31.308074414978599</v>
      </c>
      <c r="AA45">
        <v>1</v>
      </c>
      <c r="AB45">
        <v>3.8661209940910299</v>
      </c>
      <c r="AC45">
        <v>32.735059014573302</v>
      </c>
    </row>
    <row r="46" spans="1:29" x14ac:dyDescent="0.2">
      <c r="A46" s="13" t="s">
        <v>84</v>
      </c>
      <c r="B46" t="s">
        <v>58</v>
      </c>
      <c r="C46" s="8">
        <f t="shared" ref="C46" si="216">(F46+I46)/2</f>
        <v>0.43333333333333335</v>
      </c>
      <c r="D46" s="10">
        <f t="shared" ref="D46" si="217">(G46+J46)/2</f>
        <v>5.0056248207886984</v>
      </c>
      <c r="E46" s="10">
        <f t="shared" ref="E46" si="218">(H46+K46)/2</f>
        <v>62.033184803915645</v>
      </c>
      <c r="F46">
        <f t="shared" ref="F46" si="219">(L46+O46+R46)/3</f>
        <v>0.66666666666666663</v>
      </c>
      <c r="G46">
        <f t="shared" ref="G46" si="220">(M46+P46+S46)/3</f>
        <v>4.9379971226056369</v>
      </c>
      <c r="H46">
        <f t="shared" ref="H46" si="221">(N46+Q46+T46)/3</f>
        <v>62.08969974300016</v>
      </c>
      <c r="I46">
        <f t="shared" ref="I46" si="222">(U46+X46+AA46)/3</f>
        <v>0.20000000000000004</v>
      </c>
      <c r="J46">
        <f t="shared" ref="J46" si="223">(V46+Y46+AB46)/3</f>
        <v>5.0732525189717599</v>
      </c>
      <c r="K46">
        <f t="shared" ref="K46" si="224">(W46+Z46+AC46)/3</f>
        <v>61.976669864831138</v>
      </c>
      <c r="L46">
        <v>1</v>
      </c>
      <c r="M46">
        <v>4.9803546667098999</v>
      </c>
      <c r="N46">
        <v>61.873208860820498</v>
      </c>
      <c r="O46">
        <v>1</v>
      </c>
      <c r="P46">
        <v>4.9744879007339398</v>
      </c>
      <c r="Q46">
        <v>62.646835700352398</v>
      </c>
      <c r="R46">
        <v>0</v>
      </c>
      <c r="S46">
        <v>4.8591488003730703</v>
      </c>
      <c r="T46">
        <v>61.7490546678276</v>
      </c>
      <c r="U46">
        <v>0.2</v>
      </c>
      <c r="V46">
        <v>5.0755290985107404</v>
      </c>
      <c r="W46">
        <v>62.084971621193901</v>
      </c>
      <c r="X46">
        <v>0.4</v>
      </c>
      <c r="Y46">
        <v>5.1175588369369498</v>
      </c>
      <c r="Z46">
        <v>62.131140458157802</v>
      </c>
      <c r="AA46">
        <v>0</v>
      </c>
      <c r="AB46">
        <v>5.0266696214675903</v>
      </c>
      <c r="AC46">
        <v>61.713897515141703</v>
      </c>
    </row>
  </sheetData>
  <phoneticPr fontId="2" type="noConversion"/>
  <conditionalFormatting sqref="E47:E1048576 E1:E3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D1048576 D1:D3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7:C1048576 C1:C34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D1048576 D1:D3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5:E3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36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5:C3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某人</dc:creator>
  <cp:lastModifiedBy>某人</cp:lastModifiedBy>
  <dcterms:created xsi:type="dcterms:W3CDTF">2024-05-26T06:43:33Z</dcterms:created>
  <dcterms:modified xsi:type="dcterms:W3CDTF">2024-07-19T05:19:46Z</dcterms:modified>
</cp:coreProperties>
</file>