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_move\long_context_llm_test\"/>
    </mc:Choice>
  </mc:AlternateContent>
  <xr:revisionPtr revIDLastSave="0" documentId="13_ncr:1_{429F47BD-C74F-4F67-9186-48F5536633AE}" xr6:coauthVersionLast="47" xr6:coauthVersionMax="47" xr10:uidLastSave="{00000000-0000-0000-0000-000000000000}"/>
  <bookViews>
    <workbookView xWindow="1860" yWindow="1065" windowWidth="25515" windowHeight="13140" xr2:uid="{EA6EBBEB-3CFA-48C1-A157-94902667BF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1" l="1"/>
  <c r="G35" i="1"/>
  <c r="H35" i="1"/>
  <c r="I35" i="1"/>
  <c r="J35" i="1"/>
  <c r="K35" i="1"/>
  <c r="F34" i="1"/>
  <c r="G34" i="1"/>
  <c r="H34" i="1"/>
  <c r="I34" i="1"/>
  <c r="J34" i="1"/>
  <c r="K34" i="1"/>
  <c r="F30" i="1"/>
  <c r="G30" i="1"/>
  <c r="H30" i="1"/>
  <c r="I30" i="1"/>
  <c r="J30" i="1"/>
  <c r="K30" i="1"/>
  <c r="F31" i="1"/>
  <c r="G31" i="1"/>
  <c r="H31" i="1"/>
  <c r="I31" i="1"/>
  <c r="J31" i="1"/>
  <c r="K31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2" i="1"/>
  <c r="G32" i="1"/>
  <c r="H32" i="1"/>
  <c r="I32" i="1"/>
  <c r="J32" i="1"/>
  <c r="K32" i="1"/>
  <c r="F33" i="1"/>
  <c r="G33" i="1"/>
  <c r="H33" i="1"/>
  <c r="I33" i="1"/>
  <c r="J33" i="1"/>
  <c r="K33" i="1"/>
  <c r="F25" i="1"/>
  <c r="G25" i="1"/>
  <c r="H25" i="1"/>
  <c r="I25" i="1"/>
  <c r="J25" i="1"/>
  <c r="K25" i="1"/>
  <c r="F24" i="1"/>
  <c r="G24" i="1"/>
  <c r="I24" i="1"/>
  <c r="J24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14" i="1"/>
  <c r="G14" i="1"/>
  <c r="I14" i="1"/>
  <c r="J14" i="1"/>
  <c r="F15" i="1"/>
  <c r="G15" i="1"/>
  <c r="I15" i="1"/>
  <c r="J15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8" i="1"/>
  <c r="I8" i="1"/>
  <c r="F7" i="1"/>
  <c r="I7" i="1"/>
  <c r="F6" i="1"/>
  <c r="G6" i="1"/>
  <c r="H6" i="1"/>
  <c r="I6" i="1"/>
  <c r="J6" i="1"/>
  <c r="K6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3" i="1"/>
  <c r="G23" i="1"/>
  <c r="I23" i="1"/>
  <c r="J23" i="1"/>
  <c r="F26" i="1"/>
  <c r="G26" i="1"/>
  <c r="H26" i="1"/>
  <c r="I26" i="1"/>
  <c r="J26" i="1"/>
  <c r="K26" i="1"/>
  <c r="F5" i="1"/>
  <c r="G5" i="1"/>
  <c r="H5" i="1"/>
  <c r="I5" i="1"/>
  <c r="J5" i="1"/>
  <c r="K5" i="1"/>
  <c r="F4" i="1"/>
  <c r="G4" i="1"/>
  <c r="H4" i="1"/>
  <c r="I4" i="1"/>
  <c r="J4" i="1"/>
  <c r="K4" i="1"/>
  <c r="F3" i="1"/>
  <c r="G3" i="1"/>
  <c r="H3" i="1"/>
  <c r="I3" i="1"/>
  <c r="J3" i="1"/>
  <c r="K3" i="1"/>
  <c r="J2" i="1"/>
  <c r="K2" i="1"/>
  <c r="I2" i="1"/>
  <c r="G2" i="1"/>
  <c r="H2" i="1"/>
  <c r="F2" i="1"/>
  <c r="E35" i="1" l="1"/>
  <c r="D35" i="1"/>
  <c r="C35" i="1"/>
  <c r="D32" i="1"/>
  <c r="C32" i="1"/>
  <c r="E34" i="1"/>
  <c r="D34" i="1"/>
  <c r="C34" i="1"/>
  <c r="E33" i="1"/>
  <c r="D33" i="1"/>
  <c r="C33" i="1"/>
  <c r="E32" i="1"/>
  <c r="E29" i="1"/>
  <c r="D29" i="1"/>
  <c r="C29" i="1"/>
  <c r="D28" i="1"/>
  <c r="C28" i="1"/>
  <c r="E27" i="1"/>
  <c r="D27" i="1"/>
  <c r="C27" i="1"/>
  <c r="E31" i="1"/>
  <c r="D31" i="1"/>
  <c r="C31" i="1"/>
  <c r="E30" i="1"/>
  <c r="D30" i="1"/>
  <c r="C30" i="1"/>
  <c r="E25" i="1"/>
  <c r="D25" i="1"/>
  <c r="C25" i="1"/>
  <c r="D24" i="1"/>
  <c r="C24" i="1"/>
  <c r="E22" i="1"/>
  <c r="D22" i="1"/>
  <c r="C22" i="1"/>
  <c r="E21" i="1"/>
  <c r="D21" i="1"/>
  <c r="C21" i="1"/>
  <c r="E20" i="1"/>
  <c r="D20" i="1"/>
  <c r="C20" i="1"/>
  <c r="D9" i="1"/>
  <c r="C9" i="1"/>
  <c r="D15" i="1"/>
  <c r="C15" i="1"/>
  <c r="D14" i="1"/>
  <c r="C14" i="1"/>
  <c r="D13" i="1"/>
  <c r="E12" i="1"/>
  <c r="C11" i="1"/>
  <c r="C13" i="1"/>
  <c r="D12" i="1"/>
  <c r="E11" i="1"/>
  <c r="E13" i="1"/>
  <c r="C12" i="1"/>
  <c r="D11" i="1"/>
  <c r="E10" i="1"/>
  <c r="D10" i="1"/>
  <c r="C10" i="1"/>
  <c r="E9" i="1"/>
  <c r="C8" i="1"/>
  <c r="C7" i="1"/>
  <c r="C26" i="1"/>
  <c r="E26" i="1"/>
  <c r="D26" i="1"/>
  <c r="D23" i="1"/>
  <c r="C23" i="1"/>
  <c r="E19" i="1"/>
  <c r="D19" i="1"/>
  <c r="C19" i="1"/>
  <c r="E18" i="1"/>
  <c r="D18" i="1"/>
  <c r="C18" i="1"/>
  <c r="E17" i="1"/>
  <c r="D17" i="1"/>
  <c r="C17" i="1"/>
  <c r="E16" i="1"/>
  <c r="D16" i="1"/>
  <c r="C16" i="1"/>
  <c r="E6" i="1"/>
  <c r="D6" i="1"/>
  <c r="C6" i="1"/>
  <c r="E5" i="1"/>
  <c r="D5" i="1"/>
  <c r="C5" i="1"/>
  <c r="E4" i="1"/>
  <c r="D4" i="1"/>
  <c r="C4" i="1"/>
  <c r="E3" i="1"/>
  <c r="D3" i="1"/>
  <c r="C3" i="1"/>
  <c r="C2" i="1"/>
  <c r="E2" i="1"/>
  <c r="D2" i="1"/>
</calcChain>
</file>

<file path=xl/sharedStrings.xml><?xml version="1.0" encoding="utf-8"?>
<sst xmlns="http://schemas.openxmlformats.org/spreadsheetml/2006/main" count="97" uniqueCount="73">
  <si>
    <t>模型名</t>
    <phoneticPr fontId="2" type="noConversion"/>
  </si>
  <si>
    <t>总成功率</t>
    <phoneticPr fontId="2" type="noConversion"/>
  </si>
  <si>
    <t>Token生成速度(T/s)</t>
    <phoneticPr fontId="2" type="noConversion"/>
  </si>
  <si>
    <t>首token延迟(s)</t>
    <phoneticPr fontId="2" type="noConversion"/>
  </si>
  <si>
    <t>case3 s1成功率</t>
    <phoneticPr fontId="2" type="noConversion"/>
  </si>
  <si>
    <t>case3 s1 首token</t>
    <phoneticPr fontId="2" type="noConversion"/>
  </si>
  <si>
    <t>case3 s1 速度</t>
    <phoneticPr fontId="2" type="noConversion"/>
  </si>
  <si>
    <t>case3 s2成功率</t>
    <phoneticPr fontId="2" type="noConversion"/>
  </si>
  <si>
    <t>case3 s2 首token</t>
    <phoneticPr fontId="2" type="noConversion"/>
  </si>
  <si>
    <t>case3 s2 速度</t>
    <phoneticPr fontId="2" type="noConversion"/>
  </si>
  <si>
    <t>case3 s3成功率</t>
    <phoneticPr fontId="2" type="noConversion"/>
  </si>
  <si>
    <t>case3 s3 首token</t>
    <phoneticPr fontId="2" type="noConversion"/>
  </si>
  <si>
    <t>case3 s3 速度</t>
    <phoneticPr fontId="2" type="noConversion"/>
  </si>
  <si>
    <t>case4 s1成功率</t>
    <phoneticPr fontId="2" type="noConversion"/>
  </si>
  <si>
    <t>case4 s1 首token</t>
    <phoneticPr fontId="2" type="noConversion"/>
  </si>
  <si>
    <t>case4 s1 速度</t>
    <phoneticPr fontId="2" type="noConversion"/>
  </si>
  <si>
    <t>case4 s2成功率</t>
    <phoneticPr fontId="2" type="noConversion"/>
  </si>
  <si>
    <t>case4 s2 首token</t>
    <phoneticPr fontId="2" type="noConversion"/>
  </si>
  <si>
    <t>case4 s2 速度</t>
    <phoneticPr fontId="2" type="noConversion"/>
  </si>
  <si>
    <t>case4 s3成功率</t>
    <phoneticPr fontId="2" type="noConversion"/>
  </si>
  <si>
    <t>case4 s3 首token</t>
    <phoneticPr fontId="2" type="noConversion"/>
  </si>
  <si>
    <t>case4 s3 速度</t>
    <phoneticPr fontId="2" type="noConversion"/>
  </si>
  <si>
    <t>case3成功率</t>
    <phoneticPr fontId="2" type="noConversion"/>
  </si>
  <si>
    <t>case3 首token</t>
    <phoneticPr fontId="2" type="noConversion"/>
  </si>
  <si>
    <t>case3 速度</t>
    <phoneticPr fontId="2" type="noConversion"/>
  </si>
  <si>
    <t>case4成功率</t>
    <phoneticPr fontId="2" type="noConversion"/>
  </si>
  <si>
    <t>case4首token</t>
    <phoneticPr fontId="2" type="noConversion"/>
  </si>
  <si>
    <t>case4速度</t>
    <phoneticPr fontId="2" type="noConversion"/>
  </si>
  <si>
    <t>gemini-1.5-pro</t>
  </si>
  <si>
    <t>gpt-4o</t>
  </si>
  <si>
    <t>claude-3-sonnet</t>
  </si>
  <si>
    <t>glm-3-turbo</t>
    <phoneticPr fontId="2" type="noConversion"/>
  </si>
  <si>
    <t>glm-4</t>
  </si>
  <si>
    <t>yi-medium-200k</t>
  </si>
  <si>
    <t>Baichuan3-Turbo-128k</t>
  </si>
  <si>
    <t>abab6.5s-chat</t>
  </si>
  <si>
    <t>ERNIE-Speed-128K</t>
  </si>
  <si>
    <t>claude-3-haiku</t>
    <phoneticPr fontId="2" type="noConversion"/>
  </si>
  <si>
    <t>gemini-1.5-flash</t>
    <phoneticPr fontId="2" type="noConversion"/>
  </si>
  <si>
    <t>reka-flash</t>
  </si>
  <si>
    <t>reka-core</t>
  </si>
  <si>
    <t>mistral-small</t>
  </si>
  <si>
    <t>mistral-medium</t>
  </si>
  <si>
    <t>mistral-large</t>
  </si>
  <si>
    <t>open-mixtral-8x7b</t>
  </si>
  <si>
    <t>open-mixtral-8x22b</t>
  </si>
  <si>
    <t>command-r</t>
  </si>
  <si>
    <t>command-r-plus</t>
  </si>
  <si>
    <t>moonshot-v1-32k</t>
    <phoneticPr fontId="2" type="noConversion"/>
  </si>
  <si>
    <t>Baichuan3-Turbo</t>
    <phoneticPr fontId="2" type="noConversion"/>
  </si>
  <si>
    <t>Baichuan4</t>
    <phoneticPr fontId="2" type="noConversion"/>
  </si>
  <si>
    <t>abab6-chat</t>
  </si>
  <si>
    <t>deepseek-chat</t>
  </si>
  <si>
    <t>qwen-plus</t>
  </si>
  <si>
    <t>qwen-max-longcontext</t>
  </si>
  <si>
    <t>hunyuan-lite</t>
  </si>
  <si>
    <t>hunyuan-standard</t>
  </si>
  <si>
    <t>hunyuan-pro</t>
  </si>
  <si>
    <t>Qwen1.5-110B-Chat</t>
  </si>
  <si>
    <t>Qwen1.5-72B-Chat</t>
  </si>
  <si>
    <t>Qwen1.5-32B-Chat</t>
    <phoneticPr fontId="2" type="noConversion"/>
  </si>
  <si>
    <t>context长度</t>
    <phoneticPr fontId="2" type="noConversion"/>
  </si>
  <si>
    <t>1M</t>
    <phoneticPr fontId="2" type="noConversion"/>
  </si>
  <si>
    <t>128k</t>
    <phoneticPr fontId="2" type="noConversion"/>
  </si>
  <si>
    <t>200k</t>
    <phoneticPr fontId="2" type="noConversion"/>
  </si>
  <si>
    <t>32k</t>
    <phoneticPr fontId="2" type="noConversion"/>
  </si>
  <si>
    <t>64k</t>
    <phoneticPr fontId="2" type="noConversion"/>
  </si>
  <si>
    <t>32k，最大128k</t>
    <phoneticPr fontId="2" type="noConversion"/>
  </si>
  <si>
    <t>32k ?</t>
    <phoneticPr fontId="2" type="noConversion"/>
  </si>
  <si>
    <t>240k</t>
    <phoneticPr fontId="2" type="noConversion"/>
  </si>
  <si>
    <t>30k</t>
    <phoneticPr fontId="2" type="noConversion"/>
  </si>
  <si>
    <t>256k</t>
    <phoneticPr fontId="2" type="noConversion"/>
  </si>
  <si>
    <t>Qwen1.5-14B-Chat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</si>
</sst>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.0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176" fontId="0" fillId="0" borderId="0" xfId="1" applyNumberFormat="1" applyFont="1" applyAlignment="1">
      <alignment horizontal="center" vertical="center" wrapText="1"/>
    </xf>
    <xf numFmtId="176" fontId="0" fillId="0" borderId="0" xfId="1" applyNumberFormat="1" applyFont="1">
      <alignment vertical="center"/>
    </xf>
    <xf numFmtId="177" fontId="0" fillId="0" borderId="0" xfId="0" applyNumberFormat="1" applyAlignment="1">
      <alignment horizontal="center" vertical="center" wrapText="1"/>
    </xf>
    <xf numFmtId="177" fontId="0" fillId="0" borderId="0" xfId="0" applyNumberForma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31D32-139F-4AD6-897B-A551476427E9}">
  <dimension ref="A1:AC35"/>
  <sheetViews>
    <sheetView tabSelected="1" topLeftCell="A10" workbookViewId="0">
      <selection activeCell="A2" sqref="A2:E35"/>
    </sheetView>
  </sheetViews>
  <sheetFormatPr defaultRowHeight="14.25" x14ac:dyDescent="0.2"/>
  <cols>
    <col min="1" max="1" width="21.875" customWidth="1"/>
    <col min="2" max="2" width="14.75" customWidth="1"/>
    <col min="3" max="3" width="6.25" style="8" customWidth="1"/>
    <col min="4" max="4" width="7.25" style="10" customWidth="1"/>
    <col min="5" max="5" width="7.375" style="10" customWidth="1"/>
    <col min="6" max="6" width="5.25" customWidth="1"/>
    <col min="7" max="7" width="6.375" customWidth="1"/>
    <col min="8" max="8" width="6.5" customWidth="1"/>
    <col min="9" max="9" width="6.625" customWidth="1"/>
    <col min="10" max="10" width="5.75" customWidth="1"/>
    <col min="11" max="11" width="5.25" customWidth="1"/>
    <col min="12" max="12" width="5.875" customWidth="1"/>
    <col min="13" max="13" width="6.25" customWidth="1"/>
    <col min="14" max="14" width="6.75" customWidth="1"/>
    <col min="15" max="16" width="6.5" customWidth="1"/>
    <col min="17" max="18" width="6" customWidth="1"/>
    <col min="19" max="20" width="5.75" customWidth="1"/>
    <col min="21" max="21" width="5.375" customWidth="1"/>
    <col min="22" max="22" width="5.875" customWidth="1"/>
    <col min="23" max="23" width="5.75" customWidth="1"/>
    <col min="24" max="24" width="6.25" customWidth="1"/>
    <col min="25" max="25" width="6.125" customWidth="1"/>
    <col min="26" max="26" width="6.25" customWidth="1"/>
    <col min="27" max="27" width="6.5" customWidth="1"/>
    <col min="28" max="29" width="6.125" customWidth="1"/>
  </cols>
  <sheetData>
    <row r="1" spans="1:29" s="1" customFormat="1" ht="42.75" x14ac:dyDescent="0.2">
      <c r="A1" s="1" t="s">
        <v>0</v>
      </c>
      <c r="B1" s="1" t="s">
        <v>61</v>
      </c>
      <c r="C1" s="7" t="s">
        <v>1</v>
      </c>
      <c r="D1" s="9" t="s">
        <v>3</v>
      </c>
      <c r="E1" s="9" t="s">
        <v>2</v>
      </c>
      <c r="F1" s="5" t="s">
        <v>22</v>
      </c>
      <c r="G1" s="5" t="s">
        <v>23</v>
      </c>
      <c r="H1" s="5" t="s">
        <v>24</v>
      </c>
      <c r="I1" s="6" t="s">
        <v>25</v>
      </c>
      <c r="J1" s="6" t="s">
        <v>26</v>
      </c>
      <c r="K1" s="6" t="s">
        <v>27</v>
      </c>
      <c r="L1" s="2" t="s">
        <v>4</v>
      </c>
      <c r="M1" s="2" t="s">
        <v>5</v>
      </c>
      <c r="N1" s="2" t="s">
        <v>6</v>
      </c>
      <c r="O1" s="3" t="s">
        <v>7</v>
      </c>
      <c r="P1" s="3" t="s">
        <v>8</v>
      </c>
      <c r="Q1" s="3" t="s">
        <v>9</v>
      </c>
      <c r="R1" s="4" t="s">
        <v>10</v>
      </c>
      <c r="S1" s="4" t="s">
        <v>11</v>
      </c>
      <c r="T1" s="4" t="s">
        <v>12</v>
      </c>
      <c r="U1" s="2" t="s">
        <v>13</v>
      </c>
      <c r="V1" s="2" t="s">
        <v>14</v>
      </c>
      <c r="W1" s="2" t="s">
        <v>15</v>
      </c>
      <c r="X1" s="3" t="s">
        <v>16</v>
      </c>
      <c r="Y1" s="3" t="s">
        <v>17</v>
      </c>
      <c r="Z1" s="3" t="s">
        <v>18</v>
      </c>
      <c r="AA1" s="4" t="s">
        <v>19</v>
      </c>
      <c r="AB1" s="4" t="s">
        <v>20</v>
      </c>
      <c r="AC1" s="4" t="s">
        <v>21</v>
      </c>
    </row>
    <row r="2" spans="1:29" x14ac:dyDescent="0.2">
      <c r="A2" t="s">
        <v>38</v>
      </c>
      <c r="B2" t="s">
        <v>62</v>
      </c>
      <c r="C2" s="8">
        <f>(F2+I2)/2</f>
        <v>1</v>
      </c>
      <c r="D2" s="10">
        <f t="shared" ref="D2:E2" si="0">(G2+J2)/2</f>
        <v>4.6769464612007088</v>
      </c>
      <c r="E2" s="10">
        <f t="shared" si="0"/>
        <v>134.44270407500616</v>
      </c>
      <c r="F2">
        <f>(L2+O2+R2)/3</f>
        <v>1</v>
      </c>
      <c r="G2">
        <f t="shared" ref="G2:H2" si="1">(M2+P2+S2)/3</f>
        <v>4.4359618822733502</v>
      </c>
      <c r="H2">
        <f t="shared" si="1"/>
        <v>131.79837280369031</v>
      </c>
      <c r="I2">
        <f>(U2+X2+AA2)/3</f>
        <v>1</v>
      </c>
      <c r="J2">
        <f t="shared" ref="J2:K2" si="2">(V2+Y2+AB2)/3</f>
        <v>4.9179310401280665</v>
      </c>
      <c r="K2">
        <f t="shared" si="2"/>
        <v>137.08703534632201</v>
      </c>
      <c r="L2">
        <v>1</v>
      </c>
      <c r="M2">
        <v>4.0381650924682599</v>
      </c>
      <c r="N2">
        <v>131.90568509175799</v>
      </c>
      <c r="O2">
        <v>1</v>
      </c>
      <c r="P2">
        <v>4.47105371952056</v>
      </c>
      <c r="Q2">
        <v>132.21155781146501</v>
      </c>
      <c r="R2">
        <v>1</v>
      </c>
      <c r="S2">
        <v>4.7986668348312298</v>
      </c>
      <c r="T2">
        <v>131.27787550784799</v>
      </c>
      <c r="U2">
        <v>1</v>
      </c>
      <c r="V2">
        <v>4.83602982759475</v>
      </c>
      <c r="W2">
        <v>141.81392359068201</v>
      </c>
      <c r="X2">
        <v>1</v>
      </c>
      <c r="Y2">
        <v>5.0973362922668404</v>
      </c>
      <c r="Z2">
        <v>135.78876592901</v>
      </c>
      <c r="AA2">
        <v>1</v>
      </c>
      <c r="AB2">
        <v>4.82042700052261</v>
      </c>
      <c r="AC2">
        <v>133.658416519274</v>
      </c>
    </row>
    <row r="3" spans="1:29" x14ac:dyDescent="0.2">
      <c r="A3" t="s">
        <v>28</v>
      </c>
      <c r="B3" t="s">
        <v>62</v>
      </c>
      <c r="C3" s="8">
        <f>(F3+I3)/2</f>
        <v>1</v>
      </c>
      <c r="D3" s="10">
        <f t="shared" ref="D3" si="3">(G3+J3)/2</f>
        <v>6.0442918539047188</v>
      </c>
      <c r="E3" s="10">
        <f t="shared" ref="E3" si="4">(H3+K3)/2</f>
        <v>59.141360884308895</v>
      </c>
      <c r="F3">
        <f>(L3+O3+R3)/3</f>
        <v>1</v>
      </c>
      <c r="G3">
        <f t="shared" ref="G3" si="5">(M3+P3+S3)/3</f>
        <v>6.1049083471298173</v>
      </c>
      <c r="H3">
        <f t="shared" ref="H3" si="6">(N3+Q3+T3)/3</f>
        <v>58.399283042919031</v>
      </c>
      <c r="I3">
        <f>(U3+X3+AA3)/3</f>
        <v>1</v>
      </c>
      <c r="J3">
        <f t="shared" ref="J3" si="7">(V3+Y3+AB3)/3</f>
        <v>5.9836753606796194</v>
      </c>
      <c r="K3">
        <f t="shared" ref="K3" si="8">(W3+Z3+AC3)/3</f>
        <v>59.883438725698767</v>
      </c>
      <c r="L3">
        <v>1</v>
      </c>
      <c r="M3">
        <v>5.8178722858428902</v>
      </c>
      <c r="N3">
        <v>59.416988109731498</v>
      </c>
      <c r="O3">
        <v>1</v>
      </c>
      <c r="P3">
        <v>5.8366877436637798</v>
      </c>
      <c r="Q3">
        <v>59.530401848631001</v>
      </c>
      <c r="R3">
        <v>1</v>
      </c>
      <c r="S3">
        <v>6.6601650118827802</v>
      </c>
      <c r="T3">
        <v>56.250459170394599</v>
      </c>
      <c r="U3">
        <v>1</v>
      </c>
      <c r="V3">
        <v>6.4945908784866297</v>
      </c>
      <c r="W3">
        <v>57.221399522518503</v>
      </c>
      <c r="X3">
        <v>1</v>
      </c>
      <c r="Y3">
        <v>6.0581566095352102</v>
      </c>
      <c r="Z3">
        <v>59.682713259706397</v>
      </c>
      <c r="AA3">
        <v>1</v>
      </c>
      <c r="AB3">
        <v>5.3982785940170199</v>
      </c>
      <c r="AC3">
        <v>62.746203394871401</v>
      </c>
    </row>
    <row r="4" spans="1:29" x14ac:dyDescent="0.2">
      <c r="A4" t="s">
        <v>29</v>
      </c>
      <c r="B4" t="s">
        <v>63</v>
      </c>
      <c r="C4" s="8">
        <f>(F4+I4)/2</f>
        <v>1</v>
      </c>
      <c r="D4" s="10">
        <f t="shared" ref="D4" si="9">(G4+J4)/2</f>
        <v>2.5921428700288098</v>
      </c>
      <c r="E4" s="10">
        <f t="shared" ref="E4" si="10">(H4+K4)/2</f>
        <v>45.626687637214857</v>
      </c>
      <c r="F4">
        <f>(L4+O4+R4)/3</f>
        <v>1</v>
      </c>
      <c r="G4">
        <f t="shared" ref="G4" si="11">(M4+P4+S4)/3</f>
        <v>2.6723649899164799</v>
      </c>
      <c r="H4">
        <f t="shared" ref="H4" si="12">(N4+Q4+T4)/3</f>
        <v>45.036592240035667</v>
      </c>
      <c r="I4">
        <f>(U4+X4+AA4)/3</f>
        <v>1</v>
      </c>
      <c r="J4">
        <f t="shared" ref="J4" si="13">(V4+Y4+AB4)/3</f>
        <v>2.5119207501411398</v>
      </c>
      <c r="K4">
        <f t="shared" ref="K4" si="14">(W4+Z4+AC4)/3</f>
        <v>46.216783034394041</v>
      </c>
      <c r="L4">
        <v>1</v>
      </c>
      <c r="M4">
        <v>3.0127404332160901</v>
      </c>
      <c r="N4">
        <v>38.700245121689797</v>
      </c>
      <c r="O4">
        <v>1</v>
      </c>
      <c r="P4">
        <v>2.46279245615005</v>
      </c>
      <c r="Q4">
        <v>48.032999782580603</v>
      </c>
      <c r="R4">
        <v>1</v>
      </c>
      <c r="S4">
        <v>2.5415620803832999</v>
      </c>
      <c r="T4">
        <v>48.3765318158366</v>
      </c>
      <c r="U4">
        <v>1</v>
      </c>
      <c r="V4">
        <v>2.2670789360999999</v>
      </c>
      <c r="W4">
        <v>47.837264168173597</v>
      </c>
      <c r="X4">
        <v>1</v>
      </c>
      <c r="Y4">
        <v>2.3735872507095301</v>
      </c>
      <c r="Z4">
        <v>47.299438057795001</v>
      </c>
      <c r="AA4">
        <v>1</v>
      </c>
      <c r="AB4">
        <v>2.8950960636138898</v>
      </c>
      <c r="AC4">
        <v>43.513646877213503</v>
      </c>
    </row>
    <row r="5" spans="1:29" x14ac:dyDescent="0.2">
      <c r="A5" t="s">
        <v>37</v>
      </c>
      <c r="B5" t="s">
        <v>64</v>
      </c>
      <c r="C5" s="8">
        <f>(F5+I5)/2</f>
        <v>0.83333333333333326</v>
      </c>
      <c r="D5" s="10">
        <f t="shared" ref="D5" si="15">(G5+J5)/2</f>
        <v>2.5609919726848585</v>
      </c>
      <c r="E5" s="10">
        <f t="shared" ref="E5" si="16">(H5+K5)/2</f>
        <v>119.97338628900366</v>
      </c>
      <c r="F5">
        <f>(L5+O5+R5)/3</f>
        <v>0.93333333333333324</v>
      </c>
      <c r="G5">
        <f t="shared" ref="G5" si="17">(M5+P5+S5)/3</f>
        <v>2.5007009307543431</v>
      </c>
      <c r="H5">
        <f t="shared" ref="H5" si="18">(N5+Q5+T5)/3</f>
        <v>121.77326333775299</v>
      </c>
      <c r="I5">
        <f>(U5+X5+AA5)/3</f>
        <v>0.73333333333333339</v>
      </c>
      <c r="J5">
        <f t="shared" ref="J5" si="19">(V5+Y5+AB5)/3</f>
        <v>2.6212830146153734</v>
      </c>
      <c r="K5">
        <f t="shared" ref="K5" si="20">(W5+Z5+AC5)/3</f>
        <v>118.17350924025432</v>
      </c>
      <c r="L5">
        <v>0.8</v>
      </c>
      <c r="M5">
        <v>2.5238260626792899</v>
      </c>
      <c r="N5">
        <v>120.379803569289</v>
      </c>
      <c r="O5">
        <v>1</v>
      </c>
      <c r="P5">
        <v>2.4761471152305599</v>
      </c>
      <c r="Q5">
        <v>126.785884839213</v>
      </c>
      <c r="R5">
        <v>1</v>
      </c>
      <c r="S5">
        <v>2.5021296143531799</v>
      </c>
      <c r="T5">
        <v>118.154101604757</v>
      </c>
      <c r="U5">
        <v>0.4</v>
      </c>
      <c r="V5">
        <v>2.7675074338912902</v>
      </c>
      <c r="W5">
        <v>113.106245429469</v>
      </c>
      <c r="X5">
        <v>0.8</v>
      </c>
      <c r="Y5">
        <v>2.5443427562713601</v>
      </c>
      <c r="Z5">
        <v>118.252515905591</v>
      </c>
      <c r="AA5">
        <v>1</v>
      </c>
      <c r="AB5">
        <v>2.5519988536834699</v>
      </c>
      <c r="AC5">
        <v>123.161766385703</v>
      </c>
    </row>
    <row r="6" spans="1:29" x14ac:dyDescent="0.2">
      <c r="A6" t="s">
        <v>30</v>
      </c>
      <c r="B6" t="s">
        <v>64</v>
      </c>
      <c r="C6" s="8">
        <f t="shared" ref="C6:C26" si="21">(F6+I6)/2</f>
        <v>1</v>
      </c>
      <c r="D6" s="10">
        <f t="shared" ref="D6:D26" si="22">(G6+J6)/2</f>
        <v>10.401863763729668</v>
      </c>
      <c r="E6" s="10">
        <f t="shared" ref="E6:E26" si="23">(H6+K6)/2</f>
        <v>108.96027144582783</v>
      </c>
      <c r="F6">
        <f t="shared" ref="F6:F26" si="24">(L6+O6+R6)/3</f>
        <v>1</v>
      </c>
      <c r="G6">
        <f t="shared" ref="G6:G26" si="25">(M6+P6+S6)/3</f>
        <v>10.3586675723393</v>
      </c>
      <c r="H6">
        <f t="shared" ref="H6:H26" si="26">(N6+Q6+T6)/3</f>
        <v>110.487348308563</v>
      </c>
      <c r="I6">
        <f t="shared" ref="I6:I26" si="27">(U6+X6+AA6)/3</f>
        <v>1</v>
      </c>
      <c r="J6">
        <f t="shared" ref="J6:J26" si="28">(V6+Y6+AB6)/3</f>
        <v>10.445059955120035</v>
      </c>
      <c r="K6">
        <f t="shared" ref="K6:K26" si="29">(W6+Z6+AC6)/3</f>
        <v>107.43319458309266</v>
      </c>
      <c r="L6">
        <v>1</v>
      </c>
      <c r="M6">
        <v>10.346002221107399</v>
      </c>
      <c r="N6">
        <v>111.54596969877301</v>
      </c>
      <c r="O6">
        <v>1</v>
      </c>
      <c r="P6">
        <v>10.396370410919101</v>
      </c>
      <c r="Q6">
        <v>112.802385562921</v>
      </c>
      <c r="R6">
        <v>1</v>
      </c>
      <c r="S6">
        <v>10.3336300849914</v>
      </c>
      <c r="T6">
        <v>107.113689663995</v>
      </c>
      <c r="U6">
        <v>1</v>
      </c>
      <c r="V6">
        <v>10.3988044857978</v>
      </c>
      <c r="W6">
        <v>104.616633009214</v>
      </c>
      <c r="X6">
        <v>1</v>
      </c>
      <c r="Y6">
        <v>10.389401316642701</v>
      </c>
      <c r="Z6">
        <v>107.08201559730399</v>
      </c>
      <c r="AA6">
        <v>1</v>
      </c>
      <c r="AB6">
        <v>10.546974062919601</v>
      </c>
      <c r="AC6">
        <v>110.60093514275999</v>
      </c>
    </row>
    <row r="7" spans="1:29" x14ac:dyDescent="0.2">
      <c r="A7" t="s">
        <v>39</v>
      </c>
      <c r="B7" t="s">
        <v>63</v>
      </c>
      <c r="C7" s="8">
        <f t="shared" ref="C7:C13" si="30">(F7+I7)/2</f>
        <v>0.53333333333333344</v>
      </c>
      <c r="F7">
        <f t="shared" ref="F7" si="31">(L7+O7+R7)/3</f>
        <v>0.26666666666666666</v>
      </c>
      <c r="I7">
        <f t="shared" ref="I7" si="32">(U7+X7+AA7)/3</f>
        <v>0.80000000000000016</v>
      </c>
      <c r="L7">
        <v>0.2</v>
      </c>
      <c r="O7">
        <v>0.4</v>
      </c>
      <c r="R7">
        <v>0.2</v>
      </c>
      <c r="U7">
        <v>1</v>
      </c>
      <c r="X7">
        <v>0.6</v>
      </c>
      <c r="AA7">
        <v>0.8</v>
      </c>
    </row>
    <row r="8" spans="1:29" x14ac:dyDescent="0.2">
      <c r="A8" t="s">
        <v>40</v>
      </c>
      <c r="B8" t="s">
        <v>63</v>
      </c>
      <c r="C8" s="8">
        <f t="shared" si="30"/>
        <v>0.7</v>
      </c>
      <c r="F8">
        <f t="shared" ref="F8:F13" si="33">(L8+O8+R8)/3</f>
        <v>0.8666666666666667</v>
      </c>
      <c r="I8">
        <f t="shared" ref="I8:I13" si="34">(U8+X8+AA8)/3</f>
        <v>0.53333333333333333</v>
      </c>
      <c r="L8">
        <v>1</v>
      </c>
      <c r="O8">
        <v>0.6</v>
      </c>
      <c r="R8">
        <v>1</v>
      </c>
      <c r="U8">
        <v>0</v>
      </c>
      <c r="X8">
        <v>1</v>
      </c>
      <c r="AA8">
        <v>0.6</v>
      </c>
    </row>
    <row r="9" spans="1:29" x14ac:dyDescent="0.2">
      <c r="A9" t="s">
        <v>41</v>
      </c>
      <c r="B9" t="s">
        <v>65</v>
      </c>
      <c r="C9" s="8">
        <f t="shared" si="30"/>
        <v>0.5</v>
      </c>
      <c r="D9" s="10">
        <f t="shared" ref="D9:D13" si="35">(G9+J9)/2</f>
        <v>3.11290547251701</v>
      </c>
      <c r="E9" s="10">
        <f t="shared" ref="E9:E13" si="36">(H9+K9)/2</f>
        <v>30.206021086736964</v>
      </c>
      <c r="F9">
        <f t="shared" si="33"/>
        <v>0.73333333333333339</v>
      </c>
      <c r="G9">
        <f t="shared" ref="G9:G13" si="37">(M9+P9+S9)/3</f>
        <v>3.0781744519869467</v>
      </c>
      <c r="H9">
        <f t="shared" ref="H9:H13" si="38">(N9+Q9+T9)/3</f>
        <v>29.669254355581362</v>
      </c>
      <c r="I9">
        <f t="shared" si="34"/>
        <v>0.26666666666666666</v>
      </c>
      <c r="J9">
        <f t="shared" ref="J9:J13" si="39">(V9+Y9+AB9)/3</f>
        <v>3.1476364930470733</v>
      </c>
      <c r="K9">
        <f t="shared" ref="K9:K13" si="40">(W9+Z9+AC9)/3</f>
        <v>30.742787817892566</v>
      </c>
      <c r="L9">
        <v>1</v>
      </c>
      <c r="M9">
        <v>3.0868821144103999</v>
      </c>
      <c r="N9">
        <v>28.782650805618498</v>
      </c>
      <c r="O9">
        <v>1</v>
      </c>
      <c r="P9">
        <v>3.02507424354553</v>
      </c>
      <c r="Q9">
        <v>29.8093634776641</v>
      </c>
      <c r="R9">
        <v>0.2</v>
      </c>
      <c r="S9">
        <v>3.1225669980049102</v>
      </c>
      <c r="T9">
        <v>30.415748783461499</v>
      </c>
      <c r="U9">
        <v>0.2</v>
      </c>
      <c r="V9">
        <v>3.10778027772903</v>
      </c>
      <c r="W9">
        <v>29.220507933822098</v>
      </c>
      <c r="X9">
        <v>0.2</v>
      </c>
      <c r="Y9">
        <v>3.1133601069450298</v>
      </c>
      <c r="Z9">
        <v>30.460398651931101</v>
      </c>
      <c r="AA9">
        <v>0.4</v>
      </c>
      <c r="AB9">
        <v>3.22176909446716</v>
      </c>
      <c r="AC9">
        <v>32.547456867924502</v>
      </c>
    </row>
    <row r="10" spans="1:29" x14ac:dyDescent="0.2">
      <c r="A10" t="s">
        <v>42</v>
      </c>
      <c r="B10" t="s">
        <v>65</v>
      </c>
      <c r="C10" s="8">
        <f t="shared" si="30"/>
        <v>0.73333333333333339</v>
      </c>
      <c r="D10" s="10">
        <f t="shared" si="35"/>
        <v>4.7286097208658795</v>
      </c>
      <c r="E10" s="10">
        <f t="shared" si="36"/>
        <v>19.292580769309666</v>
      </c>
      <c r="F10">
        <f t="shared" si="33"/>
        <v>0.73333333333333339</v>
      </c>
      <c r="G10">
        <f t="shared" si="37"/>
        <v>4.7434261838595031</v>
      </c>
      <c r="H10">
        <f t="shared" si="38"/>
        <v>19.526056664149831</v>
      </c>
      <c r="I10">
        <f t="shared" si="34"/>
        <v>0.73333333333333339</v>
      </c>
      <c r="J10">
        <f t="shared" si="39"/>
        <v>4.7137932578722568</v>
      </c>
      <c r="K10">
        <f t="shared" si="40"/>
        <v>19.059104874469501</v>
      </c>
      <c r="L10">
        <v>0.8</v>
      </c>
      <c r="M10">
        <v>4.8036913871765101</v>
      </c>
      <c r="N10">
        <v>18.7862171235735</v>
      </c>
      <c r="O10">
        <v>1</v>
      </c>
      <c r="P10">
        <v>4.7568378448486301</v>
      </c>
      <c r="Q10">
        <v>20.3467803191356</v>
      </c>
      <c r="R10">
        <v>0.4</v>
      </c>
      <c r="S10">
        <v>4.6697493195533699</v>
      </c>
      <c r="T10">
        <v>19.445172549740398</v>
      </c>
      <c r="U10">
        <v>0.8</v>
      </c>
      <c r="V10">
        <v>4.7492890357971103</v>
      </c>
      <c r="W10">
        <v>18.816650356132701</v>
      </c>
      <c r="X10">
        <v>1</v>
      </c>
      <c r="Y10">
        <v>4.57263815402984</v>
      </c>
      <c r="Z10">
        <v>19.139027986704001</v>
      </c>
      <c r="AA10">
        <v>0.4</v>
      </c>
      <c r="AB10">
        <v>4.8194525837898201</v>
      </c>
      <c r="AC10">
        <v>19.221636280571801</v>
      </c>
    </row>
    <row r="11" spans="1:29" x14ac:dyDescent="0.2">
      <c r="A11" t="s">
        <v>43</v>
      </c>
      <c r="B11" t="s">
        <v>65</v>
      </c>
      <c r="C11" s="8">
        <f t="shared" si="30"/>
        <v>0.8</v>
      </c>
      <c r="D11" s="10">
        <f t="shared" si="35"/>
        <v>6.1524375875790893</v>
      </c>
      <c r="E11" s="10">
        <f t="shared" si="36"/>
        <v>23.233511202937351</v>
      </c>
      <c r="F11">
        <f t="shared" si="33"/>
        <v>0.8666666666666667</v>
      </c>
      <c r="G11">
        <f t="shared" si="37"/>
        <v>6.1943883697191877</v>
      </c>
      <c r="H11">
        <f t="shared" si="38"/>
        <v>22.977792329583565</v>
      </c>
      <c r="I11">
        <f t="shared" si="34"/>
        <v>0.73333333333333339</v>
      </c>
      <c r="J11">
        <f t="shared" si="39"/>
        <v>6.1104868054389909</v>
      </c>
      <c r="K11">
        <f t="shared" si="40"/>
        <v>23.489230076291133</v>
      </c>
      <c r="L11">
        <v>0.6</v>
      </c>
      <c r="M11">
        <v>6.1644219756126404</v>
      </c>
      <c r="N11">
        <v>23.6030824703519</v>
      </c>
      <c r="O11">
        <v>1</v>
      </c>
      <c r="P11">
        <v>6.2152027487754804</v>
      </c>
      <c r="Q11">
        <v>22.381324116197799</v>
      </c>
      <c r="R11">
        <v>1</v>
      </c>
      <c r="S11">
        <v>6.2035403847694397</v>
      </c>
      <c r="T11">
        <v>22.948970402200999</v>
      </c>
      <c r="U11">
        <v>1</v>
      </c>
      <c r="V11">
        <v>6.1434764862060502</v>
      </c>
      <c r="W11">
        <v>23.7060584982843</v>
      </c>
      <c r="X11">
        <v>0.4</v>
      </c>
      <c r="Y11">
        <v>6.1317641139030403</v>
      </c>
      <c r="Z11">
        <v>23.131994090490998</v>
      </c>
      <c r="AA11">
        <v>0.8</v>
      </c>
      <c r="AB11">
        <v>6.0562198162078804</v>
      </c>
      <c r="AC11">
        <v>23.6296376400981</v>
      </c>
    </row>
    <row r="12" spans="1:29" x14ac:dyDescent="0.2">
      <c r="A12" t="s">
        <v>44</v>
      </c>
      <c r="B12" t="s">
        <v>65</v>
      </c>
      <c r="C12" s="8">
        <f t="shared" si="30"/>
        <v>0.43333333333333335</v>
      </c>
      <c r="D12" s="10">
        <f t="shared" si="35"/>
        <v>3.3707162141799847</v>
      </c>
      <c r="E12" s="10">
        <f t="shared" si="36"/>
        <v>64.942888341376616</v>
      </c>
      <c r="F12">
        <f t="shared" si="33"/>
        <v>0.53333333333333333</v>
      </c>
      <c r="G12">
        <f t="shared" si="37"/>
        <v>3.38110524415969</v>
      </c>
      <c r="H12">
        <f t="shared" si="38"/>
        <v>64.920718775682261</v>
      </c>
      <c r="I12">
        <f t="shared" si="34"/>
        <v>0.33333333333333331</v>
      </c>
      <c r="J12">
        <f t="shared" si="39"/>
        <v>3.3603271842002798</v>
      </c>
      <c r="K12">
        <f t="shared" si="40"/>
        <v>64.965057907070971</v>
      </c>
      <c r="L12">
        <v>0.2</v>
      </c>
      <c r="M12">
        <v>3.4249454736709501</v>
      </c>
      <c r="N12">
        <v>64.533123999543406</v>
      </c>
      <c r="O12">
        <v>0.6</v>
      </c>
      <c r="P12">
        <v>3.37360203266143</v>
      </c>
      <c r="Q12">
        <v>65.147688833052797</v>
      </c>
      <c r="R12">
        <v>0.8</v>
      </c>
      <c r="S12">
        <v>3.34476822614669</v>
      </c>
      <c r="T12">
        <v>65.081343494450607</v>
      </c>
      <c r="U12">
        <v>0.4</v>
      </c>
      <c r="V12">
        <v>3.408471763134</v>
      </c>
      <c r="W12">
        <v>64.240735201741998</v>
      </c>
      <c r="X12">
        <v>0.2</v>
      </c>
      <c r="Y12">
        <v>3.3024625182151701</v>
      </c>
      <c r="Z12">
        <v>65.319767132472705</v>
      </c>
      <c r="AA12">
        <v>0.4</v>
      </c>
      <c r="AB12">
        <v>3.37004727125167</v>
      </c>
      <c r="AC12">
        <v>65.334671386998195</v>
      </c>
    </row>
    <row r="13" spans="1:29" x14ac:dyDescent="0.2">
      <c r="A13" t="s">
        <v>45</v>
      </c>
      <c r="B13" t="s">
        <v>66</v>
      </c>
      <c r="C13" s="8">
        <f t="shared" si="30"/>
        <v>0.93333333333333324</v>
      </c>
      <c r="D13" s="10">
        <f t="shared" si="35"/>
        <v>3.2603736321131347</v>
      </c>
      <c r="E13" s="10">
        <f t="shared" si="36"/>
        <v>43.528176549936731</v>
      </c>
      <c r="F13">
        <f t="shared" si="33"/>
        <v>0.93333333333333324</v>
      </c>
      <c r="G13">
        <f t="shared" si="37"/>
        <v>3.2294065356254529</v>
      </c>
      <c r="H13">
        <f t="shared" si="38"/>
        <v>43.311875656282133</v>
      </c>
      <c r="I13">
        <f t="shared" si="34"/>
        <v>0.93333333333333324</v>
      </c>
      <c r="J13">
        <f t="shared" si="39"/>
        <v>3.2913407286008169</v>
      </c>
      <c r="K13">
        <f t="shared" si="40"/>
        <v>43.744477443591336</v>
      </c>
      <c r="L13">
        <v>0.8</v>
      </c>
      <c r="M13">
        <v>3.2654148340225202</v>
      </c>
      <c r="N13">
        <v>43.290305901691497</v>
      </c>
      <c r="O13">
        <v>1</v>
      </c>
      <c r="P13">
        <v>3.1908720731735198</v>
      </c>
      <c r="Q13">
        <v>43.346402584914401</v>
      </c>
      <c r="R13">
        <v>1</v>
      </c>
      <c r="S13">
        <v>3.2319326996803199</v>
      </c>
      <c r="T13">
        <v>43.298918482240502</v>
      </c>
      <c r="U13">
        <v>1</v>
      </c>
      <c r="V13">
        <v>3.2039061188697802</v>
      </c>
      <c r="W13">
        <v>43.7991605573364</v>
      </c>
      <c r="X13">
        <v>1</v>
      </c>
      <c r="Y13">
        <v>3.1798794865608202</v>
      </c>
      <c r="Z13">
        <v>43.6110100347843</v>
      </c>
      <c r="AA13">
        <v>0.8</v>
      </c>
      <c r="AB13">
        <v>3.49023658037185</v>
      </c>
      <c r="AC13">
        <v>43.823261738653301</v>
      </c>
    </row>
    <row r="14" spans="1:29" x14ac:dyDescent="0.2">
      <c r="A14" t="s">
        <v>46</v>
      </c>
      <c r="B14" t="s">
        <v>63</v>
      </c>
      <c r="C14" s="8">
        <f t="shared" ref="C14:C15" si="41">(F14+I14)/2</f>
        <v>0.96666666666666656</v>
      </c>
      <c r="D14" s="10">
        <f t="shared" ref="D14:D15" si="42">(G14+J14)/2</f>
        <v>3.2219100991884817</v>
      </c>
      <c r="F14">
        <f t="shared" ref="F14:F15" si="43">(L14+O14+R14)/3</f>
        <v>0.93333333333333324</v>
      </c>
      <c r="G14">
        <f t="shared" ref="G14:G15" si="44">(M14+P14+S14)/3</f>
        <v>3.2046746810277269</v>
      </c>
      <c r="I14">
        <f t="shared" ref="I14:I15" si="45">(U14+X14+AA14)/3</f>
        <v>1</v>
      </c>
      <c r="J14">
        <f t="shared" ref="J14:J15" si="46">(V14+Y14+AB14)/3</f>
        <v>3.2391455173492365</v>
      </c>
      <c r="L14">
        <v>0.8</v>
      </c>
      <c r="M14">
        <v>3.2017223238944998</v>
      </c>
      <c r="O14">
        <v>1</v>
      </c>
      <c r="P14">
        <v>3.1837642788887002</v>
      </c>
      <c r="R14">
        <v>1</v>
      </c>
      <c r="S14">
        <v>3.2285374402999798</v>
      </c>
      <c r="U14">
        <v>1</v>
      </c>
      <c r="V14">
        <v>3.2578667402267398</v>
      </c>
      <c r="X14">
        <v>1</v>
      </c>
      <c r="Y14">
        <v>3.2544853687286301</v>
      </c>
      <c r="AA14">
        <v>1</v>
      </c>
      <c r="AB14">
        <v>3.20508444309234</v>
      </c>
    </row>
    <row r="15" spans="1:29" x14ac:dyDescent="0.2">
      <c r="A15" t="s">
        <v>47</v>
      </c>
      <c r="B15" t="s">
        <v>63</v>
      </c>
      <c r="C15" s="8">
        <f t="shared" si="41"/>
        <v>0.13333333333333333</v>
      </c>
      <c r="D15" s="10">
        <f t="shared" si="42"/>
        <v>5.2794309357802014</v>
      </c>
      <c r="F15">
        <f t="shared" si="43"/>
        <v>0</v>
      </c>
      <c r="G15">
        <f t="shared" si="44"/>
        <v>5.2162112196286463</v>
      </c>
      <c r="I15">
        <f t="shared" si="45"/>
        <v>0.26666666666666666</v>
      </c>
      <c r="J15">
        <f t="shared" si="46"/>
        <v>5.3426506519317565</v>
      </c>
      <c r="L15">
        <v>0</v>
      </c>
      <c r="M15">
        <v>5.2080720663070599</v>
      </c>
      <c r="O15">
        <v>0</v>
      </c>
      <c r="P15">
        <v>5.1641724109649596</v>
      </c>
      <c r="R15">
        <v>0</v>
      </c>
      <c r="S15">
        <v>5.2763891816139203</v>
      </c>
      <c r="U15">
        <v>0</v>
      </c>
      <c r="V15">
        <v>5.2869082689285198</v>
      </c>
      <c r="X15">
        <v>0.4</v>
      </c>
      <c r="Y15">
        <v>5.4620193243026698</v>
      </c>
      <c r="AA15">
        <v>0.4</v>
      </c>
      <c r="AB15">
        <v>5.2790243625640798</v>
      </c>
    </row>
    <row r="16" spans="1:29" x14ac:dyDescent="0.2">
      <c r="A16" t="s">
        <v>31</v>
      </c>
      <c r="B16" t="s">
        <v>63</v>
      </c>
      <c r="C16" s="8">
        <f t="shared" si="21"/>
        <v>0.8666666666666667</v>
      </c>
      <c r="D16" s="10">
        <f t="shared" si="22"/>
        <v>12.534224023421551</v>
      </c>
      <c r="E16" s="10">
        <f t="shared" si="23"/>
        <v>28.725924990329652</v>
      </c>
      <c r="F16">
        <f t="shared" si="24"/>
        <v>0.8666666666666667</v>
      </c>
      <c r="G16">
        <f t="shared" si="25"/>
        <v>13.011930803457867</v>
      </c>
      <c r="H16">
        <f t="shared" si="26"/>
        <v>28.128684986287805</v>
      </c>
      <c r="I16">
        <f t="shared" si="27"/>
        <v>0.8666666666666667</v>
      </c>
      <c r="J16">
        <f t="shared" si="28"/>
        <v>12.056517243385235</v>
      </c>
      <c r="K16">
        <f t="shared" si="29"/>
        <v>29.323164994371499</v>
      </c>
      <c r="L16">
        <v>0.8</v>
      </c>
      <c r="M16">
        <v>12.6720114946365</v>
      </c>
      <c r="N16">
        <v>28.985446068739801</v>
      </c>
      <c r="O16">
        <v>0.8</v>
      </c>
      <c r="P16">
        <v>12.462674975395201</v>
      </c>
      <c r="Q16">
        <v>26.887341305519101</v>
      </c>
      <c r="R16">
        <v>1</v>
      </c>
      <c r="S16">
        <v>13.9011059403419</v>
      </c>
      <c r="T16">
        <v>28.513267584604499</v>
      </c>
      <c r="U16">
        <v>1</v>
      </c>
      <c r="V16">
        <v>11.977527856826701</v>
      </c>
      <c r="W16">
        <v>29.701074920020901</v>
      </c>
      <c r="X16">
        <v>0.8</v>
      </c>
      <c r="Y16">
        <v>12.075016498565599</v>
      </c>
      <c r="Z16">
        <v>29.181065787396999</v>
      </c>
      <c r="AA16">
        <v>0.8</v>
      </c>
      <c r="AB16">
        <v>12.1170073747634</v>
      </c>
      <c r="AC16">
        <v>29.087354275696601</v>
      </c>
    </row>
    <row r="17" spans="1:29" x14ac:dyDescent="0.2">
      <c r="A17" t="s">
        <v>32</v>
      </c>
      <c r="B17" t="s">
        <v>63</v>
      </c>
      <c r="C17" s="8">
        <f t="shared" si="21"/>
        <v>0.96666666666666656</v>
      </c>
      <c r="D17" s="10">
        <f t="shared" si="22"/>
        <v>23.829281896352718</v>
      </c>
      <c r="E17" s="10">
        <f t="shared" si="23"/>
        <v>17.529073814011486</v>
      </c>
      <c r="F17">
        <f t="shared" si="24"/>
        <v>0.93333333333333324</v>
      </c>
      <c r="G17">
        <f t="shared" si="25"/>
        <v>23.185003340244233</v>
      </c>
      <c r="H17">
        <f t="shared" si="26"/>
        <v>17.613763633572102</v>
      </c>
      <c r="I17">
        <f t="shared" si="27"/>
        <v>1</v>
      </c>
      <c r="J17">
        <f t="shared" si="28"/>
        <v>24.4735604524612</v>
      </c>
      <c r="K17">
        <f t="shared" si="29"/>
        <v>17.44438399445087</v>
      </c>
      <c r="L17">
        <v>0.8</v>
      </c>
      <c r="M17">
        <v>22.286900579929299</v>
      </c>
      <c r="N17">
        <v>17.5228480629447</v>
      </c>
      <c r="O17">
        <v>1</v>
      </c>
      <c r="P17">
        <v>23.967871665954501</v>
      </c>
      <c r="Q17">
        <v>17.6264800465664</v>
      </c>
      <c r="R17">
        <v>1</v>
      </c>
      <c r="S17">
        <v>23.300237774848899</v>
      </c>
      <c r="T17">
        <v>17.691962791205199</v>
      </c>
      <c r="U17">
        <v>1</v>
      </c>
      <c r="V17">
        <v>26.327962398528999</v>
      </c>
      <c r="W17">
        <v>17.141505437740101</v>
      </c>
      <c r="X17">
        <v>1</v>
      </c>
      <c r="Y17">
        <v>24.770657002925802</v>
      </c>
      <c r="Z17">
        <v>17.606704360753401</v>
      </c>
      <c r="AA17">
        <v>1</v>
      </c>
      <c r="AB17">
        <v>22.322061955928799</v>
      </c>
      <c r="AC17">
        <v>17.584942184859099</v>
      </c>
    </row>
    <row r="18" spans="1:29" x14ac:dyDescent="0.2">
      <c r="A18" t="s">
        <v>33</v>
      </c>
      <c r="B18" t="s">
        <v>64</v>
      </c>
      <c r="C18" s="8">
        <f t="shared" si="21"/>
        <v>0.96666666666666656</v>
      </c>
      <c r="D18" s="10">
        <f t="shared" si="22"/>
        <v>3.9948165516058554</v>
      </c>
      <c r="E18" s="10">
        <f t="shared" si="23"/>
        <v>57.101709507205598</v>
      </c>
      <c r="F18">
        <f t="shared" si="24"/>
        <v>0.93333333333333324</v>
      </c>
      <c r="G18">
        <f t="shared" si="25"/>
        <v>3.987245758374526</v>
      </c>
      <c r="H18">
        <f t="shared" si="26"/>
        <v>56.989256642779303</v>
      </c>
      <c r="I18">
        <f t="shared" si="27"/>
        <v>1</v>
      </c>
      <c r="J18">
        <f t="shared" si="28"/>
        <v>4.0023873448371843</v>
      </c>
      <c r="K18">
        <f t="shared" si="29"/>
        <v>57.214162371631893</v>
      </c>
      <c r="L18">
        <v>1</v>
      </c>
      <c r="M18">
        <v>4.05272656679153</v>
      </c>
      <c r="N18">
        <v>56.858159294447198</v>
      </c>
      <c r="O18">
        <v>1</v>
      </c>
      <c r="P18">
        <v>3.98170661926269</v>
      </c>
      <c r="Q18">
        <v>57.065139539105502</v>
      </c>
      <c r="R18">
        <v>0.8</v>
      </c>
      <c r="S18">
        <v>3.9273040890693598</v>
      </c>
      <c r="T18">
        <v>57.044471094785202</v>
      </c>
      <c r="U18">
        <v>1</v>
      </c>
      <c r="V18">
        <v>4.0149041414260802</v>
      </c>
      <c r="W18">
        <v>57.140329768985197</v>
      </c>
      <c r="X18">
        <v>1</v>
      </c>
      <c r="Y18">
        <v>3.96186935901641</v>
      </c>
      <c r="Z18">
        <v>57.175443899845099</v>
      </c>
      <c r="AA18">
        <v>1</v>
      </c>
      <c r="AB18">
        <v>4.0303885340690604</v>
      </c>
      <c r="AC18">
        <v>57.326713446065398</v>
      </c>
    </row>
    <row r="19" spans="1:29" x14ac:dyDescent="0.2">
      <c r="A19" t="s">
        <v>48</v>
      </c>
      <c r="B19" t="s">
        <v>67</v>
      </c>
      <c r="C19" s="8">
        <f t="shared" si="21"/>
        <v>0.96666666666666656</v>
      </c>
      <c r="D19" s="10">
        <f t="shared" si="22"/>
        <v>7.6832439204057001</v>
      </c>
      <c r="E19" s="10">
        <f t="shared" si="23"/>
        <v>27.037202103690419</v>
      </c>
      <c r="F19">
        <f t="shared" si="24"/>
        <v>0.93333333333333324</v>
      </c>
      <c r="G19">
        <f t="shared" si="25"/>
        <v>7.6546059052149404</v>
      </c>
      <c r="H19">
        <f t="shared" si="26"/>
        <v>30.51454497939703</v>
      </c>
      <c r="I19">
        <f t="shared" si="27"/>
        <v>1</v>
      </c>
      <c r="J19">
        <f t="shared" si="28"/>
        <v>7.7118819355964598</v>
      </c>
      <c r="K19">
        <f t="shared" si="29"/>
        <v>23.559859227983804</v>
      </c>
      <c r="L19">
        <v>1</v>
      </c>
      <c r="M19">
        <v>7.8609296679496703</v>
      </c>
      <c r="N19">
        <v>30.2201310134094</v>
      </c>
      <c r="O19">
        <v>1</v>
      </c>
      <c r="P19">
        <v>7.8327574133872897</v>
      </c>
      <c r="Q19">
        <v>29.478167220123598</v>
      </c>
      <c r="R19">
        <v>0.8</v>
      </c>
      <c r="S19">
        <v>7.2701306343078604</v>
      </c>
      <c r="T19">
        <v>31.845336704658099</v>
      </c>
      <c r="U19">
        <v>1</v>
      </c>
      <c r="V19">
        <v>7.3173847198486301</v>
      </c>
      <c r="W19">
        <v>22.862915293175099</v>
      </c>
      <c r="X19">
        <v>1</v>
      </c>
      <c r="Y19">
        <v>7.6712742447853</v>
      </c>
      <c r="Z19">
        <v>26.659662545042</v>
      </c>
      <c r="AA19">
        <v>1</v>
      </c>
      <c r="AB19">
        <v>8.1469868421554494</v>
      </c>
      <c r="AC19">
        <v>21.156999845734301</v>
      </c>
    </row>
    <row r="20" spans="1:29" x14ac:dyDescent="0.2">
      <c r="A20" t="s">
        <v>49</v>
      </c>
      <c r="B20" t="s">
        <v>68</v>
      </c>
      <c r="C20" s="8">
        <f t="shared" ref="C20:C22" si="47">(F20+I20)/2</f>
        <v>0.56666666666666665</v>
      </c>
      <c r="D20" s="10">
        <f t="shared" ref="D20:D22" si="48">(G20+J20)/2</f>
        <v>4.6451523005962327</v>
      </c>
      <c r="E20" s="10">
        <f t="shared" ref="E20:E22" si="49">(H20+K20)/2</f>
        <v>31.460502741245833</v>
      </c>
      <c r="F20">
        <f t="shared" ref="F20:F22" si="50">(L20+O20+R20)/3</f>
        <v>0.46666666666666662</v>
      </c>
      <c r="G20">
        <f t="shared" ref="G20:G22" si="51">(M20+P20+S20)/3</f>
        <v>4.5154044032096792</v>
      </c>
      <c r="H20">
        <f t="shared" ref="H20:H22" si="52">(N20+Q20+T20)/3</f>
        <v>31.988610573106502</v>
      </c>
      <c r="I20">
        <f t="shared" ref="I20:I22" si="53">(U20+X20+AA20)/3</f>
        <v>0.66666666666666663</v>
      </c>
      <c r="J20">
        <f t="shared" ref="J20:J22" si="54">(V20+Y20+AB20)/3</f>
        <v>4.7749001979827863</v>
      </c>
      <c r="K20">
        <f t="shared" ref="K20:K22" si="55">(W20+Z20+AC20)/3</f>
        <v>30.932394909385167</v>
      </c>
      <c r="L20">
        <v>0.2</v>
      </c>
      <c r="M20">
        <v>4.6981454491615198</v>
      </c>
      <c r="N20">
        <v>29.060090468565001</v>
      </c>
      <c r="O20">
        <v>0.6</v>
      </c>
      <c r="P20">
        <v>4.4083790779113698</v>
      </c>
      <c r="Q20">
        <v>33.890997563712801</v>
      </c>
      <c r="R20">
        <v>0.6</v>
      </c>
      <c r="S20">
        <v>4.4396886825561497</v>
      </c>
      <c r="T20">
        <v>33.014743687041701</v>
      </c>
      <c r="U20">
        <v>0.8</v>
      </c>
      <c r="V20">
        <v>4.8051264882087699</v>
      </c>
      <c r="W20">
        <v>30.971531618175401</v>
      </c>
      <c r="X20">
        <v>0.6</v>
      </c>
      <c r="Y20">
        <v>4.86822861433029</v>
      </c>
      <c r="Z20">
        <v>32.5717838871007</v>
      </c>
      <c r="AA20">
        <v>0.6</v>
      </c>
      <c r="AB20">
        <v>4.6513454914093</v>
      </c>
      <c r="AC20">
        <v>29.253869222879398</v>
      </c>
    </row>
    <row r="21" spans="1:29" x14ac:dyDescent="0.2">
      <c r="A21" t="s">
        <v>34</v>
      </c>
      <c r="B21" t="s">
        <v>63</v>
      </c>
      <c r="C21" s="8">
        <f t="shared" si="47"/>
        <v>0.83333333333333326</v>
      </c>
      <c r="D21" s="10">
        <f t="shared" si="48"/>
        <v>4.5257743696371682</v>
      </c>
      <c r="E21" s="10">
        <f t="shared" si="49"/>
        <v>36.431635574667467</v>
      </c>
      <c r="F21">
        <f t="shared" si="50"/>
        <v>0.66666666666666663</v>
      </c>
      <c r="G21">
        <f t="shared" si="51"/>
        <v>4.3977395892143196</v>
      </c>
      <c r="H21">
        <f t="shared" si="52"/>
        <v>36.033163294192342</v>
      </c>
      <c r="I21">
        <f t="shared" si="53"/>
        <v>1</v>
      </c>
      <c r="J21">
        <f t="shared" si="54"/>
        <v>4.6538091500600167</v>
      </c>
      <c r="K21">
        <f t="shared" si="55"/>
        <v>36.830107855142593</v>
      </c>
      <c r="L21">
        <v>0.6</v>
      </c>
      <c r="M21">
        <v>4.4048458337783796</v>
      </c>
      <c r="N21">
        <v>35.4309912961983</v>
      </c>
      <c r="O21">
        <v>1</v>
      </c>
      <c r="P21">
        <v>4.4095777869224504</v>
      </c>
      <c r="Q21">
        <v>35.728093837571201</v>
      </c>
      <c r="R21">
        <v>0.4</v>
      </c>
      <c r="S21">
        <v>4.3787951469421298</v>
      </c>
      <c r="T21">
        <v>36.940404748807502</v>
      </c>
      <c r="U21">
        <v>1</v>
      </c>
      <c r="V21">
        <v>4.6426206827163696</v>
      </c>
      <c r="W21">
        <v>38.106952010855103</v>
      </c>
      <c r="X21">
        <v>1</v>
      </c>
      <c r="Y21">
        <v>4.6411722302436802</v>
      </c>
      <c r="Z21">
        <v>38.0917545821831</v>
      </c>
      <c r="AA21">
        <v>1</v>
      </c>
      <c r="AB21">
        <v>4.6776345372200003</v>
      </c>
      <c r="AC21">
        <v>34.291616972389598</v>
      </c>
    </row>
    <row r="22" spans="1:29" x14ac:dyDescent="0.2">
      <c r="A22" t="s">
        <v>50</v>
      </c>
      <c r="B22" t="s">
        <v>65</v>
      </c>
      <c r="C22" s="8">
        <f t="shared" si="47"/>
        <v>0.96666666666666656</v>
      </c>
      <c r="D22" s="10">
        <f t="shared" si="48"/>
        <v>22.456769814093882</v>
      </c>
      <c r="E22" s="10">
        <f t="shared" si="49"/>
        <v>16.677897499806349</v>
      </c>
      <c r="F22">
        <f t="shared" si="50"/>
        <v>1</v>
      </c>
      <c r="G22">
        <f t="shared" si="51"/>
        <v>22.699233889579734</v>
      </c>
      <c r="H22">
        <f t="shared" si="52"/>
        <v>16.7552108475255</v>
      </c>
      <c r="I22">
        <f t="shared" si="53"/>
        <v>0.93333333333333324</v>
      </c>
      <c r="J22">
        <f t="shared" si="54"/>
        <v>22.214305738608033</v>
      </c>
      <c r="K22">
        <f t="shared" si="55"/>
        <v>16.600584152087198</v>
      </c>
      <c r="L22">
        <v>1</v>
      </c>
      <c r="M22">
        <v>22.673080623149801</v>
      </c>
      <c r="N22">
        <v>16.9278505318727</v>
      </c>
      <c r="O22">
        <v>1</v>
      </c>
      <c r="P22">
        <v>22.753820002078999</v>
      </c>
      <c r="Q22">
        <v>16.640816303112</v>
      </c>
      <c r="R22">
        <v>1</v>
      </c>
      <c r="S22">
        <v>22.670801043510401</v>
      </c>
      <c r="T22">
        <v>16.696965707591801</v>
      </c>
      <c r="U22">
        <v>0.8</v>
      </c>
      <c r="V22">
        <v>22.175972819328301</v>
      </c>
      <c r="W22">
        <v>16.9737622791524</v>
      </c>
      <c r="X22">
        <v>1</v>
      </c>
      <c r="Y22">
        <v>22.181282162666299</v>
      </c>
      <c r="Z22">
        <v>16.4576145927734</v>
      </c>
      <c r="AA22">
        <v>1</v>
      </c>
      <c r="AB22">
        <v>22.285662233829498</v>
      </c>
      <c r="AC22">
        <v>16.3703755843358</v>
      </c>
    </row>
    <row r="23" spans="1:29" x14ac:dyDescent="0.2">
      <c r="A23" t="s">
        <v>35</v>
      </c>
      <c r="B23" t="s">
        <v>69</v>
      </c>
      <c r="C23" s="8">
        <f t="shared" si="21"/>
        <v>0.89999999999999991</v>
      </c>
      <c r="D23" s="10">
        <f t="shared" si="22"/>
        <v>4.8549845019976248</v>
      </c>
      <c r="F23">
        <f t="shared" si="24"/>
        <v>0.93333333333333324</v>
      </c>
      <c r="G23">
        <f t="shared" si="25"/>
        <v>5.0980876088142333</v>
      </c>
      <c r="I23">
        <f t="shared" si="27"/>
        <v>0.8666666666666667</v>
      </c>
      <c r="J23">
        <f t="shared" si="28"/>
        <v>4.6118813951810163</v>
      </c>
      <c r="L23">
        <v>0.8</v>
      </c>
      <c r="M23">
        <v>4.84286129474639</v>
      </c>
      <c r="O23">
        <v>1</v>
      </c>
      <c r="P23">
        <v>5.3292428255081097</v>
      </c>
      <c r="R23">
        <v>1</v>
      </c>
      <c r="S23">
        <v>5.1221587061882001</v>
      </c>
      <c r="U23">
        <v>0.8</v>
      </c>
      <c r="V23">
        <v>4.5457437038421604</v>
      </c>
      <c r="X23">
        <v>0.8</v>
      </c>
      <c r="Y23">
        <v>4.8538258075714102</v>
      </c>
      <c r="AA23">
        <v>1</v>
      </c>
      <c r="AB23">
        <v>4.4360746741294799</v>
      </c>
    </row>
    <row r="24" spans="1:29" x14ac:dyDescent="0.2">
      <c r="A24" t="s">
        <v>51</v>
      </c>
      <c r="B24" t="s">
        <v>65</v>
      </c>
      <c r="C24" s="8">
        <f t="shared" ref="C24:C25" si="56">(F24+I24)/2</f>
        <v>0.66666666666666674</v>
      </c>
      <c r="D24" s="10">
        <f t="shared" ref="D24:D25" si="57">(G24+J24)/2</f>
        <v>5.3776314258575395</v>
      </c>
      <c r="F24">
        <f t="shared" ref="F24:F25" si="58">(L24+O24+R24)/3</f>
        <v>0.73333333333333339</v>
      </c>
      <c r="G24">
        <f t="shared" ref="G24:G25" si="59">(M24+P24+S24)/3</f>
        <v>5.6714147726694693</v>
      </c>
      <c r="I24">
        <f t="shared" ref="I24:I25" si="60">(U24+X24+AA24)/3</f>
        <v>0.6</v>
      </c>
      <c r="J24">
        <f t="shared" ref="J24:J25" si="61">(V24+Y24+AB24)/3</f>
        <v>5.0838480790456098</v>
      </c>
      <c r="L24">
        <v>0.6</v>
      </c>
      <c r="M24">
        <v>5.61729449033737</v>
      </c>
      <c r="O24">
        <v>0.8</v>
      </c>
      <c r="P24">
        <v>5.7751193642616201</v>
      </c>
      <c r="R24">
        <v>0.8</v>
      </c>
      <c r="S24">
        <v>5.6218304634094203</v>
      </c>
      <c r="U24">
        <v>0.6</v>
      </c>
      <c r="V24">
        <v>5.1394479274749703</v>
      </c>
      <c r="X24">
        <v>0.6</v>
      </c>
      <c r="Y24">
        <v>5.1146336793899501</v>
      </c>
      <c r="AA24">
        <v>0.6</v>
      </c>
      <c r="AB24">
        <v>4.9974626302719098</v>
      </c>
    </row>
    <row r="25" spans="1:29" x14ac:dyDescent="0.2">
      <c r="A25" t="s">
        <v>52</v>
      </c>
      <c r="B25" t="s">
        <v>65</v>
      </c>
      <c r="C25" s="8">
        <f t="shared" si="56"/>
        <v>0.93333333333333324</v>
      </c>
      <c r="D25" s="10">
        <f t="shared" si="57"/>
        <v>2.8989315231641068</v>
      </c>
      <c r="E25" s="10">
        <f t="shared" ref="E25" si="62">(H25+K25)/2</f>
        <v>20.165970503928467</v>
      </c>
      <c r="F25">
        <f t="shared" si="58"/>
        <v>0.93333333333333324</v>
      </c>
      <c r="G25">
        <f t="shared" si="59"/>
        <v>2.01558429002761</v>
      </c>
      <c r="H25">
        <f t="shared" ref="H25" si="63">(N25+Q25+T25)/3</f>
        <v>20.463051009783133</v>
      </c>
      <c r="I25">
        <f t="shared" si="60"/>
        <v>0.93333333333333324</v>
      </c>
      <c r="J25">
        <f t="shared" si="61"/>
        <v>3.7822787563006037</v>
      </c>
      <c r="K25">
        <f t="shared" ref="K25" si="64">(W25+Z25+AC25)/3</f>
        <v>19.868889998073801</v>
      </c>
      <c r="L25">
        <v>0.8</v>
      </c>
      <c r="M25">
        <v>1.3736302256584101</v>
      </c>
      <c r="N25">
        <v>20.472433197191499</v>
      </c>
      <c r="O25">
        <v>1</v>
      </c>
      <c r="P25">
        <v>2.7318037748336699</v>
      </c>
      <c r="Q25">
        <v>20.6376174184966</v>
      </c>
      <c r="R25">
        <v>1</v>
      </c>
      <c r="S25">
        <v>1.94131886959075</v>
      </c>
      <c r="T25">
        <v>20.279102413661299</v>
      </c>
      <c r="U25">
        <v>0.8</v>
      </c>
      <c r="V25">
        <v>2.74117815494537</v>
      </c>
      <c r="W25">
        <v>20.210551316197002</v>
      </c>
      <c r="X25">
        <v>1</v>
      </c>
      <c r="Y25">
        <v>2.67249852418899</v>
      </c>
      <c r="Z25">
        <v>20.242672691640401</v>
      </c>
      <c r="AA25">
        <v>1</v>
      </c>
      <c r="AB25">
        <v>5.9331595897674498</v>
      </c>
      <c r="AC25">
        <v>19.153445986384</v>
      </c>
    </row>
    <row r="26" spans="1:29" x14ac:dyDescent="0.2">
      <c r="A26" t="s">
        <v>36</v>
      </c>
      <c r="B26" t="s">
        <v>63</v>
      </c>
      <c r="C26" s="8">
        <f t="shared" si="21"/>
        <v>0.53333333333333344</v>
      </c>
      <c r="D26" s="10">
        <f t="shared" si="22"/>
        <v>4.9960590700308432</v>
      </c>
      <c r="E26" s="10">
        <f t="shared" si="23"/>
        <v>27.829922065098749</v>
      </c>
      <c r="F26">
        <f t="shared" si="24"/>
        <v>0.80000000000000016</v>
      </c>
      <c r="G26">
        <f t="shared" si="25"/>
        <v>5.1360964576403232</v>
      </c>
      <c r="H26">
        <f t="shared" si="26"/>
        <v>23.249881568121335</v>
      </c>
      <c r="I26">
        <f t="shared" si="27"/>
        <v>0.26666666666666666</v>
      </c>
      <c r="J26">
        <f t="shared" si="28"/>
        <v>4.8560216824213631</v>
      </c>
      <c r="K26">
        <f t="shared" si="29"/>
        <v>32.409962562076167</v>
      </c>
      <c r="L26">
        <v>0.8</v>
      </c>
      <c r="M26">
        <v>5.0207923650741497</v>
      </c>
      <c r="N26">
        <v>28.876673377938602</v>
      </c>
      <c r="O26">
        <v>0.8</v>
      </c>
      <c r="P26">
        <v>5.6272851824760401</v>
      </c>
      <c r="Q26">
        <v>23.683701226590699</v>
      </c>
      <c r="R26">
        <v>0.8</v>
      </c>
      <c r="S26">
        <v>4.7602118253707797</v>
      </c>
      <c r="T26">
        <v>17.189270099834701</v>
      </c>
      <c r="U26">
        <v>0</v>
      </c>
      <c r="V26">
        <v>5.10004246234893</v>
      </c>
      <c r="W26">
        <v>47.543899851376501</v>
      </c>
      <c r="X26">
        <v>0.6</v>
      </c>
      <c r="Y26">
        <v>4.9006415009498596</v>
      </c>
      <c r="Z26">
        <v>19.320572792098801</v>
      </c>
      <c r="AA26">
        <v>0.2</v>
      </c>
      <c r="AB26">
        <v>4.5673810839652997</v>
      </c>
      <c r="AC26">
        <v>30.365415042753199</v>
      </c>
    </row>
    <row r="27" spans="1:29" x14ac:dyDescent="0.2">
      <c r="A27" t="s">
        <v>55</v>
      </c>
      <c r="B27" t="s">
        <v>71</v>
      </c>
      <c r="C27" s="8">
        <f t="shared" ref="C27:C29" si="65">(F27+I27)/2</f>
        <v>0.2</v>
      </c>
      <c r="D27" s="10">
        <f t="shared" ref="D27:D29" si="66">(G27+J27)/2</f>
        <v>9.8383708695570515</v>
      </c>
      <c r="E27" s="10">
        <f t="shared" ref="E27:E29" si="67">(H27+K27)/2</f>
        <v>23.451084643753084</v>
      </c>
      <c r="F27">
        <f t="shared" ref="F27:F29" si="68">(L27+O27+R27)/3</f>
        <v>0.13333333333333333</v>
      </c>
      <c r="G27">
        <f t="shared" ref="G27:G29" si="69">(M27+P27+S27)/3</f>
        <v>7.4002442161242135</v>
      </c>
      <c r="H27">
        <f t="shared" ref="H27:H29" si="70">(N27+Q27+T27)/3</f>
        <v>22.962407685781034</v>
      </c>
      <c r="I27">
        <f t="shared" ref="I27:I29" si="71">(U27+X27+AA27)/3</f>
        <v>0.26666666666666666</v>
      </c>
      <c r="J27">
        <f t="shared" ref="J27:J29" si="72">(V27+Y27+AB27)/3</f>
        <v>12.27649752298989</v>
      </c>
      <c r="K27">
        <f t="shared" ref="K27:K29" si="73">(W27+Z27+AC27)/3</f>
        <v>23.939761601725134</v>
      </c>
      <c r="L27">
        <v>0</v>
      </c>
      <c r="M27">
        <v>7.2027685642242396</v>
      </c>
      <c r="N27">
        <v>20.001472721943902</v>
      </c>
      <c r="O27">
        <v>0.2</v>
      </c>
      <c r="P27">
        <v>7.3536697030067399</v>
      </c>
      <c r="Q27">
        <v>24.647036658002101</v>
      </c>
      <c r="R27">
        <v>0.2</v>
      </c>
      <c r="S27">
        <v>7.6442943811416599</v>
      </c>
      <c r="T27">
        <v>24.238713677397101</v>
      </c>
      <c r="U27">
        <v>0.6</v>
      </c>
      <c r="V27">
        <v>19.435637593269298</v>
      </c>
      <c r="W27">
        <v>24.2240300951131</v>
      </c>
      <c r="X27">
        <v>0.2</v>
      </c>
      <c r="Y27">
        <v>8.2457852363586408</v>
      </c>
      <c r="Z27">
        <v>23.223886245856701</v>
      </c>
      <c r="AA27">
        <v>0</v>
      </c>
      <c r="AB27">
        <v>9.1480697393417305</v>
      </c>
      <c r="AC27">
        <v>24.371368464205599</v>
      </c>
    </row>
    <row r="28" spans="1:29" x14ac:dyDescent="0.2">
      <c r="A28" t="s">
        <v>56</v>
      </c>
      <c r="B28" t="s">
        <v>65</v>
      </c>
      <c r="C28" s="8">
        <f t="shared" si="65"/>
        <v>0</v>
      </c>
      <c r="D28" s="10">
        <f t="shared" si="66"/>
        <v>12.530736356973598</v>
      </c>
      <c r="F28">
        <f t="shared" si="68"/>
        <v>0</v>
      </c>
      <c r="G28">
        <f t="shared" si="69"/>
        <v>11.979135533173832</v>
      </c>
      <c r="H28">
        <f t="shared" si="70"/>
        <v>0</v>
      </c>
      <c r="I28">
        <f t="shared" si="71"/>
        <v>0</v>
      </c>
      <c r="J28">
        <f t="shared" si="72"/>
        <v>13.082337180773365</v>
      </c>
      <c r="K28">
        <f t="shared" si="73"/>
        <v>0</v>
      </c>
      <c r="L28">
        <v>0</v>
      </c>
      <c r="M28">
        <v>10.852483093738501</v>
      </c>
      <c r="O28">
        <v>0</v>
      </c>
      <c r="P28">
        <v>11.041132330894399</v>
      </c>
      <c r="R28">
        <v>0</v>
      </c>
      <c r="S28">
        <v>14.0437911748886</v>
      </c>
      <c r="U28">
        <v>0</v>
      </c>
      <c r="V28">
        <v>12.445147335529301</v>
      </c>
      <c r="X28">
        <v>0</v>
      </c>
      <c r="Y28">
        <v>13.113406836986499</v>
      </c>
      <c r="AA28">
        <v>0</v>
      </c>
      <c r="AB28">
        <v>13.688457369804301</v>
      </c>
    </row>
    <row r="29" spans="1:29" x14ac:dyDescent="0.2">
      <c r="A29" t="s">
        <v>57</v>
      </c>
      <c r="B29" t="s">
        <v>65</v>
      </c>
      <c r="C29" s="8">
        <f t="shared" si="65"/>
        <v>0.86666666666666659</v>
      </c>
      <c r="D29" s="10">
        <f t="shared" si="66"/>
        <v>15.228398948907783</v>
      </c>
      <c r="E29" s="10">
        <f t="shared" si="67"/>
        <v>12.19597610131615</v>
      </c>
      <c r="F29">
        <f t="shared" si="68"/>
        <v>0.79999999999999993</v>
      </c>
      <c r="G29">
        <f t="shared" si="69"/>
        <v>13.628670672575566</v>
      </c>
      <c r="H29">
        <f t="shared" si="70"/>
        <v>12.611399402027933</v>
      </c>
      <c r="I29">
        <f t="shared" si="71"/>
        <v>0.93333333333333324</v>
      </c>
      <c r="J29">
        <f t="shared" si="72"/>
        <v>16.828127225239999</v>
      </c>
      <c r="K29">
        <f t="shared" si="73"/>
        <v>11.780552800604367</v>
      </c>
      <c r="L29">
        <v>0.8</v>
      </c>
      <c r="M29">
        <v>13.422239184379499</v>
      </c>
      <c r="N29">
        <v>13.073185181821399</v>
      </c>
      <c r="O29">
        <v>0.6</v>
      </c>
      <c r="P29">
        <v>13.4546025991439</v>
      </c>
      <c r="Q29">
        <v>12.972760958688999</v>
      </c>
      <c r="R29">
        <v>1</v>
      </c>
      <c r="S29">
        <v>14.0091702342033</v>
      </c>
      <c r="T29">
        <v>11.788252065573401</v>
      </c>
      <c r="U29">
        <v>1</v>
      </c>
      <c r="V29">
        <v>14.964916408061899</v>
      </c>
      <c r="W29">
        <v>12.4433574918896</v>
      </c>
      <c r="X29">
        <v>0.8</v>
      </c>
      <c r="Y29">
        <v>19.942342698573999</v>
      </c>
      <c r="Z29">
        <v>11.417118140694001</v>
      </c>
      <c r="AA29">
        <v>1</v>
      </c>
      <c r="AB29">
        <v>15.5771225690841</v>
      </c>
      <c r="AC29">
        <v>11.4811827692295</v>
      </c>
    </row>
    <row r="30" spans="1:29" x14ac:dyDescent="0.2">
      <c r="A30" t="s">
        <v>53</v>
      </c>
      <c r="B30" t="s">
        <v>65</v>
      </c>
      <c r="C30" s="8">
        <f>(F30+I30)/2</f>
        <v>0.53333333333333333</v>
      </c>
      <c r="D30" s="10">
        <f>(G30+J30)/2</f>
        <v>6.9961055616537706</v>
      </c>
      <c r="E30" s="10">
        <f>(H30+K30)/2</f>
        <v>20.492495893072501</v>
      </c>
      <c r="F30">
        <f>(L30+O30+R30)/3</f>
        <v>0.46666666666666662</v>
      </c>
      <c r="G30">
        <f>(M30+P30+S30)/3</f>
        <v>6.7252250909805271</v>
      </c>
      <c r="H30">
        <f>(N30+Q30+T30)/3</f>
        <v>20.533707759061233</v>
      </c>
      <c r="I30">
        <f>(U30+X30+AA30)/3</f>
        <v>0.6</v>
      </c>
      <c r="J30">
        <f>(V30+Y30+AB30)/3</f>
        <v>7.2669860323270141</v>
      </c>
      <c r="K30">
        <f>(W30+Z30+AC30)/3</f>
        <v>20.451284027083766</v>
      </c>
      <c r="L30">
        <v>0</v>
      </c>
      <c r="M30">
        <v>6.7300595045089704</v>
      </c>
      <c r="N30">
        <v>21.990950692487399</v>
      </c>
      <c r="O30">
        <v>0.6</v>
      </c>
      <c r="P30">
        <v>6.3876956105232203</v>
      </c>
      <c r="Q30">
        <v>19.685097700394699</v>
      </c>
      <c r="R30">
        <v>0.8</v>
      </c>
      <c r="S30">
        <v>7.0579201579093898</v>
      </c>
      <c r="T30">
        <v>19.925074884301601</v>
      </c>
      <c r="U30">
        <v>1</v>
      </c>
      <c r="V30">
        <v>7.1035393476486197</v>
      </c>
      <c r="W30">
        <v>21.057476185685498</v>
      </c>
      <c r="X30">
        <v>0.2</v>
      </c>
      <c r="Y30">
        <v>7.40957486629486</v>
      </c>
      <c r="Z30">
        <v>19.591887906279499</v>
      </c>
      <c r="AA30">
        <v>0.6</v>
      </c>
      <c r="AB30">
        <v>7.28784388303756</v>
      </c>
      <c r="AC30">
        <v>20.704487989286299</v>
      </c>
    </row>
    <row r="31" spans="1:29" x14ac:dyDescent="0.2">
      <c r="A31" t="s">
        <v>54</v>
      </c>
      <c r="B31" t="s">
        <v>70</v>
      </c>
      <c r="C31" s="8">
        <f>(F31+I31)/2</f>
        <v>0</v>
      </c>
      <c r="D31" s="10">
        <f>(G31+J31)/2</f>
        <v>8.6446889241536411</v>
      </c>
      <c r="E31" s="10">
        <f>(H31+K31)/2</f>
        <v>17.889864272754817</v>
      </c>
      <c r="F31">
        <f>(L31+O31+R31)/3</f>
        <v>0</v>
      </c>
      <c r="G31">
        <f>(M31+P31+S31)/3</f>
        <v>8.5505563616752571</v>
      </c>
      <c r="H31">
        <f>(N31+Q31+T31)/3</f>
        <v>17.992711145214866</v>
      </c>
      <c r="I31">
        <f>(U31+X31+AA31)/3</f>
        <v>0</v>
      </c>
      <c r="J31">
        <f>(V31+Y31+AB31)/3</f>
        <v>8.7388214866320233</v>
      </c>
      <c r="K31">
        <f>(W31+Z31+AC31)/3</f>
        <v>17.787017400294769</v>
      </c>
      <c r="L31">
        <v>0</v>
      </c>
      <c r="M31">
        <v>8.5246506929397494</v>
      </c>
      <c r="N31">
        <v>17.925888796097802</v>
      </c>
      <c r="O31">
        <v>0</v>
      </c>
      <c r="P31">
        <v>8.6228636503219604</v>
      </c>
      <c r="Q31">
        <v>18.312311810282999</v>
      </c>
      <c r="R31">
        <v>0</v>
      </c>
      <c r="S31">
        <v>8.5041547417640597</v>
      </c>
      <c r="T31">
        <v>17.7399328292638</v>
      </c>
      <c r="U31">
        <v>0</v>
      </c>
      <c r="V31">
        <v>8.7806372642517001</v>
      </c>
      <c r="W31">
        <v>17.562224780411</v>
      </c>
      <c r="X31">
        <v>0</v>
      </c>
      <c r="Y31">
        <v>8.7772424221038801</v>
      </c>
      <c r="Z31">
        <v>18.291396632118001</v>
      </c>
      <c r="AA31">
        <v>0</v>
      </c>
      <c r="AB31">
        <v>8.6585847735404897</v>
      </c>
      <c r="AC31">
        <v>17.5074307883553</v>
      </c>
    </row>
    <row r="32" spans="1:29" x14ac:dyDescent="0.2">
      <c r="A32" t="s">
        <v>58</v>
      </c>
      <c r="B32" t="s">
        <v>65</v>
      </c>
      <c r="C32" s="8">
        <f>(F32+I32)/2</f>
        <v>0.56666666666666665</v>
      </c>
      <c r="D32" s="10">
        <f>(G32+J32)/2</f>
        <v>5.3387800157070133</v>
      </c>
      <c r="E32" s="10">
        <f>(H32+K32)/2</f>
        <v>37.626042811303535</v>
      </c>
      <c r="F32">
        <f>(L32+O32+R32)/3</f>
        <v>0.60000000000000009</v>
      </c>
      <c r="G32">
        <f>(M32+P32+S32)/3</f>
        <v>5.3708491722742702</v>
      </c>
      <c r="H32">
        <f>(N32+Q32+T32)/3</f>
        <v>37.5712938878454</v>
      </c>
      <c r="I32">
        <f>(U32+X32+AA32)/3</f>
        <v>0.53333333333333333</v>
      </c>
      <c r="J32">
        <f>(V32+Y32+AB32)/3</f>
        <v>5.3067108591397565</v>
      </c>
      <c r="K32">
        <f>(W32+Z32+AC32)/3</f>
        <v>37.680791734761662</v>
      </c>
      <c r="L32">
        <v>0.4</v>
      </c>
      <c r="M32">
        <v>5.0035448074340803</v>
      </c>
      <c r="N32">
        <v>38.226347058867098</v>
      </c>
      <c r="O32">
        <v>0.8</v>
      </c>
      <c r="P32">
        <v>7.0334039926528904</v>
      </c>
      <c r="Q32">
        <v>37.530839389902503</v>
      </c>
      <c r="R32">
        <v>0.6</v>
      </c>
      <c r="S32">
        <v>4.0755987167358398</v>
      </c>
      <c r="T32">
        <v>36.956695214766597</v>
      </c>
      <c r="U32">
        <v>0.6</v>
      </c>
      <c r="V32">
        <v>5.29507076740264</v>
      </c>
      <c r="W32">
        <v>36.960841788667899</v>
      </c>
      <c r="X32">
        <v>0.6</v>
      </c>
      <c r="Y32">
        <v>5.9325147271156302</v>
      </c>
      <c r="Z32">
        <v>38.198357565718197</v>
      </c>
      <c r="AA32">
        <v>0.4</v>
      </c>
      <c r="AB32">
        <v>4.6925470829010001</v>
      </c>
      <c r="AC32">
        <v>37.883175849898898</v>
      </c>
    </row>
    <row r="33" spans="1:29" x14ac:dyDescent="0.2">
      <c r="A33" t="s">
        <v>59</v>
      </c>
      <c r="B33" t="s">
        <v>65</v>
      </c>
      <c r="C33" s="8">
        <f>(F33+I33)/2</f>
        <v>0.4</v>
      </c>
      <c r="D33" s="10">
        <f>(G33+J33)/2</f>
        <v>3.4340498646100319</v>
      </c>
      <c r="E33" s="10">
        <f>(H33+K33)/2</f>
        <v>39.320421786537253</v>
      </c>
      <c r="F33">
        <f>(L33+O33+R33)/3</f>
        <v>0.26666666666666666</v>
      </c>
      <c r="G33">
        <f>(M33+P33+S33)/3</f>
        <v>3.4330038229624402</v>
      </c>
      <c r="H33">
        <f>(N33+Q33+T33)/3</f>
        <v>37.758799438846296</v>
      </c>
      <c r="I33">
        <f>(U33+X33+AA33)/3</f>
        <v>0.53333333333333333</v>
      </c>
      <c r="J33">
        <f>(V33+Y33+AB33)/3</f>
        <v>3.4350959062576236</v>
      </c>
      <c r="K33">
        <f>(W33+Z33+AC33)/3</f>
        <v>40.882044134228202</v>
      </c>
      <c r="L33">
        <v>0</v>
      </c>
      <c r="M33">
        <v>3.4090018868446301</v>
      </c>
      <c r="N33">
        <v>36.998605609356098</v>
      </c>
      <c r="O33">
        <v>0.2</v>
      </c>
      <c r="P33">
        <v>3.50774037837982</v>
      </c>
      <c r="Q33">
        <v>38.463901830918601</v>
      </c>
      <c r="R33">
        <v>0.6</v>
      </c>
      <c r="S33">
        <v>3.3822692036628701</v>
      </c>
      <c r="T33">
        <v>37.813890876264203</v>
      </c>
      <c r="U33">
        <v>0.6</v>
      </c>
      <c r="V33">
        <v>3.6558917164802498</v>
      </c>
      <c r="W33">
        <v>38.049249208157597</v>
      </c>
      <c r="X33">
        <v>0.6</v>
      </c>
      <c r="Y33">
        <v>3.2245420217513998</v>
      </c>
      <c r="Z33">
        <v>43.2833516575717</v>
      </c>
      <c r="AA33">
        <v>0.4</v>
      </c>
      <c r="AB33">
        <v>3.4248539805412199</v>
      </c>
      <c r="AC33">
        <v>41.313531536955303</v>
      </c>
    </row>
    <row r="34" spans="1:29" x14ac:dyDescent="0.2">
      <c r="A34" t="s">
        <v>60</v>
      </c>
      <c r="B34" t="s">
        <v>65</v>
      </c>
      <c r="C34" s="8">
        <f t="shared" ref="C34" si="74">(F34+I34)/2</f>
        <v>0.60000000000000009</v>
      </c>
      <c r="D34" s="10">
        <f t="shared" ref="D34" si="75">(G34+J34)/2</f>
        <v>4.3766364951928391</v>
      </c>
      <c r="E34" s="10">
        <f t="shared" ref="E34" si="76">(H34+K34)/2</f>
        <v>49.598800861285198</v>
      </c>
      <c r="F34">
        <f t="shared" ref="F34" si="77">(L34+O34+R34)/3</f>
        <v>0.80000000000000016</v>
      </c>
      <c r="G34">
        <f t="shared" ref="G34" si="78">(M34+P34+S34)/3</f>
        <v>4.3155987461407932</v>
      </c>
      <c r="H34">
        <f t="shared" ref="H34" si="79">(N34+Q34+T34)/3</f>
        <v>50.609753323672862</v>
      </c>
      <c r="I34">
        <f t="shared" ref="I34" si="80">(U34+X34+AA34)/3</f>
        <v>0.39999999999999997</v>
      </c>
      <c r="J34">
        <f t="shared" ref="J34" si="81">(V34+Y34+AB34)/3</f>
        <v>4.437674244244886</v>
      </c>
      <c r="K34">
        <f t="shared" ref="K34" si="82">(W34+Z34+AC34)/3</f>
        <v>48.587848398897535</v>
      </c>
      <c r="L34">
        <v>0.8</v>
      </c>
      <c r="M34">
        <v>4.2727947235107404</v>
      </c>
      <c r="N34">
        <v>52.147378395669598</v>
      </c>
      <c r="O34">
        <v>0.8</v>
      </c>
      <c r="P34">
        <v>4.3938151001930201</v>
      </c>
      <c r="Q34">
        <v>51.823467524621897</v>
      </c>
      <c r="R34">
        <v>0.8</v>
      </c>
      <c r="S34">
        <v>4.2801864147186199</v>
      </c>
      <c r="T34">
        <v>47.858414050727099</v>
      </c>
      <c r="U34">
        <v>0.2</v>
      </c>
      <c r="V34">
        <v>4.5141497254371599</v>
      </c>
      <c r="W34">
        <v>44.2025947418052</v>
      </c>
      <c r="X34">
        <v>0.8</v>
      </c>
      <c r="Y34">
        <v>4.4961470365524203</v>
      </c>
      <c r="Z34">
        <v>52.273377131537899</v>
      </c>
      <c r="AA34">
        <v>0.2</v>
      </c>
      <c r="AB34">
        <v>4.3027259707450796</v>
      </c>
      <c r="AC34">
        <v>49.287573323349498</v>
      </c>
    </row>
    <row r="35" spans="1:29" x14ac:dyDescent="0.2">
      <c r="A35" t="s">
        <v>72</v>
      </c>
      <c r="B35" t="s">
        <v>65</v>
      </c>
      <c r="C35" s="8">
        <f t="shared" ref="C35" si="83">(F35+I35)/2</f>
        <v>6.6666666666666666E-2</v>
      </c>
      <c r="D35" s="10">
        <f t="shared" ref="D35" si="84">(G35+J35)/2</f>
        <v>3.2564124862352948</v>
      </c>
      <c r="E35" s="10">
        <f t="shared" ref="E35" si="85">(H35+K35)/2</f>
        <v>60.871918824878151</v>
      </c>
      <c r="F35">
        <f t="shared" ref="F35" si="86">(L35+O35+R35)/3</f>
        <v>0.13333333333333333</v>
      </c>
      <c r="G35">
        <f t="shared" ref="G35" si="87">(M35+P35+S35)/3</f>
        <v>3.1385676662127135</v>
      </c>
      <c r="H35">
        <f t="shared" ref="H35" si="88">(N35+Q35+T35)/3</f>
        <v>58.440830855828771</v>
      </c>
      <c r="I35">
        <f t="shared" ref="I35" si="89">(U35+X35+AA35)/3</f>
        <v>0</v>
      </c>
      <c r="J35">
        <f t="shared" ref="J35" si="90">(V35+Y35+AB35)/3</f>
        <v>3.3742573062578765</v>
      </c>
      <c r="K35">
        <f t="shared" ref="K35" si="91">(W35+Z35+AC35)/3</f>
        <v>63.30300679392753</v>
      </c>
      <c r="L35">
        <v>0.2</v>
      </c>
      <c r="M35">
        <v>3.1763435602188101</v>
      </c>
      <c r="N35">
        <v>61.9924318613187</v>
      </c>
      <c r="O35">
        <v>0</v>
      </c>
      <c r="P35">
        <v>3.0145131945610002</v>
      </c>
      <c r="Q35">
        <v>58.1322980670598</v>
      </c>
      <c r="R35">
        <v>0.2</v>
      </c>
      <c r="S35">
        <v>3.2248462438583299</v>
      </c>
      <c r="T35">
        <v>55.1977626391078</v>
      </c>
      <c r="U35">
        <v>0</v>
      </c>
      <c r="V35">
        <v>3.2346428036689701</v>
      </c>
      <c r="W35">
        <v>62.720986697731497</v>
      </c>
      <c r="X35">
        <v>0</v>
      </c>
      <c r="Y35">
        <v>3.2825358510017302</v>
      </c>
      <c r="Z35">
        <v>67.261326496130394</v>
      </c>
      <c r="AA35">
        <v>0</v>
      </c>
      <c r="AB35">
        <v>3.60559326410293</v>
      </c>
      <c r="AC35">
        <v>59.926707187920698</v>
      </c>
    </row>
  </sheetData>
  <phoneticPr fontId="2" type="noConversion"/>
  <conditionalFormatting sqref="E1:E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某人</dc:creator>
  <cp:lastModifiedBy>某人</cp:lastModifiedBy>
  <dcterms:created xsi:type="dcterms:W3CDTF">2024-05-26T06:43:33Z</dcterms:created>
  <dcterms:modified xsi:type="dcterms:W3CDTF">2024-05-28T13:08:56Z</dcterms:modified>
</cp:coreProperties>
</file>