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ktop_move\long_context_llm_test\"/>
    </mc:Choice>
  </mc:AlternateContent>
  <xr:revisionPtr revIDLastSave="0" documentId="13_ncr:1_{9C41D24F-FE6F-4672-AC06-87B8C4DE3616}" xr6:coauthVersionLast="47" xr6:coauthVersionMax="47" xr10:uidLastSave="{00000000-0000-0000-0000-000000000000}"/>
  <bookViews>
    <workbookView xWindow="29760" yWindow="600" windowWidth="25515" windowHeight="14625" xr2:uid="{EA6EBBEB-3CFA-48C1-A157-94902667BF9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9" i="1" l="1"/>
  <c r="F39" i="1"/>
  <c r="G39" i="1"/>
  <c r="H39" i="1"/>
  <c r="I39" i="1"/>
  <c r="J39" i="1"/>
  <c r="E38" i="1"/>
  <c r="F38" i="1"/>
  <c r="G38" i="1"/>
  <c r="H38" i="1"/>
  <c r="I38" i="1"/>
  <c r="J38" i="1"/>
  <c r="D39" i="1" l="1"/>
  <c r="C39" i="1"/>
  <c r="B39" i="1"/>
  <c r="D38" i="1"/>
  <c r="C38" i="1"/>
  <c r="B38" i="1"/>
  <c r="E36" i="1"/>
  <c r="F36" i="1"/>
  <c r="G36" i="1"/>
  <c r="H36" i="1"/>
  <c r="I36" i="1"/>
  <c r="J36" i="1"/>
  <c r="E35" i="1"/>
  <c r="F35" i="1"/>
  <c r="G35" i="1"/>
  <c r="H35" i="1"/>
  <c r="I35" i="1"/>
  <c r="J35" i="1"/>
  <c r="E34" i="1"/>
  <c r="F34" i="1"/>
  <c r="G34" i="1"/>
  <c r="H34" i="1"/>
  <c r="I34" i="1"/>
  <c r="J34" i="1"/>
  <c r="J33" i="1"/>
  <c r="I33" i="1"/>
  <c r="H33" i="1"/>
  <c r="G33" i="1"/>
  <c r="D33" i="1" s="1"/>
  <c r="F33" i="1"/>
  <c r="C33" i="1" s="1"/>
  <c r="E33" i="1"/>
  <c r="E32" i="1"/>
  <c r="F32" i="1"/>
  <c r="G32" i="1"/>
  <c r="J31" i="1"/>
  <c r="I31" i="1"/>
  <c r="H31" i="1"/>
  <c r="G31" i="1"/>
  <c r="D31" i="1" s="1"/>
  <c r="F31" i="1"/>
  <c r="C31" i="1" s="1"/>
  <c r="E31" i="1"/>
  <c r="J30" i="1"/>
  <c r="I30" i="1"/>
  <c r="H30" i="1"/>
  <c r="G30" i="1"/>
  <c r="F30" i="1"/>
  <c r="C30" i="1" s="1"/>
  <c r="E30" i="1"/>
  <c r="E29" i="1"/>
  <c r="F29" i="1"/>
  <c r="G29" i="1"/>
  <c r="H29" i="1"/>
  <c r="I29" i="1"/>
  <c r="J29" i="1"/>
  <c r="E28" i="1"/>
  <c r="F28" i="1"/>
  <c r="G28" i="1"/>
  <c r="H28" i="1"/>
  <c r="I28" i="1"/>
  <c r="J28" i="1"/>
  <c r="E27" i="1"/>
  <c r="F27" i="1"/>
  <c r="G27" i="1"/>
  <c r="H27" i="1"/>
  <c r="I27" i="1"/>
  <c r="J27" i="1"/>
  <c r="E26" i="1"/>
  <c r="F26" i="1"/>
  <c r="G26" i="1"/>
  <c r="H26" i="1"/>
  <c r="I26" i="1"/>
  <c r="J26" i="1"/>
  <c r="E25" i="1"/>
  <c r="F25" i="1"/>
  <c r="G25" i="1"/>
  <c r="H25" i="1"/>
  <c r="I25" i="1"/>
  <c r="J25" i="1"/>
  <c r="E24" i="1"/>
  <c r="F24" i="1"/>
  <c r="G24" i="1"/>
  <c r="H24" i="1"/>
  <c r="I24" i="1"/>
  <c r="J24" i="1"/>
  <c r="E23" i="1"/>
  <c r="F23" i="1"/>
  <c r="G23" i="1"/>
  <c r="H23" i="1"/>
  <c r="I23" i="1"/>
  <c r="J23" i="1"/>
  <c r="E8" i="1"/>
  <c r="G8" i="1"/>
  <c r="H8" i="1"/>
  <c r="J8" i="1"/>
  <c r="E5" i="1"/>
  <c r="F5" i="1"/>
  <c r="G5" i="1"/>
  <c r="H5" i="1"/>
  <c r="I5" i="1"/>
  <c r="J5" i="1"/>
  <c r="E14" i="1"/>
  <c r="G14" i="1"/>
  <c r="H14" i="1"/>
  <c r="J14" i="1"/>
  <c r="E21" i="1"/>
  <c r="F21" i="1"/>
  <c r="G21" i="1"/>
  <c r="H21" i="1"/>
  <c r="I21" i="1"/>
  <c r="J21" i="1"/>
  <c r="E22" i="1"/>
  <c r="F22" i="1"/>
  <c r="G22" i="1"/>
  <c r="H22" i="1"/>
  <c r="I22" i="1"/>
  <c r="J22" i="1"/>
  <c r="E37" i="1"/>
  <c r="F37" i="1"/>
  <c r="G37" i="1"/>
  <c r="H37" i="1"/>
  <c r="I37" i="1"/>
  <c r="J37" i="1"/>
  <c r="E20" i="1"/>
  <c r="F20" i="1"/>
  <c r="G20" i="1"/>
  <c r="H20" i="1"/>
  <c r="I20" i="1"/>
  <c r="J20" i="1"/>
  <c r="E17" i="1"/>
  <c r="F17" i="1"/>
  <c r="G17" i="1"/>
  <c r="H17" i="1"/>
  <c r="I17" i="1"/>
  <c r="J17" i="1"/>
  <c r="E19" i="1"/>
  <c r="F19" i="1"/>
  <c r="G19" i="1"/>
  <c r="H19" i="1"/>
  <c r="I19" i="1"/>
  <c r="J19" i="1"/>
  <c r="J18" i="1"/>
  <c r="I18" i="1"/>
  <c r="H18" i="1"/>
  <c r="G18" i="1"/>
  <c r="F18" i="1"/>
  <c r="E18" i="1"/>
  <c r="E7" i="1"/>
  <c r="F7" i="1"/>
  <c r="G7" i="1"/>
  <c r="H7" i="1"/>
  <c r="I7" i="1"/>
  <c r="J7" i="1"/>
  <c r="E9" i="1"/>
  <c r="F9" i="1"/>
  <c r="G9" i="1"/>
  <c r="H9" i="1"/>
  <c r="I9" i="1"/>
  <c r="J9" i="1"/>
  <c r="E10" i="1"/>
  <c r="F10" i="1"/>
  <c r="G10" i="1"/>
  <c r="H10" i="1"/>
  <c r="I10" i="1"/>
  <c r="J10" i="1"/>
  <c r="E11" i="1"/>
  <c r="F11" i="1"/>
  <c r="G11" i="1"/>
  <c r="H11" i="1"/>
  <c r="I11" i="1"/>
  <c r="J11" i="1"/>
  <c r="E12" i="1"/>
  <c r="F12" i="1"/>
  <c r="G12" i="1"/>
  <c r="H12" i="1"/>
  <c r="I12" i="1"/>
  <c r="J12" i="1"/>
  <c r="E13" i="1"/>
  <c r="F13" i="1"/>
  <c r="G13" i="1"/>
  <c r="H13" i="1"/>
  <c r="I13" i="1"/>
  <c r="J13" i="1"/>
  <c r="E15" i="1"/>
  <c r="F15" i="1"/>
  <c r="H15" i="1"/>
  <c r="I15" i="1"/>
  <c r="E16" i="1"/>
  <c r="F16" i="1"/>
  <c r="G16" i="1"/>
  <c r="H16" i="1"/>
  <c r="I16" i="1"/>
  <c r="J16" i="1"/>
  <c r="E6" i="1"/>
  <c r="F6" i="1"/>
  <c r="G6" i="1"/>
  <c r="H6" i="1"/>
  <c r="I6" i="1"/>
  <c r="J6" i="1"/>
  <c r="E4" i="1"/>
  <c r="F4" i="1"/>
  <c r="G4" i="1"/>
  <c r="H4" i="1"/>
  <c r="I4" i="1"/>
  <c r="J4" i="1"/>
  <c r="E3" i="1"/>
  <c r="F3" i="1"/>
  <c r="G3" i="1"/>
  <c r="H3" i="1"/>
  <c r="I3" i="1"/>
  <c r="J3" i="1"/>
  <c r="I2" i="1"/>
  <c r="J2" i="1"/>
  <c r="H2" i="1"/>
  <c r="F2" i="1"/>
  <c r="G2" i="1"/>
  <c r="E2" i="1"/>
  <c r="D36" i="1" l="1"/>
  <c r="D30" i="1"/>
  <c r="C36" i="1"/>
  <c r="B36" i="1"/>
  <c r="D35" i="1"/>
  <c r="C35" i="1"/>
  <c r="B35" i="1"/>
  <c r="D34" i="1"/>
  <c r="C34" i="1"/>
  <c r="B34" i="1"/>
  <c r="B33" i="1"/>
  <c r="B31" i="1"/>
  <c r="B30" i="1"/>
  <c r="D29" i="1"/>
  <c r="C29" i="1"/>
  <c r="B29" i="1"/>
  <c r="D28" i="1"/>
  <c r="C28" i="1"/>
  <c r="B28" i="1"/>
  <c r="D27" i="1"/>
  <c r="C27" i="1"/>
  <c r="B27" i="1"/>
  <c r="D26" i="1"/>
  <c r="C26" i="1"/>
  <c r="B26" i="1"/>
  <c r="D25" i="1"/>
  <c r="C25" i="1"/>
  <c r="B25" i="1"/>
  <c r="D24" i="1"/>
  <c r="C24" i="1"/>
  <c r="B24" i="1"/>
  <c r="D23" i="1"/>
  <c r="C23" i="1"/>
  <c r="B23" i="1"/>
  <c r="D8" i="1"/>
  <c r="B8" i="1"/>
  <c r="D5" i="1"/>
  <c r="C5" i="1"/>
  <c r="B5" i="1"/>
  <c r="D14" i="1"/>
  <c r="B14" i="1"/>
  <c r="D21" i="1"/>
  <c r="C21" i="1"/>
  <c r="B21" i="1"/>
  <c r="D22" i="1"/>
  <c r="C22" i="1"/>
  <c r="B22" i="1"/>
  <c r="D20" i="1"/>
  <c r="C20" i="1"/>
  <c r="B20" i="1"/>
  <c r="D37" i="1"/>
  <c r="C37" i="1"/>
  <c r="B37" i="1"/>
  <c r="D17" i="1"/>
  <c r="C17" i="1"/>
  <c r="B17" i="1"/>
  <c r="D19" i="1"/>
  <c r="C19" i="1"/>
  <c r="B19" i="1"/>
  <c r="C18" i="1"/>
  <c r="D18" i="1"/>
  <c r="B18" i="1"/>
  <c r="B13" i="1"/>
  <c r="C13" i="1"/>
  <c r="B16" i="1"/>
  <c r="D16" i="1"/>
  <c r="C16" i="1"/>
  <c r="C15" i="1"/>
  <c r="B15" i="1"/>
  <c r="D13" i="1"/>
  <c r="D12" i="1"/>
  <c r="C12" i="1"/>
  <c r="B12" i="1"/>
  <c r="D11" i="1"/>
  <c r="C11" i="1"/>
  <c r="B11" i="1"/>
  <c r="D10" i="1"/>
  <c r="C10" i="1"/>
  <c r="B10" i="1"/>
  <c r="D9" i="1"/>
  <c r="C9" i="1"/>
  <c r="B9" i="1"/>
  <c r="D7" i="1"/>
  <c r="C7" i="1"/>
  <c r="B7" i="1"/>
  <c r="D6" i="1"/>
  <c r="C6" i="1"/>
  <c r="B6" i="1"/>
  <c r="D4" i="1"/>
  <c r="C4" i="1"/>
  <c r="B4" i="1"/>
  <c r="D3" i="1"/>
  <c r="C3" i="1"/>
  <c r="B3" i="1"/>
  <c r="B2" i="1"/>
  <c r="D2" i="1"/>
  <c r="C2" i="1"/>
</calcChain>
</file>

<file path=xl/sharedStrings.xml><?xml version="1.0" encoding="utf-8"?>
<sst xmlns="http://schemas.openxmlformats.org/spreadsheetml/2006/main" count="70" uniqueCount="66">
  <si>
    <t>模型名</t>
    <phoneticPr fontId="2" type="noConversion"/>
  </si>
  <si>
    <t>总成功率</t>
    <phoneticPr fontId="2" type="noConversion"/>
  </si>
  <si>
    <t>Token生成速度(T/s)</t>
    <phoneticPr fontId="2" type="noConversion"/>
  </si>
  <si>
    <t>首token延迟(s)</t>
    <phoneticPr fontId="2" type="noConversion"/>
  </si>
  <si>
    <t>case3 s1成功率</t>
    <phoneticPr fontId="2" type="noConversion"/>
  </si>
  <si>
    <t>case3 s1 首token</t>
    <phoneticPr fontId="2" type="noConversion"/>
  </si>
  <si>
    <t>case3 s1 速度</t>
    <phoneticPr fontId="2" type="noConversion"/>
  </si>
  <si>
    <t>case3 s2成功率</t>
    <phoneticPr fontId="2" type="noConversion"/>
  </si>
  <si>
    <t>case3 s2 首token</t>
    <phoneticPr fontId="2" type="noConversion"/>
  </si>
  <si>
    <t>case3 s2 速度</t>
    <phoneticPr fontId="2" type="noConversion"/>
  </si>
  <si>
    <t>case3 s3成功率</t>
    <phoneticPr fontId="2" type="noConversion"/>
  </si>
  <si>
    <t>case3 s3 首token</t>
    <phoneticPr fontId="2" type="noConversion"/>
  </si>
  <si>
    <t>case3 s3 速度</t>
    <phoneticPr fontId="2" type="noConversion"/>
  </si>
  <si>
    <t>case4 s1成功率</t>
    <phoneticPr fontId="2" type="noConversion"/>
  </si>
  <si>
    <t>case4 s1 首token</t>
    <phoneticPr fontId="2" type="noConversion"/>
  </si>
  <si>
    <t>case4 s1 速度</t>
    <phoneticPr fontId="2" type="noConversion"/>
  </si>
  <si>
    <t>case4 s2成功率</t>
    <phoneticPr fontId="2" type="noConversion"/>
  </si>
  <si>
    <t>case4 s2 首token</t>
    <phoneticPr fontId="2" type="noConversion"/>
  </si>
  <si>
    <t>case4 s2 速度</t>
    <phoneticPr fontId="2" type="noConversion"/>
  </si>
  <si>
    <t>case4 s3成功率</t>
    <phoneticPr fontId="2" type="noConversion"/>
  </si>
  <si>
    <t>case4 s3 首token</t>
    <phoneticPr fontId="2" type="noConversion"/>
  </si>
  <si>
    <t>case4 s3 速度</t>
    <phoneticPr fontId="2" type="noConversion"/>
  </si>
  <si>
    <t>case3成功率</t>
    <phoneticPr fontId="2" type="noConversion"/>
  </si>
  <si>
    <t>case3 首token</t>
    <phoneticPr fontId="2" type="noConversion"/>
  </si>
  <si>
    <t>case3 速度</t>
    <phoneticPr fontId="2" type="noConversion"/>
  </si>
  <si>
    <t>case4成功率</t>
    <phoneticPr fontId="2" type="noConversion"/>
  </si>
  <si>
    <t>case4首token</t>
    <phoneticPr fontId="2" type="noConversion"/>
  </si>
  <si>
    <t>case4速度</t>
    <phoneticPr fontId="2" type="noConversion"/>
  </si>
  <si>
    <t>gemini-1.5-pro</t>
  </si>
  <si>
    <t>claude-3-sonnet</t>
  </si>
  <si>
    <t>glm-3-turbo</t>
    <phoneticPr fontId="2" type="noConversion"/>
  </si>
  <si>
    <t>glm-4</t>
  </si>
  <si>
    <t>yi-medium-200k</t>
  </si>
  <si>
    <t>moonshot-v1-128k</t>
  </si>
  <si>
    <t>Baichuan3-Turbo-128k</t>
  </si>
  <si>
    <t>abab6.5s-chat</t>
  </si>
  <si>
    <t>ERNIE-Speed-128K</t>
  </si>
  <si>
    <t>claude-3-haiku</t>
    <phoneticPr fontId="2" type="noConversion"/>
  </si>
  <si>
    <t>gemini-1.5-flash</t>
    <phoneticPr fontId="2" type="noConversion"/>
  </si>
  <si>
    <t>reka-flash</t>
  </si>
  <si>
    <t>doubao-lite-128k</t>
  </si>
  <si>
    <t>doubao-pro-128k</t>
    <phoneticPr fontId="2" type="noConversion"/>
  </si>
  <si>
    <t>128K 榜单</t>
    <phoneticPr fontId="2" type="noConversion"/>
  </si>
  <si>
    <t>hunyuan-standard-256K</t>
  </si>
  <si>
    <t>hunyuan-lite</t>
  </si>
  <si>
    <t>glm-4-flash</t>
    <phoneticPr fontId="2" type="noConversion"/>
  </si>
  <si>
    <t>glm-4-air</t>
    <phoneticPr fontId="2" type="noConversion"/>
  </si>
  <si>
    <t>step-1-128k</t>
    <phoneticPr fontId="2" type="noConversion"/>
  </si>
  <si>
    <t>gpt-4o-2024-05-13</t>
  </si>
  <si>
    <t>claude-3-5-sonnet (op)</t>
    <phoneticPr fontId="2" type="noConversion"/>
  </si>
  <si>
    <t>gpt-4o-mini-2024-07-18</t>
    <phoneticPr fontId="2" type="noConversion"/>
  </si>
  <si>
    <t>Llama 3.1 70B (vllm FP8)</t>
    <phoneticPr fontId="2" type="noConversion"/>
  </si>
  <si>
    <t>mistral-large-2407</t>
  </si>
  <si>
    <t>qwen-plus-0806</t>
    <phoneticPr fontId="2" type="noConversion"/>
  </si>
  <si>
    <t>jamba-1-5-large</t>
  </si>
  <si>
    <t>jamba-1-5-mini</t>
  </si>
  <si>
    <t>glm-4-plus</t>
  </si>
  <si>
    <t>deepseek-chat</t>
  </si>
  <si>
    <t>缓存</t>
    <phoneticPr fontId="2" type="noConversion"/>
  </si>
  <si>
    <t>qwen2-72b-instruct</t>
  </si>
  <si>
    <t>SenseChat-128K</t>
  </si>
  <si>
    <t>风控</t>
    <phoneticPr fontId="2" type="noConversion"/>
  </si>
  <si>
    <t>glm-4-long</t>
  </si>
  <si>
    <t>Doubao-pro-128k-240628</t>
    <phoneticPr fontId="2" type="noConversion"/>
  </si>
  <si>
    <t>command-r-plus-08-2024</t>
    <phoneticPr fontId="2" type="noConversion"/>
  </si>
  <si>
    <t>command-r-08-2024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</si>
</sst>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%"/>
    <numFmt numFmtId="177" formatCode="0.0_ "/>
  </numFmts>
  <fonts count="3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6" borderId="0" xfId="0" applyFill="1" applyAlignment="1">
      <alignment horizontal="center" vertical="center" wrapText="1"/>
    </xf>
    <xf numFmtId="176" fontId="0" fillId="0" borderId="0" xfId="1" applyNumberFormat="1" applyFont="1" applyAlignment="1">
      <alignment horizontal="center" vertical="center" wrapText="1"/>
    </xf>
    <xf numFmtId="176" fontId="0" fillId="0" borderId="0" xfId="1" applyNumberFormat="1" applyFont="1">
      <alignment vertical="center"/>
    </xf>
    <xf numFmtId="177" fontId="0" fillId="0" borderId="0" xfId="0" applyNumberFormat="1" applyAlignment="1">
      <alignment horizontal="center" vertical="center" wrapText="1"/>
    </xf>
    <xf numFmtId="177" fontId="0" fillId="0" borderId="0" xfId="0" applyNumberFormat="1">
      <alignment vertical="center"/>
    </xf>
    <xf numFmtId="0" fontId="0" fillId="7" borderId="0" xfId="0" applyFill="1">
      <alignment vertical="center"/>
    </xf>
    <xf numFmtId="0" fontId="0" fillId="8" borderId="0" xfId="0" applyFill="1">
      <alignment vertical="center"/>
    </xf>
    <xf numFmtId="0" fontId="0" fillId="9" borderId="0" xfId="0" applyFill="1">
      <alignment vertical="center"/>
    </xf>
    <xf numFmtId="2" fontId="0" fillId="0" borderId="0" xfId="0" applyNumberFormat="1">
      <alignment vertical="center"/>
    </xf>
    <xf numFmtId="0" fontId="0" fillId="10" borderId="0" xfId="0" applyFill="1">
      <alignment vertical="center"/>
    </xf>
    <xf numFmtId="0" fontId="0" fillId="11" borderId="0" xfId="0" applyFill="1">
      <alignment vertical="center"/>
    </xf>
    <xf numFmtId="0" fontId="0" fillId="0" borderId="0" xfId="0" applyAlignment="1">
      <alignment horizontal="center"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31D32-139F-4AD6-897B-A551476427E9}">
  <dimension ref="A1:AB41"/>
  <sheetViews>
    <sheetView tabSelected="1" workbookViewId="0">
      <pane ySplit="1" topLeftCell="A11" activePane="bottomLeft" state="frozen"/>
      <selection pane="bottomLeft" activeCell="B39" sqref="B39:D39"/>
    </sheetView>
  </sheetViews>
  <sheetFormatPr defaultRowHeight="14.25" x14ac:dyDescent="0.2"/>
  <cols>
    <col min="1" max="1" width="24.125" customWidth="1"/>
    <col min="2" max="2" width="6.25" style="8" customWidth="1"/>
    <col min="3" max="3" width="7.25" style="10" customWidth="1"/>
    <col min="4" max="4" width="7.375" style="10" customWidth="1"/>
    <col min="5" max="5" width="5.25" customWidth="1"/>
    <col min="6" max="6" width="6.375" customWidth="1"/>
    <col min="7" max="7" width="6.5" customWidth="1"/>
    <col min="8" max="8" width="6.625" customWidth="1"/>
    <col min="9" max="9" width="5.75" customWidth="1"/>
    <col min="10" max="10" width="5.25" customWidth="1"/>
    <col min="11" max="11" width="5.875" customWidth="1"/>
    <col min="12" max="12" width="6.25" customWidth="1"/>
    <col min="13" max="13" width="6.75" customWidth="1"/>
    <col min="14" max="15" width="6.5" customWidth="1"/>
    <col min="16" max="17" width="6" customWidth="1"/>
    <col min="18" max="19" width="5.75" customWidth="1"/>
    <col min="20" max="20" width="5.375" customWidth="1"/>
    <col min="21" max="21" width="5.875" customWidth="1"/>
    <col min="22" max="22" width="5.75" customWidth="1"/>
    <col min="23" max="23" width="6.25" customWidth="1"/>
    <col min="24" max="24" width="6.125" customWidth="1"/>
    <col min="25" max="25" width="6.25" customWidth="1"/>
    <col min="26" max="26" width="6.5" customWidth="1"/>
    <col min="27" max="28" width="6.125" customWidth="1"/>
  </cols>
  <sheetData>
    <row r="1" spans="1:28" s="1" customFormat="1" ht="42.75" x14ac:dyDescent="0.2">
      <c r="A1" s="1" t="s">
        <v>0</v>
      </c>
      <c r="B1" s="7" t="s">
        <v>1</v>
      </c>
      <c r="C1" s="9" t="s">
        <v>3</v>
      </c>
      <c r="D1" s="9" t="s">
        <v>2</v>
      </c>
      <c r="E1" s="5" t="s">
        <v>22</v>
      </c>
      <c r="F1" s="5" t="s">
        <v>23</v>
      </c>
      <c r="G1" s="5" t="s">
        <v>24</v>
      </c>
      <c r="H1" s="6" t="s">
        <v>25</v>
      </c>
      <c r="I1" s="6" t="s">
        <v>26</v>
      </c>
      <c r="J1" s="6" t="s">
        <v>27</v>
      </c>
      <c r="K1" s="2" t="s">
        <v>4</v>
      </c>
      <c r="L1" s="2" t="s">
        <v>5</v>
      </c>
      <c r="M1" s="2" t="s">
        <v>6</v>
      </c>
      <c r="N1" s="3" t="s">
        <v>7</v>
      </c>
      <c r="O1" s="3" t="s">
        <v>8</v>
      </c>
      <c r="P1" s="3" t="s">
        <v>9</v>
      </c>
      <c r="Q1" s="4" t="s">
        <v>10</v>
      </c>
      <c r="R1" s="4" t="s">
        <v>11</v>
      </c>
      <c r="S1" s="4" t="s">
        <v>12</v>
      </c>
      <c r="T1" s="2" t="s">
        <v>13</v>
      </c>
      <c r="U1" s="2" t="s">
        <v>14</v>
      </c>
      <c r="V1" s="2" t="s">
        <v>15</v>
      </c>
      <c r="W1" s="3" t="s">
        <v>16</v>
      </c>
      <c r="X1" s="3" t="s">
        <v>17</v>
      </c>
      <c r="Y1" s="3" t="s">
        <v>18</v>
      </c>
      <c r="Z1" s="4" t="s">
        <v>19</v>
      </c>
      <c r="AA1" s="4" t="s">
        <v>20</v>
      </c>
      <c r="AB1" s="4" t="s">
        <v>21</v>
      </c>
    </row>
    <row r="2" spans="1:28" x14ac:dyDescent="0.2">
      <c r="A2" t="s">
        <v>38</v>
      </c>
      <c r="B2" s="8">
        <f>(E2+H2)/2</f>
        <v>1</v>
      </c>
      <c r="C2" s="10">
        <f t="shared" ref="C2:D2" si="0">(F2+I2)/2</f>
        <v>8.7189046939214023</v>
      </c>
      <c r="D2" s="10">
        <f t="shared" si="0"/>
        <v>41.361865819980189</v>
      </c>
      <c r="E2">
        <f>(K2+N2+Q2)/3</f>
        <v>1</v>
      </c>
      <c r="F2">
        <f t="shared" ref="F2:G2" si="1">(L2+O2+R2)/3</f>
        <v>8.7820089062054905</v>
      </c>
      <c r="G2">
        <f t="shared" si="1"/>
        <v>41.624120873919274</v>
      </c>
      <c r="H2">
        <f>(T2+W2+Z2)/3</f>
        <v>1</v>
      </c>
      <c r="I2">
        <f t="shared" ref="I2:J2" si="2">(U2+X2+AA2)/3</f>
        <v>8.655800481637316</v>
      </c>
      <c r="J2">
        <f t="shared" si="2"/>
        <v>41.099610766041103</v>
      </c>
      <c r="K2">
        <v>1</v>
      </c>
      <c r="L2">
        <v>9.1006307005882192</v>
      </c>
      <c r="M2">
        <v>41.271749777360903</v>
      </c>
      <c r="N2">
        <v>1</v>
      </c>
      <c r="O2">
        <v>8.31849813461303</v>
      </c>
      <c r="P2">
        <v>41.390569495948299</v>
      </c>
      <c r="Q2">
        <v>1</v>
      </c>
      <c r="R2">
        <v>8.9268978834152204</v>
      </c>
      <c r="S2">
        <v>42.2100433484486</v>
      </c>
      <c r="T2">
        <v>1</v>
      </c>
      <c r="U2">
        <v>8.6999665498733503</v>
      </c>
      <c r="V2">
        <v>41.417424320154801</v>
      </c>
      <c r="W2">
        <v>1</v>
      </c>
      <c r="X2">
        <v>9.5659168362617493</v>
      </c>
      <c r="Y2">
        <v>41.077701633572801</v>
      </c>
      <c r="Z2">
        <v>1</v>
      </c>
      <c r="AA2">
        <v>7.7015180587768501</v>
      </c>
      <c r="AB2">
        <v>40.8037063443957</v>
      </c>
    </row>
    <row r="3" spans="1:28" x14ac:dyDescent="0.2">
      <c r="A3" t="s">
        <v>28</v>
      </c>
      <c r="B3" s="8">
        <f>(E3+H3)/2</f>
        <v>1</v>
      </c>
      <c r="C3" s="10">
        <f t="shared" ref="C3" si="3">(F3+I3)/2</f>
        <v>10.637795090675304</v>
      </c>
      <c r="D3" s="10">
        <f t="shared" ref="D3" si="4">(G3+J3)/2</f>
        <v>31.203989712980132</v>
      </c>
      <c r="E3">
        <f>(K3+N3+Q3)/3</f>
        <v>1</v>
      </c>
      <c r="F3">
        <f t="shared" ref="F3" si="5">(L3+O3+R3)/3</f>
        <v>10.544813533623977</v>
      </c>
      <c r="G3">
        <f t="shared" ref="G3" si="6">(M3+P3+S3)/3</f>
        <v>31.485976013519267</v>
      </c>
      <c r="H3">
        <f>(T3+W3+Z3)/3</f>
        <v>1</v>
      </c>
      <c r="I3">
        <f t="shared" ref="I3" si="7">(U3+X3+AA3)/3</f>
        <v>10.730776647726634</v>
      </c>
      <c r="J3">
        <f t="shared" ref="J3" si="8">(V3+Y3+AB3)/3</f>
        <v>30.922003412441001</v>
      </c>
      <c r="K3">
        <v>1</v>
      </c>
      <c r="L3">
        <v>9.9950107336044294</v>
      </c>
      <c r="M3">
        <v>31.5039179786902</v>
      </c>
      <c r="N3">
        <v>1</v>
      </c>
      <c r="O3">
        <v>10.6921924352645</v>
      </c>
      <c r="P3">
        <v>31.1217393993775</v>
      </c>
      <c r="Q3">
        <v>1</v>
      </c>
      <c r="R3">
        <v>10.947237432003</v>
      </c>
      <c r="S3">
        <v>31.8322706624901</v>
      </c>
      <c r="T3">
        <v>1</v>
      </c>
      <c r="U3">
        <v>10.2421993017196</v>
      </c>
      <c r="V3">
        <v>30.643738736078799</v>
      </c>
      <c r="W3">
        <v>1</v>
      </c>
      <c r="X3">
        <v>10.509618222713399</v>
      </c>
      <c r="Y3">
        <v>30.913753590833402</v>
      </c>
      <c r="Z3">
        <v>1</v>
      </c>
      <c r="AA3">
        <v>11.4405124187469</v>
      </c>
      <c r="AB3">
        <v>31.208517910410801</v>
      </c>
    </row>
    <row r="4" spans="1:28" x14ac:dyDescent="0.2">
      <c r="A4" t="s">
        <v>48</v>
      </c>
      <c r="B4" s="8">
        <f>(E4+H4)/2</f>
        <v>1</v>
      </c>
      <c r="C4" s="10">
        <f t="shared" ref="C4" si="9">(F4+I4)/2</f>
        <v>7.9832787414391779</v>
      </c>
      <c r="D4" s="10">
        <f t="shared" ref="D4" si="10">(G4+J4)/2</f>
        <v>32.133662708958447</v>
      </c>
      <c r="E4">
        <f>(K4+N4+Q4)/3</f>
        <v>1</v>
      </c>
      <c r="F4">
        <f t="shared" ref="F4" si="11">(L4+O4+R4)/3</f>
        <v>8.0974079171816467</v>
      </c>
      <c r="G4">
        <f t="shared" ref="G4" si="12">(M4+P4+S4)/3</f>
        <v>33.378042992761067</v>
      </c>
      <c r="H4">
        <f>(T4+W4+Z4)/3</f>
        <v>1</v>
      </c>
      <c r="I4">
        <f t="shared" ref="I4" si="13">(U4+X4+AA4)/3</f>
        <v>7.8691495656967092</v>
      </c>
      <c r="J4">
        <f t="shared" ref="J4" si="14">(V4+Y4+AB4)/3</f>
        <v>30.88928242515583</v>
      </c>
      <c r="K4">
        <v>1</v>
      </c>
      <c r="L4">
        <v>9.1307188272476196</v>
      </c>
      <c r="M4">
        <v>35.458958233011501</v>
      </c>
      <c r="N4">
        <v>1</v>
      </c>
      <c r="O4">
        <v>7.44386833906173</v>
      </c>
      <c r="P4">
        <v>30.051484053460399</v>
      </c>
      <c r="Q4">
        <v>1</v>
      </c>
      <c r="R4">
        <v>7.7176365852355904</v>
      </c>
      <c r="S4">
        <v>34.623686691811301</v>
      </c>
      <c r="T4">
        <v>1</v>
      </c>
      <c r="U4">
        <v>7.9422476291656396</v>
      </c>
      <c r="V4">
        <v>27.485459056399598</v>
      </c>
      <c r="W4">
        <v>1</v>
      </c>
      <c r="X4">
        <v>7.1743944287300101</v>
      </c>
      <c r="Y4">
        <v>32.602228629098697</v>
      </c>
      <c r="Z4">
        <v>1</v>
      </c>
      <c r="AA4">
        <v>8.4908066391944796</v>
      </c>
      <c r="AB4">
        <v>32.580159589969199</v>
      </c>
    </row>
    <row r="5" spans="1:28" x14ac:dyDescent="0.2">
      <c r="A5" s="15" t="s">
        <v>50</v>
      </c>
      <c r="B5" s="8">
        <f>(E5+H5)/2</f>
        <v>1</v>
      </c>
      <c r="C5" s="10">
        <f t="shared" ref="C5" si="15">(F5+I5)/2</f>
        <v>22.782430162032398</v>
      </c>
      <c r="D5" s="10">
        <f t="shared" ref="D5" si="16">(G5+J5)/2</f>
        <v>28.209140191882689</v>
      </c>
      <c r="E5">
        <f>(K5+N5+Q5)/3</f>
        <v>1</v>
      </c>
      <c r="F5">
        <f t="shared" ref="F5" si="17">(L5+O5+R5)/3</f>
        <v>21.385246773560798</v>
      </c>
      <c r="G5">
        <f t="shared" ref="G5" si="18">(M5+P5+S5)/3</f>
        <v>27.263403156770703</v>
      </c>
      <c r="H5">
        <f>(T5+W5+Z5)/3</f>
        <v>1</v>
      </c>
      <c r="I5">
        <f t="shared" ref="I5" si="19">(U5+X5+AA5)/3</f>
        <v>24.179613550504001</v>
      </c>
      <c r="J5">
        <f t="shared" ref="J5" si="20">(V5+Y5+AB5)/3</f>
        <v>29.154877226994671</v>
      </c>
      <c r="K5">
        <v>1</v>
      </c>
      <c r="L5">
        <v>12.091316819190901</v>
      </c>
      <c r="M5">
        <v>25.869760065925199</v>
      </c>
      <c r="N5">
        <v>1</v>
      </c>
      <c r="O5">
        <v>28.6037510037422</v>
      </c>
      <c r="P5">
        <v>29.255506821287099</v>
      </c>
      <c r="Q5">
        <v>1</v>
      </c>
      <c r="R5">
        <v>23.4606724977493</v>
      </c>
      <c r="S5">
        <v>26.664942583099801</v>
      </c>
      <c r="T5">
        <v>1</v>
      </c>
      <c r="U5">
        <v>21.909811973571699</v>
      </c>
      <c r="V5">
        <v>29.5405709693575</v>
      </c>
      <c r="W5">
        <v>1</v>
      </c>
      <c r="X5">
        <v>24.275514721870401</v>
      </c>
      <c r="Y5">
        <v>28.310246057713002</v>
      </c>
      <c r="Z5">
        <v>1</v>
      </c>
      <c r="AA5">
        <v>26.3535139560699</v>
      </c>
      <c r="AB5">
        <v>29.613814653913501</v>
      </c>
    </row>
    <row r="6" spans="1:28" x14ac:dyDescent="0.2">
      <c r="A6" t="s">
        <v>37</v>
      </c>
      <c r="B6" s="8">
        <f>(E6+H6)/2</f>
        <v>0.76666666666666661</v>
      </c>
      <c r="C6" s="10">
        <f t="shared" ref="C6" si="21">(F6+I6)/2</f>
        <v>11.586891760428701</v>
      </c>
      <c r="D6" s="10">
        <f t="shared" ref="D6" si="22">(G6+J6)/2</f>
        <v>227.57970614669682</v>
      </c>
      <c r="E6">
        <f>(K6+N6+Q6)/3</f>
        <v>0.73333333333333339</v>
      </c>
      <c r="F6">
        <f t="shared" ref="F6" si="23">(L6+O6+R6)/3</f>
        <v>11.445445497830667</v>
      </c>
      <c r="G6">
        <f t="shared" ref="G6" si="24">(M6+P6+S6)/3</f>
        <v>226.66449120852363</v>
      </c>
      <c r="H6">
        <f>(T6+W6+Z6)/3</f>
        <v>0.79999999999999993</v>
      </c>
      <c r="I6">
        <f t="shared" ref="I6" si="25">(U6+X6+AA6)/3</f>
        <v>11.728338023026735</v>
      </c>
      <c r="J6">
        <f t="shared" ref="J6" si="26">(V6+Y6+AB6)/3</f>
        <v>228.49492108487001</v>
      </c>
      <c r="K6">
        <v>0.8</v>
      </c>
      <c r="L6">
        <v>11.4343040585517</v>
      </c>
      <c r="M6">
        <v>248.494678069504</v>
      </c>
      <c r="N6">
        <v>0.8</v>
      </c>
      <c r="O6">
        <v>11.391687870025599</v>
      </c>
      <c r="P6">
        <v>204.621044462453</v>
      </c>
      <c r="Q6">
        <v>0.6</v>
      </c>
      <c r="R6">
        <v>11.5103445649147</v>
      </c>
      <c r="S6">
        <v>226.87775109361399</v>
      </c>
      <c r="T6">
        <v>1</v>
      </c>
      <c r="U6">
        <v>11.8445917367935</v>
      </c>
      <c r="V6">
        <v>225.36427467032999</v>
      </c>
      <c r="W6">
        <v>1</v>
      </c>
      <c r="X6">
        <v>11.714887201786</v>
      </c>
      <c r="Y6">
        <v>230.92490626625499</v>
      </c>
      <c r="Z6">
        <v>0.4</v>
      </c>
      <c r="AA6">
        <v>11.625535130500699</v>
      </c>
      <c r="AB6">
        <v>229.195582318025</v>
      </c>
    </row>
    <row r="7" spans="1:28" x14ac:dyDescent="0.2">
      <c r="A7" t="s">
        <v>29</v>
      </c>
      <c r="B7" s="8">
        <f t="shared" ref="B7:B15" si="27">(E7+H7)/2</f>
        <v>0.93333333333333324</v>
      </c>
      <c r="C7" s="10">
        <f t="shared" ref="C7:C15" si="28">(F7+I7)/2</f>
        <v>41.793300837278338</v>
      </c>
      <c r="D7" s="10">
        <f t="shared" ref="D7:D13" si="29">(G7+J7)/2</f>
        <v>95.378264186210743</v>
      </c>
      <c r="E7">
        <f t="shared" ref="E7:E16" si="30">(K7+N7+Q7)/3</f>
        <v>0.93333333333333324</v>
      </c>
      <c r="F7">
        <f t="shared" ref="F7:F16" si="31">(L7+O7+R7)/3</f>
        <v>40.723192811012233</v>
      </c>
      <c r="G7">
        <f t="shared" ref="G7:G16" si="32">(M7+P7+S7)/3</f>
        <v>96.950747480409532</v>
      </c>
      <c r="H7" s="14">
        <f t="shared" ref="H7:H16" si="33">(T7+W7+Z7)/3</f>
        <v>0.93333333333333324</v>
      </c>
      <c r="I7">
        <f t="shared" ref="I7:I16" si="34">(U7+X7+AA7)/3</f>
        <v>42.863408863544436</v>
      </c>
      <c r="J7">
        <f t="shared" ref="J7:J16" si="35">(V7+Y7+AB7)/3</f>
        <v>93.805780892011967</v>
      </c>
      <c r="K7">
        <v>1</v>
      </c>
      <c r="L7">
        <v>40.654364407062502</v>
      </c>
      <c r="M7">
        <v>90.536743839299007</v>
      </c>
      <c r="N7">
        <v>0.8</v>
      </c>
      <c r="O7">
        <v>40.599427938461297</v>
      </c>
      <c r="P7">
        <v>107.07232464941799</v>
      </c>
      <c r="Q7">
        <v>1</v>
      </c>
      <c r="R7">
        <v>40.915786087512899</v>
      </c>
      <c r="S7">
        <v>93.243173952511597</v>
      </c>
      <c r="T7">
        <v>1</v>
      </c>
      <c r="U7">
        <v>42.066675186157198</v>
      </c>
      <c r="V7">
        <v>94.732989382129702</v>
      </c>
      <c r="W7">
        <v>1</v>
      </c>
      <c r="X7">
        <v>43.7076750993728</v>
      </c>
      <c r="Y7">
        <v>97.145951778563003</v>
      </c>
      <c r="Z7">
        <v>0.8</v>
      </c>
      <c r="AA7">
        <v>42.815876305103302</v>
      </c>
      <c r="AB7">
        <v>89.538401515343196</v>
      </c>
    </row>
    <row r="8" spans="1:28" x14ac:dyDescent="0.2">
      <c r="A8" t="s">
        <v>49</v>
      </c>
      <c r="B8" s="8">
        <f t="shared" ref="B8" si="36">(E8+H8)/2</f>
        <v>1</v>
      </c>
      <c r="D8" s="10">
        <f t="shared" ref="D8" si="37">(G8+J8)/2</f>
        <v>56.388619617645169</v>
      </c>
      <c r="E8">
        <f t="shared" ref="E8" si="38">(K8+N8+Q8)/3</f>
        <v>1</v>
      </c>
      <c r="G8">
        <f t="shared" ref="G8" si="39">(M8+P8+S8)/3</f>
        <v>56.073679945453073</v>
      </c>
      <c r="H8" s="14">
        <f t="shared" ref="H8" si="40">(T8+W8+Z8)/3</f>
        <v>1</v>
      </c>
      <c r="J8">
        <f t="shared" ref="J8" si="41">(V8+Y8+AB8)/3</f>
        <v>56.703559289837266</v>
      </c>
      <c r="K8">
        <v>1</v>
      </c>
      <c r="M8">
        <v>57.582364731436499</v>
      </c>
      <c r="N8">
        <v>1</v>
      </c>
      <c r="P8">
        <v>58.354517899256997</v>
      </c>
      <c r="Q8">
        <v>1</v>
      </c>
      <c r="S8">
        <v>52.2841572056657</v>
      </c>
      <c r="T8">
        <v>1</v>
      </c>
      <c r="V8">
        <v>55.110209915315203</v>
      </c>
      <c r="W8">
        <v>1</v>
      </c>
      <c r="Y8">
        <v>56.3631677164379</v>
      </c>
      <c r="Z8">
        <v>1</v>
      </c>
      <c r="AB8">
        <v>58.637300237758701</v>
      </c>
    </row>
    <row r="9" spans="1:28" x14ac:dyDescent="0.2">
      <c r="A9" t="s">
        <v>30</v>
      </c>
      <c r="B9" s="8">
        <f t="shared" si="27"/>
        <v>0.73333333333333339</v>
      </c>
      <c r="C9" s="10">
        <f t="shared" si="28"/>
        <v>48.782946119705784</v>
      </c>
      <c r="D9" s="10">
        <f t="shared" si="29"/>
        <v>20.182842715105238</v>
      </c>
      <c r="E9">
        <f t="shared" si="30"/>
        <v>0.80000000000000016</v>
      </c>
      <c r="F9">
        <f t="shared" si="31"/>
        <v>47.955370704332928</v>
      </c>
      <c r="G9">
        <f t="shared" si="32"/>
        <v>20.134255655258002</v>
      </c>
      <c r="H9">
        <f t="shared" si="33"/>
        <v>0.66666666666666663</v>
      </c>
      <c r="I9">
        <f t="shared" si="34"/>
        <v>49.610521535078639</v>
      </c>
      <c r="J9">
        <f t="shared" si="35"/>
        <v>20.231429774952471</v>
      </c>
      <c r="K9">
        <v>1</v>
      </c>
      <c r="L9">
        <v>48.836350262164999</v>
      </c>
      <c r="M9">
        <v>19.722780213337</v>
      </c>
      <c r="N9">
        <v>0.6</v>
      </c>
      <c r="O9">
        <v>47.3296741843223</v>
      </c>
      <c r="P9">
        <v>20.000895512289901</v>
      </c>
      <c r="Q9">
        <v>0.8</v>
      </c>
      <c r="R9">
        <v>47.7000876665115</v>
      </c>
      <c r="S9">
        <v>20.679091240147098</v>
      </c>
      <c r="T9">
        <v>0.8</v>
      </c>
      <c r="U9">
        <v>51.947521448135298</v>
      </c>
      <c r="V9">
        <v>20.6766995264042</v>
      </c>
      <c r="W9">
        <v>1</v>
      </c>
      <c r="X9">
        <v>47.735525071620899</v>
      </c>
      <c r="Y9">
        <v>20.804848074305301</v>
      </c>
      <c r="Z9">
        <v>0.2</v>
      </c>
      <c r="AA9">
        <v>49.148518085479701</v>
      </c>
      <c r="AB9">
        <v>19.2127417241479</v>
      </c>
    </row>
    <row r="10" spans="1:28" x14ac:dyDescent="0.2">
      <c r="A10" t="s">
        <v>31</v>
      </c>
      <c r="B10" s="8">
        <f t="shared" si="27"/>
        <v>0.66666666666666674</v>
      </c>
      <c r="C10" s="10">
        <f t="shared" si="28"/>
        <v>111.78493799765857</v>
      </c>
      <c r="D10" s="10">
        <f t="shared" si="29"/>
        <v>11.456370074088882</v>
      </c>
      <c r="E10">
        <f t="shared" si="30"/>
        <v>0.6</v>
      </c>
      <c r="F10">
        <f t="shared" si="31"/>
        <v>107.89505283037813</v>
      </c>
      <c r="G10">
        <f t="shared" si="32"/>
        <v>11.615732921817065</v>
      </c>
      <c r="H10">
        <f t="shared" si="33"/>
        <v>0.73333333333333339</v>
      </c>
      <c r="I10">
        <f t="shared" si="34"/>
        <v>115.67482316493901</v>
      </c>
      <c r="J10">
        <f t="shared" si="35"/>
        <v>11.2970072263607</v>
      </c>
      <c r="K10">
        <v>0.6</v>
      </c>
      <c r="L10">
        <v>95.377734303474398</v>
      </c>
      <c r="M10">
        <v>11.655066018688499</v>
      </c>
      <c r="N10">
        <v>1</v>
      </c>
      <c r="O10">
        <v>114.61207395792</v>
      </c>
      <c r="P10">
        <v>11.722055911427701</v>
      </c>
      <c r="Q10">
        <v>0.2</v>
      </c>
      <c r="R10">
        <v>113.69535022974</v>
      </c>
      <c r="S10">
        <v>11.470076835335</v>
      </c>
      <c r="T10">
        <v>0.8</v>
      </c>
      <c r="U10">
        <v>114.95517545938399</v>
      </c>
      <c r="V10">
        <v>11.9665012625515</v>
      </c>
      <c r="W10">
        <v>0.8</v>
      </c>
      <c r="X10">
        <v>116.188837826251</v>
      </c>
      <c r="Y10">
        <v>11.0707866611175</v>
      </c>
      <c r="Z10">
        <v>0.6</v>
      </c>
      <c r="AA10">
        <v>115.880456209182</v>
      </c>
      <c r="AB10">
        <v>10.853733755413099</v>
      </c>
    </row>
    <row r="11" spans="1:28" x14ac:dyDescent="0.2">
      <c r="A11" t="s">
        <v>32</v>
      </c>
      <c r="B11" s="8">
        <f t="shared" si="27"/>
        <v>0.83333333333333326</v>
      </c>
      <c r="C11" s="10">
        <f t="shared" si="28"/>
        <v>20.401956319808917</v>
      </c>
      <c r="D11" s="10">
        <f t="shared" si="29"/>
        <v>39.803360358325811</v>
      </c>
      <c r="E11">
        <f t="shared" si="30"/>
        <v>0.73333333333333339</v>
      </c>
      <c r="F11">
        <f t="shared" si="31"/>
        <v>20.283822158972367</v>
      </c>
      <c r="G11">
        <f t="shared" si="32"/>
        <v>39.807968734626094</v>
      </c>
      <c r="H11">
        <f t="shared" si="33"/>
        <v>0.93333333333333324</v>
      </c>
      <c r="I11">
        <f t="shared" si="34"/>
        <v>20.520090480645468</v>
      </c>
      <c r="J11">
        <f t="shared" si="35"/>
        <v>39.798751982025529</v>
      </c>
      <c r="K11">
        <v>0.8</v>
      </c>
      <c r="L11">
        <v>20.2876657843589</v>
      </c>
      <c r="M11">
        <v>39.353832569191198</v>
      </c>
      <c r="N11">
        <v>1</v>
      </c>
      <c r="O11">
        <v>20.254073500633201</v>
      </c>
      <c r="P11">
        <v>40.018364349162901</v>
      </c>
      <c r="Q11">
        <v>0.4</v>
      </c>
      <c r="R11">
        <v>20.309727191924999</v>
      </c>
      <c r="S11">
        <v>40.051709285524197</v>
      </c>
      <c r="T11">
        <v>1</v>
      </c>
      <c r="U11">
        <v>20.5489646196365</v>
      </c>
      <c r="V11">
        <v>39.947983132267098</v>
      </c>
      <c r="W11">
        <v>0.8</v>
      </c>
      <c r="X11">
        <v>20.632891774177502</v>
      </c>
      <c r="Y11">
        <v>39.768688765862997</v>
      </c>
      <c r="Z11">
        <v>1</v>
      </c>
      <c r="AA11">
        <v>20.378415048122399</v>
      </c>
      <c r="AB11">
        <v>39.679584047946499</v>
      </c>
    </row>
    <row r="12" spans="1:28" x14ac:dyDescent="0.2">
      <c r="A12" t="s">
        <v>33</v>
      </c>
      <c r="B12" s="8">
        <f t="shared" si="27"/>
        <v>0.83333333333333348</v>
      </c>
      <c r="C12" s="10">
        <f t="shared" si="28"/>
        <v>35.309841950734437</v>
      </c>
      <c r="D12" s="10">
        <f t="shared" si="29"/>
        <v>32.472148444375534</v>
      </c>
      <c r="E12">
        <f t="shared" si="30"/>
        <v>0.8666666666666667</v>
      </c>
      <c r="F12">
        <f t="shared" si="31"/>
        <v>32.394706447919198</v>
      </c>
      <c r="G12">
        <f t="shared" si="32"/>
        <v>35.163107928668666</v>
      </c>
      <c r="H12">
        <f t="shared" si="33"/>
        <v>0.80000000000000016</v>
      </c>
      <c r="I12">
        <f t="shared" si="34"/>
        <v>38.22497745354967</v>
      </c>
      <c r="J12">
        <f t="shared" si="35"/>
        <v>29.781188960082403</v>
      </c>
      <c r="K12">
        <v>1</v>
      </c>
      <c r="L12">
        <v>32.520179152488701</v>
      </c>
      <c r="M12">
        <v>35.759024075484596</v>
      </c>
      <c r="N12">
        <v>1</v>
      </c>
      <c r="O12">
        <v>32.4196415543556</v>
      </c>
      <c r="P12">
        <v>35.256936682747799</v>
      </c>
      <c r="Q12">
        <v>0.6</v>
      </c>
      <c r="R12">
        <v>32.2442986369133</v>
      </c>
      <c r="S12">
        <v>34.473363027773601</v>
      </c>
      <c r="T12">
        <v>1</v>
      </c>
      <c r="U12">
        <v>38.380604386329601</v>
      </c>
      <c r="V12">
        <v>29.4549711300746</v>
      </c>
      <c r="W12">
        <v>0.6</v>
      </c>
      <c r="X12">
        <v>38.314494013786302</v>
      </c>
      <c r="Y12">
        <v>30.282124640932601</v>
      </c>
      <c r="Z12">
        <v>0.8</v>
      </c>
      <c r="AA12">
        <v>37.979833960533099</v>
      </c>
      <c r="AB12">
        <v>29.606471109240001</v>
      </c>
    </row>
    <row r="13" spans="1:28" x14ac:dyDescent="0.2">
      <c r="A13" t="s">
        <v>34</v>
      </c>
      <c r="B13" s="8">
        <f t="shared" si="27"/>
        <v>0.79999999999999993</v>
      </c>
      <c r="C13" s="10">
        <f t="shared" si="28"/>
        <v>30.322414388259219</v>
      </c>
      <c r="D13" s="10">
        <f t="shared" si="29"/>
        <v>21.451202448441617</v>
      </c>
      <c r="E13">
        <f t="shared" si="30"/>
        <v>0.79999999999999993</v>
      </c>
      <c r="F13">
        <f t="shared" si="31"/>
        <v>29.528001983960433</v>
      </c>
      <c r="G13">
        <f t="shared" si="32"/>
        <v>21.451882065099166</v>
      </c>
      <c r="H13">
        <f t="shared" si="33"/>
        <v>0.79999999999999993</v>
      </c>
      <c r="I13">
        <f t="shared" si="34"/>
        <v>31.116826792558001</v>
      </c>
      <c r="J13">
        <f t="shared" si="35"/>
        <v>21.450522831784067</v>
      </c>
      <c r="K13">
        <v>0.6</v>
      </c>
      <c r="L13">
        <v>29.565241336822499</v>
      </c>
      <c r="M13">
        <v>22.412314393447598</v>
      </c>
      <c r="N13">
        <v>0.8</v>
      </c>
      <c r="O13">
        <v>29.481806337833401</v>
      </c>
      <c r="P13">
        <v>22.455452487123999</v>
      </c>
      <c r="Q13">
        <v>1</v>
      </c>
      <c r="R13">
        <v>29.536958277225398</v>
      </c>
      <c r="S13">
        <v>19.487879314725902</v>
      </c>
      <c r="T13">
        <v>1</v>
      </c>
      <c r="U13">
        <v>31.121570527553502</v>
      </c>
      <c r="V13">
        <v>21.659336049378101</v>
      </c>
      <c r="W13">
        <v>0.8</v>
      </c>
      <c r="X13">
        <v>31.138697326183301</v>
      </c>
      <c r="Y13">
        <v>21.420609018985498</v>
      </c>
      <c r="Z13">
        <v>0.6</v>
      </c>
      <c r="AA13">
        <v>31.0902125239372</v>
      </c>
      <c r="AB13">
        <v>21.271623426988601</v>
      </c>
    </row>
    <row r="14" spans="1:28" x14ac:dyDescent="0.2">
      <c r="A14" s="13" t="s">
        <v>47</v>
      </c>
      <c r="B14" s="8">
        <f t="shared" ref="B14" si="42">(E14+H14)/2</f>
        <v>1</v>
      </c>
      <c r="D14" s="10">
        <f t="shared" ref="D14" si="43">(G14+J14)/2</f>
        <v>19.198738070558218</v>
      </c>
      <c r="E14">
        <f t="shared" ref="E14" si="44">(K14+N14+Q14)/3</f>
        <v>1</v>
      </c>
      <c r="G14">
        <f t="shared" ref="G14" si="45">(M14+P14+S14)/3</f>
        <v>19.094469327942502</v>
      </c>
      <c r="H14">
        <f t="shared" ref="H14" si="46">(T14+W14+Z14)/3</f>
        <v>1</v>
      </c>
      <c r="J14">
        <f t="shared" ref="J14" si="47">(V14+Y14+AB14)/3</f>
        <v>19.303006813173933</v>
      </c>
      <c r="K14">
        <v>1</v>
      </c>
      <c r="M14">
        <v>19.1980740015685</v>
      </c>
      <c r="N14">
        <v>1</v>
      </c>
      <c r="P14">
        <v>18.998228701056401</v>
      </c>
      <c r="Q14">
        <v>1</v>
      </c>
      <c r="S14">
        <v>19.0871052812026</v>
      </c>
      <c r="T14">
        <v>1</v>
      </c>
      <c r="V14">
        <v>19.445704977152602</v>
      </c>
      <c r="W14">
        <v>1</v>
      </c>
      <c r="Y14">
        <v>19.227594522053401</v>
      </c>
      <c r="Z14">
        <v>1</v>
      </c>
      <c r="AB14">
        <v>19.235720940315801</v>
      </c>
    </row>
    <row r="15" spans="1:28" x14ac:dyDescent="0.2">
      <c r="A15" t="s">
        <v>35</v>
      </c>
      <c r="B15" s="8">
        <f t="shared" si="27"/>
        <v>0.6333333333333333</v>
      </c>
      <c r="C15" s="10">
        <f t="shared" si="28"/>
        <v>25.485657801230715</v>
      </c>
      <c r="E15">
        <f t="shared" si="30"/>
        <v>0.66666666666666663</v>
      </c>
      <c r="F15">
        <f t="shared" si="31"/>
        <v>26.691059132416996</v>
      </c>
      <c r="H15">
        <f t="shared" si="33"/>
        <v>0.6</v>
      </c>
      <c r="I15">
        <f t="shared" si="34"/>
        <v>24.280256470044435</v>
      </c>
      <c r="K15">
        <v>0.6</v>
      </c>
      <c r="L15">
        <v>26.815033018588998</v>
      </c>
      <c r="N15">
        <v>0.8</v>
      </c>
      <c r="O15">
        <v>26.3705882430076</v>
      </c>
      <c r="Q15">
        <v>0.6</v>
      </c>
      <c r="R15">
        <v>26.8875561356544</v>
      </c>
      <c r="T15">
        <v>1</v>
      </c>
      <c r="U15">
        <v>24.328595578670502</v>
      </c>
      <c r="W15">
        <v>0.4</v>
      </c>
      <c r="X15">
        <v>24.2399772405624</v>
      </c>
      <c r="Z15">
        <v>0.4</v>
      </c>
      <c r="AA15">
        <v>24.2721965909004</v>
      </c>
    </row>
    <row r="16" spans="1:28" x14ac:dyDescent="0.2">
      <c r="A16" s="15" t="s">
        <v>36</v>
      </c>
      <c r="B16" s="8">
        <f t="shared" ref="B16:D16" si="48">(E16+H16)/2</f>
        <v>6.6666666666666666E-2</v>
      </c>
      <c r="C16" s="10">
        <f t="shared" si="48"/>
        <v>16.099216987689299</v>
      </c>
      <c r="D16" s="10">
        <f t="shared" si="48"/>
        <v>35.385845977379184</v>
      </c>
      <c r="E16">
        <f t="shared" si="30"/>
        <v>0.13333333333333333</v>
      </c>
      <c r="F16">
        <f t="shared" si="31"/>
        <v>16.060989061991332</v>
      </c>
      <c r="G16">
        <f t="shared" si="32"/>
        <v>34.841471952241498</v>
      </c>
      <c r="H16">
        <f t="shared" si="33"/>
        <v>0</v>
      </c>
      <c r="I16">
        <f t="shared" si="34"/>
        <v>16.137444913387267</v>
      </c>
      <c r="J16">
        <f t="shared" si="35"/>
        <v>35.930220002516869</v>
      </c>
      <c r="K16">
        <v>0</v>
      </c>
      <c r="L16">
        <v>15.6557817459106</v>
      </c>
      <c r="M16">
        <v>35.234153812495201</v>
      </c>
      <c r="N16">
        <v>0.4</v>
      </c>
      <c r="O16">
        <v>16.385274171829199</v>
      </c>
      <c r="P16">
        <v>33.822720814515598</v>
      </c>
      <c r="Q16">
        <v>0</v>
      </c>
      <c r="R16">
        <v>16.1419112682342</v>
      </c>
      <c r="S16">
        <v>35.467541229713703</v>
      </c>
      <c r="T16">
        <v>0</v>
      </c>
      <c r="U16">
        <v>16.166614949703199</v>
      </c>
      <c r="V16">
        <v>36.234577783536601</v>
      </c>
      <c r="W16">
        <v>0</v>
      </c>
      <c r="X16">
        <v>16.3090363144874</v>
      </c>
      <c r="Y16">
        <v>35.898417246745197</v>
      </c>
      <c r="Z16">
        <v>0</v>
      </c>
      <c r="AA16">
        <v>15.936683475971201</v>
      </c>
      <c r="AB16">
        <v>35.657664977268801</v>
      </c>
    </row>
    <row r="17" spans="1:28" x14ac:dyDescent="0.2">
      <c r="A17" s="11" t="s">
        <v>39</v>
      </c>
      <c r="B17" s="8">
        <f t="shared" ref="B17" si="49">(E17+H17)/2</f>
        <v>0.10000000000000002</v>
      </c>
      <c r="C17" s="10">
        <f t="shared" ref="C17" si="50">(F17+I17)/2</f>
        <v>17.436386535565035</v>
      </c>
      <c r="D17" s="10">
        <f t="shared" ref="D17" si="51">(G17+J17)/2</f>
        <v>6.385949832924867</v>
      </c>
      <c r="E17">
        <f t="shared" ref="E17" si="52">(K17+N17+Q17)/3</f>
        <v>0</v>
      </c>
      <c r="F17">
        <f t="shared" ref="F17" si="53">(L17+O17+R17)/3</f>
        <v>17.067543089389769</v>
      </c>
      <c r="G17">
        <f t="shared" ref="G17" si="54">(M17+P17+S17)/3</f>
        <v>6.1793913580493403</v>
      </c>
      <c r="H17">
        <f t="shared" ref="H17" si="55">(T17+W17+Z17)/3</f>
        <v>0.20000000000000004</v>
      </c>
      <c r="I17">
        <f t="shared" ref="I17" si="56">(U17+X17+AA17)/3</f>
        <v>17.8052299817403</v>
      </c>
      <c r="J17">
        <f t="shared" ref="J17" si="57">(V17+Y17+AB17)/3</f>
        <v>6.5925083078003937</v>
      </c>
      <c r="K17">
        <v>0</v>
      </c>
      <c r="L17">
        <v>17.145863652229298</v>
      </c>
      <c r="M17">
        <v>6.3362250989350901</v>
      </c>
      <c r="N17">
        <v>0</v>
      </c>
      <c r="O17">
        <v>17.140545785427001</v>
      </c>
      <c r="P17">
        <v>6.0266217079915503</v>
      </c>
      <c r="Q17">
        <v>0</v>
      </c>
      <c r="R17">
        <v>16.916219830513</v>
      </c>
      <c r="S17">
        <v>6.1753272672213804</v>
      </c>
      <c r="T17">
        <v>0.4</v>
      </c>
      <c r="U17">
        <v>17.902980864048001</v>
      </c>
      <c r="V17">
        <v>6.5199081895270101</v>
      </c>
      <c r="W17">
        <v>0.2</v>
      </c>
      <c r="X17">
        <v>17.728280305862398</v>
      </c>
      <c r="Y17">
        <v>6.3420418463271799</v>
      </c>
      <c r="Z17">
        <v>0</v>
      </c>
      <c r="AA17">
        <v>17.784428775310499</v>
      </c>
      <c r="AB17">
        <v>6.91557488754699</v>
      </c>
    </row>
    <row r="18" spans="1:28" x14ac:dyDescent="0.2">
      <c r="A18" t="s">
        <v>40</v>
      </c>
      <c r="B18" s="8">
        <f t="shared" ref="B18" si="58">(E18+H18)/2</f>
        <v>3.3333333333333333E-2</v>
      </c>
      <c r="C18" s="10">
        <f t="shared" ref="C18" si="59">(F18+I18)/2</f>
        <v>5.019069343805306</v>
      </c>
      <c r="D18" s="10">
        <f t="shared" ref="D18" si="60">(G18+J18)/2</f>
        <v>30.835901143424049</v>
      </c>
      <c r="E18">
        <f t="shared" ref="E18" si="61">(K18+N18+Q18)/3</f>
        <v>0</v>
      </c>
      <c r="F18">
        <f t="shared" ref="F18" si="62">(L18+O18+R18)/3</f>
        <v>4.9473839600880867</v>
      </c>
      <c r="G18">
        <f t="shared" ref="G18" si="63">(M18+P18+S18)/3</f>
        <v>29.132505753867832</v>
      </c>
      <c r="H18">
        <f t="shared" ref="H18" si="64">(T18+W18+Z18)/3</f>
        <v>6.6666666666666666E-2</v>
      </c>
      <c r="I18">
        <f t="shared" ref="I18" si="65">(U18+X18+AA18)/3</f>
        <v>5.0907547275225262</v>
      </c>
      <c r="J18">
        <f t="shared" ref="J18" si="66">(V18+Y18+AB18)/3</f>
        <v>32.539296532980266</v>
      </c>
      <c r="K18">
        <v>0</v>
      </c>
      <c r="L18">
        <v>4.9815639853477398</v>
      </c>
      <c r="M18">
        <v>25.0166521710083</v>
      </c>
      <c r="N18">
        <v>0</v>
      </c>
      <c r="O18">
        <v>4.9420642256736702</v>
      </c>
      <c r="P18">
        <v>34.117869527363503</v>
      </c>
      <c r="Q18">
        <v>0</v>
      </c>
      <c r="R18">
        <v>4.91852366924285</v>
      </c>
      <c r="S18">
        <v>28.262995563231701</v>
      </c>
      <c r="T18">
        <v>0.2</v>
      </c>
      <c r="U18">
        <v>5.1121951937675396</v>
      </c>
      <c r="V18">
        <v>31.455094595908299</v>
      </c>
      <c r="W18">
        <v>0</v>
      </c>
      <c r="X18">
        <v>5.0425979495048496</v>
      </c>
      <c r="Y18">
        <v>37.0520252821428</v>
      </c>
      <c r="Z18">
        <v>0</v>
      </c>
      <c r="AA18">
        <v>5.1174710392951903</v>
      </c>
      <c r="AB18">
        <v>29.110769720889699</v>
      </c>
    </row>
    <row r="19" spans="1:28" x14ac:dyDescent="0.2">
      <c r="A19" t="s">
        <v>41</v>
      </c>
      <c r="B19" s="8">
        <f t="shared" ref="B19" si="67">(E19+H19)/2</f>
        <v>0.93333333333333335</v>
      </c>
      <c r="C19" s="10">
        <f t="shared" ref="C19" si="68">(F19+I19)/2</f>
        <v>15.909321894248267</v>
      </c>
      <c r="D19" s="10">
        <f t="shared" ref="D19" si="69">(G19+J19)/2</f>
        <v>22.25878458749262</v>
      </c>
      <c r="E19">
        <f t="shared" ref="E19" si="70">(K19+N19+Q19)/3</f>
        <v>1</v>
      </c>
      <c r="F19">
        <f t="shared" ref="F19" si="71">(L19+O19+R19)/3</f>
        <v>15.684417903423267</v>
      </c>
      <c r="G19">
        <f t="shared" ref="G19" si="72">(M19+P19+S19)/3</f>
        <v>22.732833999035435</v>
      </c>
      <c r="H19">
        <f t="shared" ref="H19" si="73">(T19+W19+Z19)/3</f>
        <v>0.8666666666666667</v>
      </c>
      <c r="I19">
        <f t="shared" ref="I19" si="74">(U19+X19+AA19)/3</f>
        <v>16.134225885073267</v>
      </c>
      <c r="J19">
        <f t="shared" ref="J19" si="75">(V19+Y19+AB19)/3</f>
        <v>21.784735175949802</v>
      </c>
      <c r="K19">
        <v>1</v>
      </c>
      <c r="L19">
        <v>15.596988320350601</v>
      </c>
      <c r="M19">
        <v>23.655920785605101</v>
      </c>
      <c r="N19">
        <v>1</v>
      </c>
      <c r="O19">
        <v>15.712495863437599</v>
      </c>
      <c r="P19">
        <v>23.7034889725462</v>
      </c>
      <c r="Q19">
        <v>1</v>
      </c>
      <c r="R19">
        <v>15.7437695264816</v>
      </c>
      <c r="S19">
        <v>20.839092238955001</v>
      </c>
      <c r="T19">
        <v>1</v>
      </c>
      <c r="U19">
        <v>16.052135288715299</v>
      </c>
      <c r="V19">
        <v>22.248337776166501</v>
      </c>
      <c r="W19">
        <v>0.8</v>
      </c>
      <c r="X19">
        <v>16.016916513442901</v>
      </c>
      <c r="Y19">
        <v>21.514771036600202</v>
      </c>
      <c r="Z19">
        <v>0.8</v>
      </c>
      <c r="AA19">
        <v>16.333625853061601</v>
      </c>
      <c r="AB19">
        <v>21.591096715082699</v>
      </c>
    </row>
    <row r="20" spans="1:28" x14ac:dyDescent="0.2">
      <c r="A20" s="15" t="s">
        <v>43</v>
      </c>
      <c r="B20" s="8">
        <f t="shared" ref="B20" si="76">(E20+H20)/2</f>
        <v>0.66666666666666674</v>
      </c>
      <c r="C20" s="10">
        <f t="shared" ref="C20" si="77">(F20+I20)/2</f>
        <v>13.10261040925975</v>
      </c>
      <c r="D20" s="10">
        <f t="shared" ref="D20" si="78">(G20+J20)/2</f>
        <v>26.267735222085953</v>
      </c>
      <c r="E20">
        <f t="shared" ref="E20" si="79">(K20+N20+Q20)/3</f>
        <v>0.73333333333333339</v>
      </c>
      <c r="F20">
        <f t="shared" ref="F20" si="80">(L20+O20+R20)/3</f>
        <v>12.345974663893335</v>
      </c>
      <c r="G20">
        <f t="shared" ref="G20" si="81">(M20+P20+S20)/3</f>
        <v>26.6513715031118</v>
      </c>
      <c r="H20">
        <f t="shared" ref="H20" si="82">(T20+W20+Z20)/3</f>
        <v>0.60000000000000009</v>
      </c>
      <c r="I20">
        <f t="shared" ref="I20" si="83">(U20+X20+AA20)/3</f>
        <v>13.859246154626165</v>
      </c>
      <c r="J20">
        <f t="shared" ref="J20" si="84">(V20+Y20+AB20)/3</f>
        <v>25.884098941060103</v>
      </c>
      <c r="K20">
        <v>0.8</v>
      </c>
      <c r="L20">
        <v>12.1342772841453</v>
      </c>
      <c r="M20">
        <v>25.8647977079276</v>
      </c>
      <c r="N20">
        <v>0.6</v>
      </c>
      <c r="O20">
        <v>12.166121006011901</v>
      </c>
      <c r="P20">
        <v>27.606587088167799</v>
      </c>
      <c r="Q20">
        <v>0.8</v>
      </c>
      <c r="R20">
        <v>12.737525701522801</v>
      </c>
      <c r="S20">
        <v>26.482729713240001</v>
      </c>
      <c r="T20">
        <v>0.4</v>
      </c>
      <c r="U20">
        <v>13.6452530622482</v>
      </c>
      <c r="V20">
        <v>26.405532009994399</v>
      </c>
      <c r="W20">
        <v>0.8</v>
      </c>
      <c r="X20">
        <v>13.789308547973601</v>
      </c>
      <c r="Y20">
        <v>26.930136856266301</v>
      </c>
      <c r="Z20">
        <v>0.6</v>
      </c>
      <c r="AA20">
        <v>14.1431768536567</v>
      </c>
      <c r="AB20">
        <v>24.3166279569196</v>
      </c>
    </row>
    <row r="21" spans="1:28" x14ac:dyDescent="0.2">
      <c r="A21" s="12" t="s">
        <v>45</v>
      </c>
      <c r="B21" s="8">
        <f t="shared" ref="B21" si="85">(E21+H21)/2</f>
        <v>0.89999999999999991</v>
      </c>
      <c r="C21" s="10">
        <f t="shared" ref="C21" si="86">(F21+I21)/2</f>
        <v>23.710527668396598</v>
      </c>
      <c r="D21" s="10">
        <f t="shared" ref="D21" si="87">(G21+J21)/2</f>
        <v>83.048045491060634</v>
      </c>
      <c r="E21">
        <f t="shared" ref="E21" si="88">(K21+N21+Q21)/3</f>
        <v>0.93333333333333324</v>
      </c>
      <c r="F21">
        <f t="shared" ref="F21" si="89">(L21+O21+R21)/3</f>
        <v>23.3840361833572</v>
      </c>
      <c r="G21">
        <f t="shared" ref="G21" si="90">(M21+P21+S21)/3</f>
        <v>83.187636415438689</v>
      </c>
      <c r="H21">
        <f t="shared" ref="H21" si="91">(T21+W21+Z21)/3</f>
        <v>0.8666666666666667</v>
      </c>
      <c r="I21">
        <f t="shared" ref="I21" si="92">(U21+X21+AA21)/3</f>
        <v>24.037019153435995</v>
      </c>
      <c r="J21">
        <f t="shared" ref="J21" si="93">(V21+Y21+AB21)/3</f>
        <v>82.908454566682565</v>
      </c>
      <c r="K21">
        <v>0.8</v>
      </c>
      <c r="L21">
        <v>23.400462925434098</v>
      </c>
      <c r="M21">
        <v>84.534328886317894</v>
      </c>
      <c r="N21">
        <v>1</v>
      </c>
      <c r="O21">
        <v>23.465559780597602</v>
      </c>
      <c r="P21">
        <v>84.108858751587505</v>
      </c>
      <c r="Q21">
        <v>1</v>
      </c>
      <c r="R21">
        <v>23.286085844039899</v>
      </c>
      <c r="S21">
        <v>80.919721608410697</v>
      </c>
      <c r="T21">
        <v>0.6</v>
      </c>
      <c r="U21">
        <v>24.095977485179901</v>
      </c>
      <c r="V21">
        <v>80.636437391806695</v>
      </c>
      <c r="W21">
        <v>1</v>
      </c>
      <c r="X21">
        <v>23.878830254077901</v>
      </c>
      <c r="Y21">
        <v>84.579919944815202</v>
      </c>
      <c r="Z21">
        <v>1</v>
      </c>
      <c r="AA21">
        <v>24.136249721050199</v>
      </c>
      <c r="AB21">
        <v>83.509006363425797</v>
      </c>
    </row>
    <row r="22" spans="1:28" x14ac:dyDescent="0.2">
      <c r="A22" s="16" t="s">
        <v>46</v>
      </c>
      <c r="B22" s="8">
        <f t="shared" ref="B22" si="94">(E22+H22)/2</f>
        <v>0.83333333333333326</v>
      </c>
      <c r="C22" s="10">
        <f t="shared" ref="C22" si="95">(F22+I22)/2</f>
        <v>36.827949851751299</v>
      </c>
      <c r="D22" s="10">
        <f t="shared" ref="D22" si="96">(G22+J22)/2</f>
        <v>21.149517012767134</v>
      </c>
      <c r="E22">
        <f t="shared" ref="E22" si="97">(K22+N22+Q22)/3</f>
        <v>0.93333333333333324</v>
      </c>
      <c r="F22">
        <f t="shared" ref="F22" si="98">(L22+O22+R22)/3</f>
        <v>35.890462160110467</v>
      </c>
      <c r="G22">
        <f t="shared" ref="G22" si="99">(M22+P22+S22)/3</f>
        <v>21.317932128891133</v>
      </c>
      <c r="H22">
        <f t="shared" ref="H22" si="100">(T22+W22+Z22)/3</f>
        <v>0.73333333333333339</v>
      </c>
      <c r="I22">
        <f t="shared" ref="I22" si="101">(U22+X22+AA22)/3</f>
        <v>37.765437543392132</v>
      </c>
      <c r="J22">
        <f t="shared" ref="J22" si="102">(V22+Y22+AB22)/3</f>
        <v>20.981101896643136</v>
      </c>
      <c r="K22">
        <v>1</v>
      </c>
      <c r="L22">
        <v>34.985038995742798</v>
      </c>
      <c r="M22">
        <v>21.6389036277935</v>
      </c>
      <c r="N22">
        <v>1</v>
      </c>
      <c r="O22">
        <v>36.340810060501099</v>
      </c>
      <c r="P22">
        <v>22.7420128985103</v>
      </c>
      <c r="Q22">
        <v>0.8</v>
      </c>
      <c r="R22">
        <v>36.345537424087503</v>
      </c>
      <c r="S22">
        <v>19.5728798603696</v>
      </c>
      <c r="T22">
        <v>1</v>
      </c>
      <c r="U22">
        <v>35.360508382320397</v>
      </c>
      <c r="V22">
        <v>22.390896793533901</v>
      </c>
      <c r="W22">
        <v>0.8</v>
      </c>
      <c r="X22">
        <v>37.559112906455901</v>
      </c>
      <c r="Y22">
        <v>21.9380523741013</v>
      </c>
      <c r="Z22">
        <v>0.4</v>
      </c>
      <c r="AA22">
        <v>40.376691341400097</v>
      </c>
      <c r="AB22">
        <v>18.614356522294202</v>
      </c>
    </row>
    <row r="23" spans="1:28" x14ac:dyDescent="0.2">
      <c r="A23" s="16" t="s">
        <v>51</v>
      </c>
      <c r="B23" s="8">
        <f t="shared" ref="B23" si="103">(E23+H23)/2</f>
        <v>0.73333333333333339</v>
      </c>
      <c r="C23" s="10">
        <f t="shared" ref="C23" si="104">(F23+I23)/2</f>
        <v>97.590564181407245</v>
      </c>
      <c r="D23" s="10">
        <f t="shared" ref="D23" si="105">(G23+J23)/2</f>
        <v>18.429661611594501</v>
      </c>
      <c r="E23">
        <f t="shared" ref="E23" si="106">(K23+N23+Q23)/3</f>
        <v>0.80000000000000016</v>
      </c>
      <c r="F23">
        <f t="shared" ref="F23" si="107">(L23+O23+R23)/3</f>
        <v>95.625164469083117</v>
      </c>
      <c r="G23">
        <f t="shared" ref="G23" si="108">(M23+P23+S23)/3</f>
        <v>18.599634144651933</v>
      </c>
      <c r="H23">
        <f t="shared" ref="H23" si="109">(T23+W23+Z23)/3</f>
        <v>0.66666666666666663</v>
      </c>
      <c r="I23">
        <f t="shared" ref="I23" si="110">(U23+X23+AA23)/3</f>
        <v>99.555963893731359</v>
      </c>
      <c r="J23">
        <f t="shared" ref="J23" si="111">(V23+Y23+AB23)/3</f>
        <v>18.259689078537068</v>
      </c>
      <c r="K23">
        <v>0.8</v>
      </c>
      <c r="L23">
        <v>95.605639278888702</v>
      </c>
      <c r="M23">
        <v>18.757325384857399</v>
      </c>
      <c r="N23">
        <v>0.8</v>
      </c>
      <c r="O23">
        <v>95.626047074794698</v>
      </c>
      <c r="P23">
        <v>18.808115044822301</v>
      </c>
      <c r="Q23">
        <v>0.8</v>
      </c>
      <c r="R23">
        <v>95.643807053565894</v>
      </c>
      <c r="S23">
        <v>18.233462004276099</v>
      </c>
      <c r="T23">
        <v>0.8</v>
      </c>
      <c r="U23">
        <v>99.402033567428504</v>
      </c>
      <c r="V23">
        <v>18.466868339233798</v>
      </c>
      <c r="W23">
        <v>0.6</v>
      </c>
      <c r="X23">
        <v>99.585913717746706</v>
      </c>
      <c r="Y23">
        <v>18.858334917128399</v>
      </c>
      <c r="Z23">
        <v>0.6</v>
      </c>
      <c r="AA23">
        <v>99.679944396018897</v>
      </c>
      <c r="AB23">
        <v>17.453863979249</v>
      </c>
    </row>
    <row r="24" spans="1:28" x14ac:dyDescent="0.2">
      <c r="A24" s="16" t="s">
        <v>52</v>
      </c>
      <c r="B24" s="8">
        <f t="shared" ref="B24" si="112">(E24+H24)/2</f>
        <v>0</v>
      </c>
      <c r="C24" s="10">
        <f t="shared" ref="C24" si="113">(F24+I24)/2</f>
        <v>14.049490928649849</v>
      </c>
      <c r="D24" s="10">
        <f t="shared" ref="D24" si="114">(G24+J24)/2</f>
        <v>18.563061282128032</v>
      </c>
      <c r="E24">
        <f t="shared" ref="E24" si="115">(K24+N24+Q24)/3</f>
        <v>0</v>
      </c>
      <c r="F24">
        <f t="shared" ref="F24" si="116">(L24+O24+R24)/3</f>
        <v>14.098291516303966</v>
      </c>
      <c r="G24">
        <f t="shared" ref="G24" si="117">(M24+P24+S24)/3</f>
        <v>18.396905954268135</v>
      </c>
      <c r="H24">
        <f t="shared" ref="H24" si="118">(T24+W24+Z24)/3</f>
        <v>0</v>
      </c>
      <c r="I24">
        <f t="shared" ref="I24" si="119">(U24+X24+AA24)/3</f>
        <v>14.000690340995734</v>
      </c>
      <c r="J24">
        <f t="shared" ref="J24" si="120">(V24+Y24+AB24)/3</f>
        <v>18.729216609987933</v>
      </c>
      <c r="K24">
        <v>0</v>
      </c>
      <c r="L24">
        <v>13.9203826785087</v>
      </c>
      <c r="M24">
        <v>18.617052975175799</v>
      </c>
      <c r="N24">
        <v>0</v>
      </c>
      <c r="O24">
        <v>14.018404066562599</v>
      </c>
      <c r="P24">
        <v>17.698797468574501</v>
      </c>
      <c r="Q24">
        <v>0</v>
      </c>
      <c r="R24">
        <v>14.3560878038406</v>
      </c>
      <c r="S24">
        <v>18.874867419054102</v>
      </c>
      <c r="T24">
        <v>0</v>
      </c>
      <c r="U24">
        <v>13.8541410565376</v>
      </c>
      <c r="V24">
        <v>18.659658546360699</v>
      </c>
      <c r="W24">
        <v>0</v>
      </c>
      <c r="X24">
        <v>13.8013159632682</v>
      </c>
      <c r="Y24">
        <v>19.248844515368599</v>
      </c>
      <c r="Z24">
        <v>0</v>
      </c>
      <c r="AA24">
        <v>14.346614003181401</v>
      </c>
      <c r="AB24">
        <v>18.279146768234501</v>
      </c>
    </row>
    <row r="25" spans="1:28" x14ac:dyDescent="0.2">
      <c r="A25" s="16" t="s">
        <v>53</v>
      </c>
      <c r="B25" s="8">
        <f t="shared" ref="B25" si="121">(E25+H25)/2</f>
        <v>1</v>
      </c>
      <c r="C25" s="10">
        <f t="shared" ref="C25" si="122">(F25+I25)/2</f>
        <v>79.44961520036054</v>
      </c>
      <c r="D25" s="10">
        <f t="shared" ref="D25" si="123">(G25+J25)/2</f>
        <v>22.450122719100833</v>
      </c>
      <c r="E25">
        <f t="shared" ref="E25" si="124">(K25+N25+Q25)/3</f>
        <v>1</v>
      </c>
      <c r="F25">
        <f t="shared" ref="F25" si="125">(L25+O25+R25)/3</f>
        <v>78.723485509554465</v>
      </c>
      <c r="G25">
        <f t="shared" ref="G25" si="126">(M25+P25+S25)/3</f>
        <v>22.336590431596566</v>
      </c>
      <c r="H25">
        <f t="shared" ref="H25" si="127">(T25+W25+Z25)/3</f>
        <v>1</v>
      </c>
      <c r="I25">
        <f t="shared" ref="I25" si="128">(U25+X25+AA25)/3</f>
        <v>80.175744891166602</v>
      </c>
      <c r="J25">
        <f t="shared" ref="J25" si="129">(V25+Y25+AB25)/3</f>
        <v>22.563655006605099</v>
      </c>
      <c r="K25">
        <v>1</v>
      </c>
      <c r="L25">
        <v>78.557487249374304</v>
      </c>
      <c r="M25">
        <v>22.3663824548075</v>
      </c>
      <c r="N25">
        <v>1</v>
      </c>
      <c r="O25">
        <v>79.823463916778493</v>
      </c>
      <c r="P25">
        <v>22.262718627955199</v>
      </c>
      <c r="Q25">
        <v>1</v>
      </c>
      <c r="R25">
        <v>77.789505362510596</v>
      </c>
      <c r="S25">
        <v>22.380670212026999</v>
      </c>
      <c r="T25">
        <v>1</v>
      </c>
      <c r="U25">
        <v>79.182825505733405</v>
      </c>
      <c r="V25">
        <v>22.492070484815098</v>
      </c>
      <c r="W25">
        <v>1</v>
      </c>
      <c r="X25">
        <v>81.567157030105506</v>
      </c>
      <c r="Y25">
        <v>22.557835587161801</v>
      </c>
      <c r="Z25">
        <v>1</v>
      </c>
      <c r="AA25">
        <v>79.777252137660895</v>
      </c>
      <c r="AB25">
        <v>22.641058947838399</v>
      </c>
    </row>
    <row r="26" spans="1:28" x14ac:dyDescent="0.2">
      <c r="A26" s="16" t="s">
        <v>54</v>
      </c>
      <c r="B26" s="8">
        <f t="shared" ref="B26" si="130">(E26+H26)/2</f>
        <v>0.73333333333333328</v>
      </c>
      <c r="C26" s="10">
        <f t="shared" ref="C26" si="131">(F26+I26)/2</f>
        <v>16.664888789256366</v>
      </c>
      <c r="D26" s="10">
        <f t="shared" ref="D26" si="132">(G26+J26)/2</f>
        <v>26.115188109648102</v>
      </c>
      <c r="E26">
        <f t="shared" ref="E26" si="133">(K26+N26+Q26)/3</f>
        <v>0.79999999999999993</v>
      </c>
      <c r="F26">
        <f t="shared" ref="F26" si="134">(L26+O26+R26)/3</f>
        <v>16.214304566383333</v>
      </c>
      <c r="G26">
        <f t="shared" ref="G26" si="135">(M26+P26+S26)/3</f>
        <v>33.610377637822502</v>
      </c>
      <c r="H26">
        <f t="shared" ref="H26" si="136">(T26+W26+Z26)/3</f>
        <v>0.66666666666666663</v>
      </c>
      <c r="I26">
        <f t="shared" ref="I26" si="137">(U26+X26+AA26)/3</f>
        <v>17.115473012129399</v>
      </c>
      <c r="J26">
        <f t="shared" ref="J26" si="138">(V26+Y26+AB26)/3</f>
        <v>18.619998581473698</v>
      </c>
      <c r="K26">
        <v>1</v>
      </c>
      <c r="L26">
        <v>16.199806034564901</v>
      </c>
      <c r="M26">
        <v>34.749498002548599</v>
      </c>
      <c r="N26">
        <v>0.4</v>
      </c>
      <c r="O26">
        <v>16.285552024841301</v>
      </c>
      <c r="P26">
        <v>36.761186139181603</v>
      </c>
      <c r="Q26">
        <v>1</v>
      </c>
      <c r="R26">
        <v>16.157555639743801</v>
      </c>
      <c r="S26">
        <v>29.320448771737301</v>
      </c>
      <c r="T26">
        <v>0.4</v>
      </c>
      <c r="U26">
        <v>17.675538003444601</v>
      </c>
      <c r="V26">
        <v>11.2377082521734</v>
      </c>
      <c r="W26">
        <v>0.8</v>
      </c>
      <c r="X26">
        <v>16.838115394115398</v>
      </c>
      <c r="Y26">
        <v>26.775054114971802</v>
      </c>
      <c r="Z26">
        <v>0.8</v>
      </c>
      <c r="AA26">
        <v>16.832765638828199</v>
      </c>
      <c r="AB26">
        <v>17.847233377275899</v>
      </c>
    </row>
    <row r="27" spans="1:28" x14ac:dyDescent="0.2">
      <c r="A27" s="16" t="s">
        <v>55</v>
      </c>
      <c r="B27" s="8">
        <f t="shared" ref="B27" si="139">(E27+H27)/2</f>
        <v>0.6</v>
      </c>
      <c r="C27" s="10">
        <f t="shared" ref="C27" si="140">(F27+I27)/2</f>
        <v>3.211472382148103</v>
      </c>
      <c r="D27" s="10">
        <f t="shared" ref="D27" si="141">(G27+J27)/2</f>
        <v>129.64941315619566</v>
      </c>
      <c r="E27">
        <f t="shared" ref="E27" si="142">(K27+N27+Q27)/3</f>
        <v>0.53333333333333333</v>
      </c>
      <c r="F27">
        <f t="shared" ref="F27" si="143">(L27+O27+R27)/3</f>
        <v>3.2863180637359566</v>
      </c>
      <c r="G27">
        <f t="shared" ref="G27" si="144">(M27+P27+S27)/3</f>
        <v>124.22603264136801</v>
      </c>
      <c r="H27">
        <f t="shared" ref="H27" si="145">(T27+W27+Z27)/3</f>
        <v>0.66666666666666663</v>
      </c>
      <c r="I27">
        <f t="shared" ref="I27" si="146">(U27+X27+AA27)/3</f>
        <v>3.1366267005602499</v>
      </c>
      <c r="J27">
        <f t="shared" ref="J27" si="147">(V27+Y27+AB27)/3</f>
        <v>135.07279367102333</v>
      </c>
      <c r="K27">
        <v>0.6</v>
      </c>
      <c r="L27">
        <v>3.3454804420471098</v>
      </c>
      <c r="M27">
        <v>145.52625661364101</v>
      </c>
      <c r="N27">
        <v>0.6</v>
      </c>
      <c r="O27">
        <v>3.3275009989738402</v>
      </c>
      <c r="P27">
        <v>103.611542011042</v>
      </c>
      <c r="Q27">
        <v>0.4</v>
      </c>
      <c r="R27">
        <v>3.1859727501869202</v>
      </c>
      <c r="S27">
        <v>123.54029929942099</v>
      </c>
      <c r="T27">
        <v>0.6</v>
      </c>
      <c r="U27">
        <v>3.0815094113349901</v>
      </c>
      <c r="V27">
        <v>137.454310689339</v>
      </c>
      <c r="W27">
        <v>0.6</v>
      </c>
      <c r="X27">
        <v>3.26352387666702</v>
      </c>
      <c r="Y27">
        <v>131.92376236777301</v>
      </c>
      <c r="Z27">
        <v>0.8</v>
      </c>
      <c r="AA27">
        <v>3.0648468136787401</v>
      </c>
      <c r="AB27">
        <v>135.840307955958</v>
      </c>
    </row>
    <row r="28" spans="1:28" x14ac:dyDescent="0.2">
      <c r="A28" s="16" t="s">
        <v>56</v>
      </c>
      <c r="B28" s="8">
        <f t="shared" ref="B28" si="148">(E28+H28)/2</f>
        <v>0.8</v>
      </c>
      <c r="C28" s="10">
        <f t="shared" ref="C28" si="149">(F28+I28)/2</f>
        <v>52.321984748045566</v>
      </c>
      <c r="D28" s="10">
        <f t="shared" ref="D28" si="150">(G28+J28)/2</f>
        <v>26.465634801590085</v>
      </c>
      <c r="E28">
        <f t="shared" ref="E28" si="151">(K28+N28+Q28)/3</f>
        <v>0.8666666666666667</v>
      </c>
      <c r="F28">
        <f t="shared" ref="F28" si="152">(L28+O28+R28)/3</f>
        <v>51.10007750988003</v>
      </c>
      <c r="G28">
        <f t="shared" ref="G28" si="153">(M28+P28+S28)/3</f>
        <v>27.155143402288868</v>
      </c>
      <c r="H28">
        <f t="shared" ref="H28" si="154">(T28+W28+Z28)/3</f>
        <v>0.73333333333333339</v>
      </c>
      <c r="I28">
        <f t="shared" ref="I28" si="155">(U28+X28+AA28)/3</f>
        <v>53.543891986211101</v>
      </c>
      <c r="J28">
        <f t="shared" ref="J28" si="156">(V28+Y28+AB28)/3</f>
        <v>25.776126200891298</v>
      </c>
      <c r="K28">
        <v>0.8</v>
      </c>
      <c r="L28">
        <v>50.842748045921297</v>
      </c>
      <c r="M28">
        <v>27.267724697257002</v>
      </c>
      <c r="N28">
        <v>1</v>
      </c>
      <c r="O28">
        <v>51.276279389858203</v>
      </c>
      <c r="P28">
        <v>27.3056333450069</v>
      </c>
      <c r="Q28">
        <v>0.8</v>
      </c>
      <c r="R28">
        <v>51.181205093860598</v>
      </c>
      <c r="S28">
        <v>26.892072164602698</v>
      </c>
      <c r="T28">
        <v>0.8</v>
      </c>
      <c r="U28">
        <v>55.710811853408799</v>
      </c>
      <c r="V28">
        <v>26.660673656127599</v>
      </c>
      <c r="W28">
        <v>0.6</v>
      </c>
      <c r="X28">
        <v>52.741321384906698</v>
      </c>
      <c r="Y28">
        <v>25.098546019999901</v>
      </c>
      <c r="Z28">
        <v>0.8</v>
      </c>
      <c r="AA28">
        <v>52.179542720317798</v>
      </c>
      <c r="AB28">
        <v>25.5691589265464</v>
      </c>
    </row>
    <row r="29" spans="1:28" x14ac:dyDescent="0.2">
      <c r="A29" s="16" t="s">
        <v>57</v>
      </c>
      <c r="B29" s="8">
        <f t="shared" ref="B29:B31" si="157">(E29+H29)/2</f>
        <v>0.89999999999999991</v>
      </c>
      <c r="C29" s="10" t="e">
        <f t="shared" ref="C29:C31" si="158">(F29+I29)/2</f>
        <v>#VALUE!</v>
      </c>
      <c r="D29" s="10">
        <f t="shared" ref="D29:D31" si="159">(G29+J29)/2</f>
        <v>17.402879534445166</v>
      </c>
      <c r="E29">
        <f t="shared" ref="E29:E31" si="160">(K29+N29+Q29)/3</f>
        <v>0.93333333333333324</v>
      </c>
      <c r="F29" t="e">
        <f t="shared" ref="F29:F31" si="161">(L29+O29+R29)/3</f>
        <v>#VALUE!</v>
      </c>
      <c r="G29">
        <f t="shared" ref="G29:G31" si="162">(M29+P29+S29)/3</f>
        <v>17.444909391474699</v>
      </c>
      <c r="H29">
        <f t="shared" ref="H29:H31" si="163">(T29+W29+Z29)/3</f>
        <v>0.8666666666666667</v>
      </c>
      <c r="I29">
        <f t="shared" ref="I29:I31" si="164">(U29+X29+AA29)/3</f>
        <v>0</v>
      </c>
      <c r="J29">
        <f t="shared" ref="J29:J31" si="165">(V29+Y29+AB29)/3</f>
        <v>17.360849677415633</v>
      </c>
      <c r="K29">
        <v>1</v>
      </c>
      <c r="L29" t="s">
        <v>58</v>
      </c>
      <c r="M29">
        <v>17.3910021745879</v>
      </c>
      <c r="N29">
        <v>1</v>
      </c>
      <c r="P29">
        <v>17.526754163127599</v>
      </c>
      <c r="Q29">
        <v>0.8</v>
      </c>
      <c r="S29">
        <v>17.416971836708601</v>
      </c>
      <c r="T29">
        <v>1</v>
      </c>
      <c r="V29">
        <v>17.386422112436701</v>
      </c>
      <c r="W29">
        <v>1</v>
      </c>
      <c r="Y29">
        <v>17.178050959567202</v>
      </c>
      <c r="Z29">
        <v>0.6</v>
      </c>
      <c r="AB29">
        <v>17.518075960242999</v>
      </c>
    </row>
    <row r="30" spans="1:28" x14ac:dyDescent="0.2">
      <c r="A30" s="16" t="s">
        <v>33</v>
      </c>
      <c r="B30" s="8">
        <f t="shared" si="157"/>
        <v>0.66666666666666663</v>
      </c>
      <c r="C30" s="10" t="e">
        <f t="shared" si="158"/>
        <v>#VALUE!</v>
      </c>
      <c r="D30" s="10">
        <f t="shared" si="159"/>
        <v>44.881468033755738</v>
      </c>
      <c r="E30">
        <f t="shared" si="160"/>
        <v>0.79999999999999993</v>
      </c>
      <c r="F30" t="e">
        <f t="shared" si="161"/>
        <v>#VALUE!</v>
      </c>
      <c r="G30">
        <f t="shared" si="162"/>
        <v>45.137926983891639</v>
      </c>
      <c r="H30">
        <f t="shared" si="163"/>
        <v>0.53333333333333333</v>
      </c>
      <c r="I30">
        <f t="shared" si="164"/>
        <v>0</v>
      </c>
      <c r="J30">
        <f t="shared" si="165"/>
        <v>44.62500908361983</v>
      </c>
      <c r="K30">
        <v>0.8</v>
      </c>
      <c r="L30" t="s">
        <v>58</v>
      </c>
      <c r="M30">
        <v>51.279345956398899</v>
      </c>
      <c r="N30">
        <v>1</v>
      </c>
      <c r="P30">
        <v>49.415477337852799</v>
      </c>
      <c r="Q30">
        <v>0.6</v>
      </c>
      <c r="S30">
        <v>34.718957657423204</v>
      </c>
      <c r="T30">
        <v>0.4</v>
      </c>
      <c r="V30">
        <v>48.374810772992198</v>
      </c>
      <c r="W30">
        <v>0.4</v>
      </c>
      <c r="Y30">
        <v>45.416364410509097</v>
      </c>
      <c r="Z30">
        <v>0.8</v>
      </c>
      <c r="AB30">
        <v>40.083852067358201</v>
      </c>
    </row>
    <row r="31" spans="1:28" x14ac:dyDescent="0.2">
      <c r="A31" s="16" t="s">
        <v>59</v>
      </c>
      <c r="B31" s="8">
        <f t="shared" si="157"/>
        <v>0.96666666666666656</v>
      </c>
      <c r="C31" s="10">
        <f t="shared" si="158"/>
        <v>92.655654778083118</v>
      </c>
      <c r="D31" s="10">
        <f t="shared" si="159"/>
        <v>8.213021156170754</v>
      </c>
      <c r="E31">
        <f t="shared" si="160"/>
        <v>1</v>
      </c>
      <c r="F31">
        <f t="shared" si="161"/>
        <v>93.753004431724506</v>
      </c>
      <c r="G31">
        <f t="shared" si="162"/>
        <v>8.2702187129552165</v>
      </c>
      <c r="H31">
        <f t="shared" si="163"/>
        <v>0.93333333333333324</v>
      </c>
      <c r="I31">
        <f t="shared" si="164"/>
        <v>91.558305124441745</v>
      </c>
      <c r="J31">
        <f t="shared" si="165"/>
        <v>8.1558235993862898</v>
      </c>
      <c r="K31">
        <v>1</v>
      </c>
      <c r="L31">
        <v>95.237576365470801</v>
      </c>
      <c r="M31">
        <v>8.01934449889613</v>
      </c>
      <c r="N31">
        <v>1</v>
      </c>
      <c r="O31">
        <v>91.837757647037506</v>
      </c>
      <c r="P31">
        <v>8.65533776061047</v>
      </c>
      <c r="Q31">
        <v>1</v>
      </c>
      <c r="R31">
        <v>94.183679282665196</v>
      </c>
      <c r="S31">
        <v>8.1359738793590495</v>
      </c>
      <c r="T31">
        <v>1</v>
      </c>
      <c r="U31">
        <v>98.883319199085193</v>
      </c>
      <c r="V31">
        <v>8.29197443938018</v>
      </c>
      <c r="W31">
        <v>0.8</v>
      </c>
      <c r="X31">
        <v>76.514492332935305</v>
      </c>
      <c r="Y31">
        <v>8.39895361024025</v>
      </c>
      <c r="Z31">
        <v>1</v>
      </c>
      <c r="AA31">
        <v>99.277103841304694</v>
      </c>
      <c r="AB31">
        <v>7.7765427485384402</v>
      </c>
    </row>
    <row r="32" spans="1:28" x14ac:dyDescent="0.2">
      <c r="A32" s="16" t="s">
        <v>60</v>
      </c>
      <c r="E32">
        <f t="shared" ref="E32:E33" si="166">(K32+N32+Q32)/3</f>
        <v>0.66666666666666663</v>
      </c>
      <c r="F32">
        <f t="shared" ref="F32:F33" si="167">(L32+O32+R32)/3</f>
        <v>96.613430579503301</v>
      </c>
      <c r="G32">
        <f t="shared" ref="G32:G33" si="168">(M32+P32+S32)/3</f>
        <v>18.462752012897699</v>
      </c>
      <c r="H32" s="17" t="s">
        <v>61</v>
      </c>
      <c r="I32" s="17"/>
      <c r="J32" s="17"/>
      <c r="K32">
        <v>0.6</v>
      </c>
      <c r="L32">
        <v>96.906495571136404</v>
      </c>
      <c r="M32">
        <v>18.506883648028001</v>
      </c>
      <c r="N32">
        <v>0.8</v>
      </c>
      <c r="O32">
        <v>96.628948032855902</v>
      </c>
      <c r="P32">
        <v>18.4883186997302</v>
      </c>
      <c r="Q32">
        <v>0.6</v>
      </c>
      <c r="R32">
        <v>96.304848134517599</v>
      </c>
      <c r="S32">
        <v>18.393053690934899</v>
      </c>
    </row>
    <row r="33" spans="1:28" x14ac:dyDescent="0.2">
      <c r="A33" s="16" t="s">
        <v>62</v>
      </c>
      <c r="B33" s="8">
        <f t="shared" ref="B33" si="169">(E33+H33)/2</f>
        <v>0.79999999999999993</v>
      </c>
      <c r="C33" s="10">
        <f t="shared" ref="C33" si="170">(F33+I33)/2</f>
        <v>14.449451694885834</v>
      </c>
      <c r="D33" s="10">
        <f t="shared" ref="D33" si="171">(G33+J33)/2</f>
        <v>56.047950118771269</v>
      </c>
      <c r="E33">
        <f t="shared" si="166"/>
        <v>0.79999999999999993</v>
      </c>
      <c r="F33">
        <f t="shared" si="167"/>
        <v>15.615636547406467</v>
      </c>
      <c r="G33">
        <f t="shared" si="168"/>
        <v>56.56267103816424</v>
      </c>
      <c r="H33">
        <f t="shared" ref="H33" si="172">(T33+W33+Z33)/3</f>
        <v>0.79999999999999993</v>
      </c>
      <c r="I33">
        <f t="shared" ref="I33" si="173">(U33+X33+AA33)/3</f>
        <v>13.283266842365201</v>
      </c>
      <c r="J33">
        <f t="shared" ref="J33" si="174">(V33+Y33+AB33)/3</f>
        <v>55.533229199378297</v>
      </c>
      <c r="K33">
        <v>0.8</v>
      </c>
      <c r="L33">
        <v>16.395789384841901</v>
      </c>
      <c r="M33">
        <v>55.155248033208501</v>
      </c>
      <c r="N33">
        <v>0.6</v>
      </c>
      <c r="O33">
        <v>17.981276690959898</v>
      </c>
      <c r="P33">
        <v>57.321170318781803</v>
      </c>
      <c r="Q33">
        <v>1</v>
      </c>
      <c r="R33">
        <v>12.4698435664176</v>
      </c>
      <c r="S33">
        <v>57.211594762502401</v>
      </c>
      <c r="T33">
        <v>0.8</v>
      </c>
      <c r="U33">
        <v>11.5895783901214</v>
      </c>
      <c r="V33">
        <v>54.240558150845203</v>
      </c>
      <c r="W33">
        <v>0.6</v>
      </c>
      <c r="X33">
        <v>14.3868167996406</v>
      </c>
      <c r="Y33">
        <v>56.254537649388297</v>
      </c>
      <c r="Z33">
        <v>1</v>
      </c>
      <c r="AA33">
        <v>13.873405337333599</v>
      </c>
      <c r="AB33">
        <v>56.104591797901399</v>
      </c>
    </row>
    <row r="34" spans="1:28" x14ac:dyDescent="0.2">
      <c r="A34" s="16" t="s">
        <v>50</v>
      </c>
      <c r="B34" s="8">
        <f t="shared" ref="B34" si="175">(E34+H34)/2</f>
        <v>1</v>
      </c>
      <c r="C34" s="10">
        <f t="shared" ref="C34" si="176">(F34+I34)/2</f>
        <v>10.520867447058318</v>
      </c>
      <c r="D34" s="10">
        <f t="shared" ref="D34" si="177">(G34+J34)/2</f>
        <v>33.798522734616334</v>
      </c>
      <c r="E34">
        <f t="shared" ref="E34" si="178">(K34+N34+Q34)/3</f>
        <v>1</v>
      </c>
      <c r="F34">
        <f t="shared" ref="F34" si="179">(L34+O34+R34)/3</f>
        <v>9.6929641564687028</v>
      </c>
      <c r="G34">
        <f t="shared" ref="G34" si="180">(M34+P34+S34)/3</f>
        <v>37.308516920103934</v>
      </c>
      <c r="H34">
        <f t="shared" ref="H34" si="181">(T34+W34+Z34)/3</f>
        <v>1</v>
      </c>
      <c r="I34">
        <f t="shared" ref="I34" si="182">(U34+X34+AA34)/3</f>
        <v>11.348770737647932</v>
      </c>
      <c r="J34">
        <f t="shared" ref="J34" si="183">(V34+Y34+AB34)/3</f>
        <v>30.288528549128731</v>
      </c>
      <c r="K34">
        <v>1</v>
      </c>
      <c r="L34">
        <v>9.6079504489898593</v>
      </c>
      <c r="M34">
        <v>51.608931508350302</v>
      </c>
      <c r="N34">
        <v>1</v>
      </c>
      <c r="O34">
        <v>10.729797840118399</v>
      </c>
      <c r="P34">
        <v>28.868027692485299</v>
      </c>
      <c r="Q34">
        <v>1</v>
      </c>
      <c r="R34">
        <v>8.7411441802978498</v>
      </c>
      <c r="S34">
        <v>31.448591559476199</v>
      </c>
      <c r="T34">
        <v>1</v>
      </c>
      <c r="U34">
        <v>11.0480987429618</v>
      </c>
      <c r="V34">
        <v>30.969448694286299</v>
      </c>
      <c r="W34">
        <v>1</v>
      </c>
      <c r="X34">
        <v>11.3676540255546</v>
      </c>
      <c r="Y34">
        <v>30.173132393214399</v>
      </c>
      <c r="Z34">
        <v>1</v>
      </c>
      <c r="AA34">
        <v>11.6305594444274</v>
      </c>
      <c r="AB34">
        <v>29.723004559885499</v>
      </c>
    </row>
    <row r="35" spans="1:28" x14ac:dyDescent="0.2">
      <c r="A35" s="16" t="s">
        <v>63</v>
      </c>
      <c r="B35" s="8">
        <f t="shared" ref="B35" si="184">(E35+H35)/2</f>
        <v>0.8</v>
      </c>
      <c r="C35" s="10">
        <f t="shared" ref="C35" si="185">(F35+I35)/2</f>
        <v>62.584531426429706</v>
      </c>
      <c r="D35" s="10">
        <f t="shared" ref="D35" si="186">(G35+J35)/2</f>
        <v>10.190626801946919</v>
      </c>
      <c r="E35">
        <f t="shared" ref="E35" si="187">(K35+N35+Q35)/3</f>
        <v>1</v>
      </c>
      <c r="F35">
        <f t="shared" ref="F35" si="188">(L35+O35+R35)/3</f>
        <v>60.993453582127835</v>
      </c>
      <c r="G35">
        <f t="shared" ref="G35" si="189">(M35+P35+S35)/3</f>
        <v>10.6188574095005</v>
      </c>
      <c r="H35">
        <f t="shared" ref="H35" si="190">(T35+W35+Z35)/3</f>
        <v>0.6</v>
      </c>
      <c r="I35">
        <f t="shared" ref="I35" si="191">(U35+X35+AA35)/3</f>
        <v>64.17560927073157</v>
      </c>
      <c r="J35">
        <f t="shared" ref="J35" si="192">(V35+Y35+AB35)/3</f>
        <v>9.7623961943933395</v>
      </c>
      <c r="K35">
        <v>1</v>
      </c>
      <c r="L35">
        <v>59.086892426013897</v>
      </c>
      <c r="M35">
        <v>10.305495363682599</v>
      </c>
      <c r="N35">
        <v>1</v>
      </c>
      <c r="O35">
        <v>66.217178463935795</v>
      </c>
      <c r="P35">
        <v>10.5116085171921</v>
      </c>
      <c r="Q35">
        <v>1</v>
      </c>
      <c r="R35">
        <v>57.676289856433797</v>
      </c>
      <c r="S35">
        <v>11.0394683476268</v>
      </c>
      <c r="T35">
        <v>1</v>
      </c>
      <c r="U35">
        <v>61.855902493000002</v>
      </c>
      <c r="V35">
        <v>12.1304609105468</v>
      </c>
      <c r="W35">
        <v>0.8</v>
      </c>
      <c r="X35">
        <v>69.320733904838505</v>
      </c>
      <c r="Y35">
        <v>8.7967847491925095</v>
      </c>
      <c r="Z35">
        <v>0</v>
      </c>
      <c r="AA35">
        <v>61.350191414356203</v>
      </c>
      <c r="AB35">
        <v>8.3599429234407108</v>
      </c>
    </row>
    <row r="36" spans="1:28" x14ac:dyDescent="0.2">
      <c r="A36" s="16" t="s">
        <v>35</v>
      </c>
      <c r="B36" s="8">
        <f t="shared" ref="B36" si="193">(E36+H36)/2</f>
        <v>0.66666666666666674</v>
      </c>
      <c r="C36" s="10">
        <f t="shared" ref="C36" si="194">(F36+I36)/2</f>
        <v>23.520346601804036</v>
      </c>
      <c r="D36" s="10">
        <f t="shared" ref="D36" si="195">(G36+J36)/2</f>
        <v>0</v>
      </c>
      <c r="E36">
        <f t="shared" ref="E36" si="196">(K36+N36+Q36)/3</f>
        <v>0.73333333333333339</v>
      </c>
      <c r="F36">
        <f t="shared" ref="F36" si="197">(L36+O36+R36)/3</f>
        <v>24.184116641680333</v>
      </c>
      <c r="G36">
        <f t="shared" ref="G36" si="198">(M36+P36+S36)/3</f>
        <v>0</v>
      </c>
      <c r="H36">
        <f t="shared" ref="H36" si="199">(T36+W36+Z36)/3</f>
        <v>0.6</v>
      </c>
      <c r="I36">
        <f t="shared" ref="I36" si="200">(U36+X36+AA36)/3</f>
        <v>22.856576561927735</v>
      </c>
      <c r="J36">
        <f t="shared" ref="J36" si="201">(V36+Y36+AB36)/3</f>
        <v>0</v>
      </c>
      <c r="K36">
        <v>0.6</v>
      </c>
      <c r="L36">
        <v>24.2293747663497</v>
      </c>
      <c r="N36">
        <v>0.6</v>
      </c>
      <c r="O36">
        <v>24.328465700149501</v>
      </c>
      <c r="Q36">
        <v>1</v>
      </c>
      <c r="R36">
        <v>23.994509458541799</v>
      </c>
      <c r="T36">
        <v>1</v>
      </c>
      <c r="U36">
        <v>23.648484289646099</v>
      </c>
      <c r="W36">
        <v>0.6</v>
      </c>
      <c r="X36">
        <v>23.2064189910888</v>
      </c>
      <c r="Z36">
        <v>0.2</v>
      </c>
      <c r="AA36">
        <v>21.714826405048299</v>
      </c>
    </row>
    <row r="37" spans="1:28" x14ac:dyDescent="0.2">
      <c r="A37" s="16" t="s">
        <v>44</v>
      </c>
      <c r="B37" s="8">
        <f>(E37+H37)/2</f>
        <v>0</v>
      </c>
      <c r="C37" s="10">
        <f>(F37+I37)/2</f>
        <v>11.715392659107783</v>
      </c>
      <c r="D37" s="10">
        <f>(G37+J37)/2</f>
        <v>14.0686979228703</v>
      </c>
      <c r="E37">
        <f>(K37+N37+Q37)/3</f>
        <v>0</v>
      </c>
      <c r="F37">
        <f>(L37+O37+R37)/3</f>
        <v>10.635205050309432</v>
      </c>
      <c r="G37">
        <f>(M37+P37+S37)/3</f>
        <v>13.147941575576134</v>
      </c>
      <c r="H37">
        <f>(T37+W37+Z37)/3</f>
        <v>0</v>
      </c>
      <c r="I37">
        <f>(U37+X37+AA37)/3</f>
        <v>12.795580267906134</v>
      </c>
      <c r="J37">
        <f>(V37+Y37+AB37)/3</f>
        <v>14.989454270164467</v>
      </c>
      <c r="K37">
        <v>0</v>
      </c>
      <c r="L37">
        <v>10.8049145340919</v>
      </c>
      <c r="M37">
        <v>12.9379257123427</v>
      </c>
      <c r="N37">
        <v>0</v>
      </c>
      <c r="O37">
        <v>10.7033601999282</v>
      </c>
      <c r="P37">
        <v>12.9025388305372</v>
      </c>
      <c r="Q37">
        <v>0</v>
      </c>
      <c r="R37">
        <v>10.3973404169082</v>
      </c>
      <c r="S37">
        <v>13.603360183848499</v>
      </c>
      <c r="T37">
        <v>0</v>
      </c>
      <c r="U37">
        <v>12.884087264537801</v>
      </c>
      <c r="V37">
        <v>15.2873376171744</v>
      </c>
      <c r="W37">
        <v>0</v>
      </c>
      <c r="X37">
        <v>12.8638320565223</v>
      </c>
      <c r="Y37">
        <v>16.2272735151803</v>
      </c>
      <c r="Z37">
        <v>0</v>
      </c>
      <c r="AA37">
        <v>12.638821482658299</v>
      </c>
      <c r="AB37">
        <v>13.453751678138699</v>
      </c>
    </row>
    <row r="38" spans="1:28" x14ac:dyDescent="0.2">
      <c r="A38" s="16" t="s">
        <v>64</v>
      </c>
      <c r="B38" s="8">
        <f>(E38+H38)/2</f>
        <v>0.1</v>
      </c>
      <c r="C38" s="10">
        <f>(F38+I38)/2</f>
        <v>20.738277167081783</v>
      </c>
      <c r="D38" s="10">
        <f>(G38+J38)/2</f>
        <v>4.2791529751738704</v>
      </c>
      <c r="E38">
        <f>(K38+N38+Q38)/3</f>
        <v>6.6666666666666666E-2</v>
      </c>
      <c r="F38">
        <f>(L38+O38+R38)/3</f>
        <v>20.747159083684235</v>
      </c>
      <c r="G38">
        <f>(M38+P38+S38)/3</f>
        <v>4.388649361066423</v>
      </c>
      <c r="H38">
        <f>(T38+W38+Z38)/3</f>
        <v>0.13333333333333333</v>
      </c>
      <c r="I38">
        <f>(U38+X38+AA38)/3</f>
        <v>20.729395250479332</v>
      </c>
      <c r="J38">
        <f>(V38+Y38+AB38)/3</f>
        <v>4.1696565892813169</v>
      </c>
      <c r="K38">
        <v>0</v>
      </c>
      <c r="L38">
        <v>20.7535068392753</v>
      </c>
      <c r="M38">
        <v>4.4899037884031801</v>
      </c>
      <c r="N38">
        <v>0</v>
      </c>
      <c r="O38">
        <v>20.789456129074001</v>
      </c>
      <c r="P38">
        <v>4.3516924932575902</v>
      </c>
      <c r="Q38">
        <v>0.2</v>
      </c>
      <c r="R38">
        <v>20.6985142827034</v>
      </c>
      <c r="S38">
        <v>4.3243518015384996</v>
      </c>
      <c r="T38">
        <v>0</v>
      </c>
      <c r="U38">
        <v>20.773519992828302</v>
      </c>
      <c r="V38">
        <v>4.1328941330161202</v>
      </c>
      <c r="W38">
        <v>0.4</v>
      </c>
      <c r="X38">
        <v>20.743554770946499</v>
      </c>
      <c r="Y38">
        <v>4.4330327742778399</v>
      </c>
      <c r="Z38">
        <v>0</v>
      </c>
      <c r="AA38">
        <v>20.671110987663202</v>
      </c>
      <c r="AB38">
        <v>3.9430428605499901</v>
      </c>
    </row>
    <row r="39" spans="1:28" x14ac:dyDescent="0.2">
      <c r="A39" s="16" t="s">
        <v>65</v>
      </c>
      <c r="B39" s="8">
        <f>(E39+H39)/2</f>
        <v>0.39999999999999997</v>
      </c>
      <c r="C39" s="10">
        <f>(F39+I39)/2</f>
        <v>14.65628128250435</v>
      </c>
      <c r="D39" s="10">
        <f>(G39+J39)/2</f>
        <v>4.719718012564238</v>
      </c>
      <c r="E39">
        <f>(K39+N39+Q39)/3</f>
        <v>0.6</v>
      </c>
      <c r="F39">
        <f>(L39+O39+R39)/3</f>
        <v>14.746037244796701</v>
      </c>
      <c r="G39">
        <f>(M39+P39+S39)/3</f>
        <v>4.6322390950983898</v>
      </c>
      <c r="H39">
        <f>(T39+W39+Z39)/3</f>
        <v>0.19999999999999998</v>
      </c>
      <c r="I39">
        <f>(U39+X39+AA39)/3</f>
        <v>14.566525320212</v>
      </c>
      <c r="J39">
        <f>(V39+Y39+AB39)/3</f>
        <v>4.807196930030087</v>
      </c>
      <c r="K39">
        <v>1</v>
      </c>
      <c r="L39">
        <v>14.715807616710601</v>
      </c>
      <c r="M39">
        <v>4.2415576416901901</v>
      </c>
      <c r="N39">
        <v>0.6</v>
      </c>
      <c r="O39">
        <v>14.864973425865101</v>
      </c>
      <c r="P39">
        <v>5.4109960153459697</v>
      </c>
      <c r="Q39">
        <v>0.2</v>
      </c>
      <c r="R39">
        <v>14.6573306918144</v>
      </c>
      <c r="S39">
        <v>4.2441636282590096</v>
      </c>
      <c r="T39">
        <v>0.6</v>
      </c>
      <c r="U39">
        <v>14.6174980998039</v>
      </c>
      <c r="V39">
        <v>4.0664670486434504</v>
      </c>
      <c r="W39">
        <v>0</v>
      </c>
      <c r="X39">
        <v>14.5401073098182</v>
      </c>
      <c r="Y39">
        <v>5.4601281647918398</v>
      </c>
      <c r="Z39">
        <v>0</v>
      </c>
      <c r="AA39">
        <v>14.5419705510139</v>
      </c>
      <c r="AB39">
        <v>4.8949955766549698</v>
      </c>
    </row>
    <row r="41" spans="1:28" x14ac:dyDescent="0.2">
      <c r="A41" t="s">
        <v>42</v>
      </c>
    </row>
  </sheetData>
  <mergeCells count="1">
    <mergeCell ref="H32:J32"/>
  </mergeCells>
  <phoneticPr fontId="2" type="noConversion"/>
  <conditionalFormatting sqref="D1:D17 D32 D40:D1048576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:C17 C32 C40:C1048576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7 B32 B40:B1048576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0:C1048576 C32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:D1048576 D32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0:B1048576 B32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:C20 C32 C37:C1048576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:D20 D32 D37:D1048576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8:D20 D37:D39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C20 C37:C39"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8:B20 B37:B39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:D29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1:C29"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1:B29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:D29">
    <cfRule type="colorScale" priority="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0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0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1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3:D3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3:C3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3:B3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3:D3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某人</dc:creator>
  <cp:lastModifiedBy>某人</cp:lastModifiedBy>
  <dcterms:created xsi:type="dcterms:W3CDTF">2024-05-26T06:43:33Z</dcterms:created>
  <dcterms:modified xsi:type="dcterms:W3CDTF">2024-08-30T08:08:30Z</dcterms:modified>
</cp:coreProperties>
</file>